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eLivro" defaultThemeVersion="124226"/>
  <mc:AlternateContent xmlns:mc="http://schemas.openxmlformats.org/markup-compatibility/2006">
    <mc:Choice Requires="x15">
      <x15ac:absPath xmlns:x15ac="http://schemas.microsoft.com/office/spreadsheetml/2010/11/ac" url="\\Fileserver01\gee\Partilha_GEE\DOCUMENTOS TÉCNICOS\ESTATÍSTICA\Indicadores de Actividade Económica\Nova BD Conjuntura\Publicação\Publicação sítio\"/>
    </mc:Choice>
  </mc:AlternateContent>
  <workbookProtection workbookPassword="DDA7" lockStructure="1"/>
  <bookViews>
    <workbookView xWindow="-15" yWindow="825" windowWidth="11955" windowHeight="4410" tabRatio="758"/>
  </bookViews>
  <sheets>
    <sheet name="ANEXO" sheetId="157" r:id="rId1"/>
    <sheet name="INDICE" sheetId="283" r:id="rId2"/>
    <sheet name="1" sheetId="293" r:id="rId3"/>
    <sheet name="2" sheetId="285" r:id="rId4"/>
    <sheet name="3" sheetId="286" r:id="rId5"/>
    <sheet name="4" sheetId="200" r:id="rId6"/>
    <sheet name="5" sheetId="176" r:id="rId7"/>
    <sheet name="6" sheetId="248" r:id="rId8"/>
    <sheet name="7" sheetId="262" r:id="rId9"/>
    <sheet name="8" sheetId="273" r:id="rId10"/>
    <sheet name="9" sheetId="225" r:id="rId11"/>
    <sheet name="10" sheetId="287" r:id="rId12"/>
    <sheet name="11" sheetId="263" r:id="rId13"/>
    <sheet name="12" sheetId="274" r:id="rId14"/>
    <sheet name="13" sheetId="288" r:id="rId15"/>
    <sheet name="14" sheetId="275" r:id="rId16"/>
    <sheet name="15" sheetId="276" r:id="rId17"/>
    <sheet name="16" sheetId="292" r:id="rId18"/>
    <sheet name="17" sheetId="277" r:id="rId19"/>
    <sheet name="18" sheetId="279" r:id="rId20"/>
    <sheet name="19" sheetId="289" r:id="rId21"/>
    <sheet name="20" sheetId="280" r:id="rId22"/>
    <sheet name="21" sheetId="290" r:id="rId23"/>
    <sheet name="22" sheetId="281" r:id="rId24"/>
    <sheet name="23" sheetId="282" r:id="rId25"/>
    <sheet name="24" sheetId="294" r:id="rId26"/>
    <sheet name="25" sheetId="295" r:id="rId27"/>
    <sheet name="siglas_fontes" sheetId="85" r:id="rId28"/>
  </sheets>
  <externalReferences>
    <externalReference r:id="rId29"/>
    <externalReference r:id="rId30"/>
  </externalReferences>
  <definedNames>
    <definedName name="_PIB93">#REF!</definedName>
    <definedName name="_xlnm.Print_Area" localSheetId="2">'1'!$A$1:$BM$95</definedName>
    <definedName name="_xlnm.Print_Area" localSheetId="11">'10'!$A$1:$O$92</definedName>
    <definedName name="_xlnm.Print_Area" localSheetId="12">'11'!$A$1:$Q$92</definedName>
    <definedName name="_xlnm.Print_Area" localSheetId="13">'12'!$A$1:$P$91</definedName>
    <definedName name="_xlnm.Print_Area" localSheetId="14">'13'!$A$1:$I$90</definedName>
    <definedName name="_xlnm.Print_Area" localSheetId="15">'14'!$A$1:$K$65</definedName>
    <definedName name="_xlnm.Print_Area" localSheetId="16">'15'!$A$1:$H$90</definedName>
    <definedName name="_xlnm.Print_Area" localSheetId="17">'16'!$A$1:$X$94</definedName>
    <definedName name="_xlnm.Print_Area" localSheetId="18">'17'!$A$1:$W$96</definedName>
    <definedName name="_xlnm.Print_Area" localSheetId="19">'18'!$A$1:$P$91</definedName>
    <definedName name="_xlnm.Print_Area" localSheetId="20">'19'!$A$1:$R$82</definedName>
    <definedName name="_xlnm.Print_Area" localSheetId="3">'2'!$A$1:$Y$133</definedName>
    <definedName name="_xlnm.Print_Area" localSheetId="21">'20'!$A$1:$V$92</definedName>
    <definedName name="_xlnm.Print_Area" localSheetId="22">'21'!$A$1:$L$91</definedName>
    <definedName name="_xlnm.Print_Area" localSheetId="23">'22'!$A$1:$Z$92</definedName>
    <definedName name="_xlnm.Print_Area" localSheetId="24">'23'!$A$1:$N$91</definedName>
    <definedName name="_xlnm.Print_Area" localSheetId="25">'24'!$A$1:$T$91</definedName>
    <definedName name="_xlnm.Print_Area" localSheetId="26">'25'!$A$1:$V$52</definedName>
    <definedName name="_xlnm.Print_Area" localSheetId="4">'3'!$A$1:$Y$135</definedName>
    <definedName name="_xlnm.Print_Area" localSheetId="5">'4'!$A$1:$Z$64</definedName>
    <definedName name="_xlnm.Print_Area" localSheetId="6">'5'!$A$1:$W$64</definedName>
    <definedName name="_xlnm.Print_Area" localSheetId="7">'6'!$A$1:$K$57</definedName>
    <definedName name="_xlnm.Print_Area" localSheetId="8">'7'!$A$1:$T$106</definedName>
    <definedName name="_xlnm.Print_Area" localSheetId="9">'8'!$A$1:$V$113</definedName>
    <definedName name="_xlnm.Print_Area" localSheetId="10">'9'!$A$1:$I$92</definedName>
    <definedName name="_xlnm.Print_Area" localSheetId="0">ANEXO!$A$1:$K$32</definedName>
    <definedName name="_xlnm.Print_Area" localSheetId="1">INDICE!$B$2:$H$47</definedName>
    <definedName name="_xlnm.Print_Area" localSheetId="27">siglas_fontes!$A$1:$K$39</definedName>
    <definedName name="_xlnm.Print_Area">#REF!</definedName>
    <definedName name="bal_tecn" localSheetId="26">#REF!</definedName>
    <definedName name="bal_tecn" localSheetId="9">#REF!</definedName>
    <definedName name="bal_tecn" localSheetId="1">#REF!</definedName>
    <definedName name="bal_tecn">#REF!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PRINT_AREA_MI">#REF!</definedName>
    <definedName name="Query1" localSheetId="13">#REF!</definedName>
    <definedName name="Query1" localSheetId="14">#REF!</definedName>
    <definedName name="Query1" localSheetId="15">#REF!</definedName>
    <definedName name="Query1" localSheetId="17">#REF!</definedName>
    <definedName name="Query1" localSheetId="18">#REF!</definedName>
    <definedName name="Query1" localSheetId="19">#REF!</definedName>
    <definedName name="Query1" localSheetId="20">#REF!</definedName>
    <definedName name="Query1" localSheetId="3">#REF!</definedName>
    <definedName name="Query1" localSheetId="21">#REF!</definedName>
    <definedName name="Query1" localSheetId="22">#REF!</definedName>
    <definedName name="Query1" localSheetId="23">#REF!</definedName>
    <definedName name="Query1" localSheetId="24">#REF!</definedName>
    <definedName name="Query1" localSheetId="25">#REF!</definedName>
    <definedName name="Query1" localSheetId="26">#REF!</definedName>
    <definedName name="Query1" localSheetId="4">#REF!</definedName>
    <definedName name="Query1" localSheetId="9">#REF!</definedName>
    <definedName name="Query1" localSheetId="1">#REF!</definedName>
    <definedName name="Query1">#REF!</definedName>
    <definedName name="_xlnm.Print_Titles" localSheetId="11">'10'!$7:$11</definedName>
    <definedName name="_xlnm.Print_Titles" localSheetId="12">'11'!$7:$11</definedName>
    <definedName name="xpto" localSheetId="26">#REF!</definedName>
  </definedNames>
  <calcPr calcId="162913"/>
</workbook>
</file>

<file path=xl/calcChain.xml><?xml version="1.0" encoding="utf-8"?>
<calcChain xmlns="http://schemas.openxmlformats.org/spreadsheetml/2006/main">
  <c r="X37" i="286" l="1"/>
  <c r="W37" i="286"/>
  <c r="V37" i="286"/>
  <c r="U37" i="286"/>
  <c r="T37" i="286"/>
  <c r="S37" i="286"/>
  <c r="R37" i="286"/>
  <c r="Q37" i="286"/>
  <c r="P37" i="286"/>
  <c r="O37" i="286"/>
  <c r="N37" i="286"/>
  <c r="M37" i="286"/>
  <c r="L37" i="286"/>
  <c r="K37" i="286"/>
  <c r="J37" i="286"/>
  <c r="I37" i="286"/>
  <c r="H37" i="286"/>
  <c r="G37" i="286"/>
  <c r="F37" i="286"/>
  <c r="E37" i="286"/>
  <c r="D37" i="286"/>
  <c r="C37" i="286"/>
  <c r="B37" i="286"/>
  <c r="A37" i="286"/>
  <c r="X37" i="285"/>
  <c r="W37" i="285"/>
  <c r="V37" i="285"/>
  <c r="U37" i="285"/>
  <c r="T37" i="285"/>
  <c r="S37" i="285"/>
  <c r="R37" i="285"/>
  <c r="Q37" i="285"/>
  <c r="P37" i="285"/>
  <c r="O37" i="285"/>
  <c r="N37" i="285"/>
  <c r="M37" i="285"/>
  <c r="L37" i="285"/>
  <c r="K37" i="285"/>
  <c r="J37" i="285"/>
  <c r="I37" i="285"/>
  <c r="H37" i="285"/>
  <c r="G37" i="285"/>
  <c r="F37" i="285"/>
  <c r="E37" i="285"/>
  <c r="D37" i="285"/>
  <c r="C37" i="285"/>
  <c r="B37" i="285"/>
  <c r="A37" i="285"/>
  <c r="I13" i="248" l="1"/>
  <c r="H13" i="248"/>
  <c r="G13" i="248"/>
  <c r="F13" i="248"/>
  <c r="E13" i="248"/>
  <c r="D13" i="248"/>
  <c r="C13" i="248"/>
  <c r="B13" i="248"/>
  <c r="A13" i="248"/>
  <c r="T12" i="273" l="1"/>
  <c r="S12" i="273"/>
  <c r="R12" i="273"/>
  <c r="Q12" i="273"/>
  <c r="P12" i="273"/>
  <c r="O12" i="273"/>
  <c r="N12" i="273"/>
  <c r="M12" i="273"/>
  <c r="L12" i="273"/>
  <c r="K12" i="273"/>
  <c r="J12" i="273"/>
  <c r="I12" i="273"/>
  <c r="H12" i="273"/>
  <c r="G12" i="273"/>
  <c r="F12" i="273"/>
  <c r="E12" i="273"/>
  <c r="D12" i="273"/>
  <c r="C12" i="273"/>
  <c r="B12" i="273"/>
  <c r="A12" i="273"/>
  <c r="R12" i="262"/>
  <c r="Q12" i="262"/>
  <c r="P12" i="262"/>
  <c r="O12" i="262"/>
  <c r="N12" i="262"/>
  <c r="M12" i="262"/>
  <c r="L12" i="262"/>
  <c r="K12" i="262"/>
  <c r="J12" i="262"/>
  <c r="I12" i="262"/>
  <c r="H12" i="262"/>
  <c r="G12" i="262"/>
  <c r="F12" i="262"/>
  <c r="E12" i="262"/>
  <c r="D12" i="262"/>
  <c r="C12" i="262"/>
  <c r="B12" i="262"/>
  <c r="A12" i="262"/>
  <c r="W12" i="292" l="1"/>
  <c r="V12" i="292"/>
  <c r="U12" i="292"/>
  <c r="T12" i="292"/>
  <c r="S12" i="292"/>
  <c r="R12" i="292"/>
  <c r="Q12" i="292"/>
  <c r="P12" i="292"/>
  <c r="O12" i="292"/>
  <c r="N12" i="292"/>
  <c r="M12" i="292"/>
  <c r="L12" i="292"/>
  <c r="K12" i="292"/>
  <c r="J12" i="292"/>
  <c r="I12" i="292"/>
  <c r="H12" i="292"/>
  <c r="G12" i="292"/>
  <c r="F12" i="292"/>
  <c r="E12" i="292"/>
  <c r="D12" i="292"/>
  <c r="C12" i="292"/>
  <c r="B12" i="292"/>
  <c r="A12" i="292"/>
  <c r="T13" i="273" l="1"/>
  <c r="S13" i="273"/>
  <c r="R13" i="273"/>
  <c r="Q13" i="273"/>
  <c r="P13" i="273"/>
  <c r="O13" i="273"/>
  <c r="N13" i="273"/>
  <c r="M13" i="273"/>
  <c r="L13" i="273"/>
  <c r="K13" i="273"/>
  <c r="J13" i="273"/>
  <c r="I13" i="273"/>
  <c r="H13" i="273"/>
  <c r="G13" i="273"/>
  <c r="F13" i="273"/>
  <c r="E13" i="273"/>
  <c r="D13" i="273"/>
  <c r="C13" i="273"/>
  <c r="B13" i="273"/>
  <c r="A13" i="273"/>
  <c r="R13" i="262"/>
  <c r="Q13" i="262"/>
  <c r="P13" i="262"/>
  <c r="O13" i="262"/>
  <c r="N13" i="262"/>
  <c r="M13" i="262"/>
  <c r="L13" i="262"/>
  <c r="K13" i="262"/>
  <c r="J13" i="262"/>
  <c r="I13" i="262"/>
  <c r="H13" i="262"/>
  <c r="G13" i="262"/>
  <c r="F13" i="262"/>
  <c r="E13" i="262"/>
  <c r="D13" i="262"/>
  <c r="C13" i="262"/>
  <c r="B13" i="262"/>
  <c r="A13" i="262"/>
  <c r="G88" i="279" l="1"/>
  <c r="F88" i="279"/>
  <c r="G87" i="279"/>
  <c r="F87" i="279"/>
  <c r="G86" i="279"/>
  <c r="F86" i="279"/>
  <c r="G85" i="279"/>
  <c r="F85" i="279"/>
  <c r="G84" i="279"/>
  <c r="F84" i="279"/>
  <c r="G83" i="279"/>
  <c r="F83" i="279"/>
  <c r="G82" i="279"/>
  <c r="F82" i="279"/>
  <c r="G81" i="279"/>
  <c r="F81" i="279"/>
  <c r="G80" i="279"/>
  <c r="F80" i="279"/>
  <c r="G79" i="279"/>
  <c r="F79" i="279"/>
  <c r="G78" i="279"/>
  <c r="F78" i="279"/>
  <c r="G77" i="279"/>
  <c r="F77" i="279"/>
  <c r="G76" i="279"/>
  <c r="F76" i="279"/>
  <c r="G75" i="279"/>
  <c r="F75" i="279"/>
  <c r="G74" i="279"/>
  <c r="F74" i="279"/>
  <c r="G73" i="279"/>
  <c r="F73" i="279"/>
  <c r="G72" i="279"/>
  <c r="F72" i="279"/>
  <c r="G71" i="279"/>
  <c r="F71" i="279"/>
  <c r="G70" i="279"/>
  <c r="F70" i="279"/>
  <c r="G69" i="279"/>
  <c r="F69" i="279"/>
  <c r="G68" i="279"/>
  <c r="F68" i="279"/>
  <c r="G67" i="279"/>
  <c r="F67" i="279"/>
  <c r="G66" i="279"/>
  <c r="F66" i="279"/>
  <c r="G65" i="279"/>
  <c r="F65" i="279"/>
  <c r="G64" i="279"/>
  <c r="F64" i="279"/>
  <c r="G63" i="279"/>
  <c r="F63" i="279"/>
  <c r="G62" i="279"/>
  <c r="F62" i="279"/>
  <c r="G61" i="279"/>
  <c r="F61" i="279"/>
  <c r="G60" i="279"/>
  <c r="F60" i="279"/>
  <c r="G59" i="279"/>
  <c r="F59" i="279"/>
  <c r="G58" i="279"/>
  <c r="F58" i="279"/>
  <c r="G57" i="279"/>
  <c r="F57" i="279"/>
  <c r="G56" i="279"/>
  <c r="F56" i="279"/>
  <c r="G55" i="279"/>
  <c r="F55" i="279"/>
  <c r="G54" i="279"/>
  <c r="F54" i="279"/>
  <c r="G53" i="279"/>
  <c r="F53" i="279"/>
  <c r="G52" i="279"/>
  <c r="F52" i="279"/>
  <c r="W54" i="292"/>
  <c r="V54" i="292"/>
  <c r="W53" i="292"/>
  <c r="V53" i="292"/>
  <c r="W52" i="292"/>
  <c r="V52" i="292"/>
  <c r="W51" i="292"/>
  <c r="V51" i="292"/>
  <c r="W50" i="292"/>
  <c r="V50" i="292"/>
  <c r="W49" i="292"/>
  <c r="V49" i="292"/>
  <c r="W48" i="292"/>
  <c r="V48" i="292"/>
  <c r="W47" i="292"/>
  <c r="V47" i="292"/>
  <c r="W46" i="292"/>
  <c r="V46" i="292"/>
  <c r="W45" i="292"/>
  <c r="V45" i="292"/>
  <c r="W44" i="292"/>
  <c r="V44" i="292"/>
  <c r="W43" i="292"/>
  <c r="V43" i="292"/>
  <c r="W42" i="292"/>
  <c r="V42" i="292"/>
  <c r="W41" i="292"/>
  <c r="V41" i="292"/>
  <c r="W40" i="292"/>
  <c r="V40" i="292"/>
  <c r="W39" i="292"/>
  <c r="V39" i="292"/>
  <c r="W38" i="292"/>
  <c r="V38" i="292"/>
  <c r="W37" i="292"/>
  <c r="V37" i="292"/>
  <c r="W36" i="292"/>
  <c r="V36" i="292"/>
  <c r="W35" i="292"/>
  <c r="V35" i="292"/>
  <c r="W34" i="292"/>
  <c r="V34" i="292"/>
  <c r="W33" i="292"/>
  <c r="V33" i="292"/>
  <c r="W32" i="292"/>
  <c r="V32" i="292"/>
  <c r="W31" i="292"/>
  <c r="V31" i="292"/>
  <c r="W30" i="292"/>
  <c r="V30" i="292"/>
  <c r="J28" i="275"/>
  <c r="I28" i="275"/>
  <c r="H28" i="275"/>
  <c r="G28" i="275"/>
  <c r="F28" i="275"/>
  <c r="E28" i="275"/>
  <c r="D28" i="275"/>
  <c r="C28" i="275"/>
  <c r="B28" i="275"/>
  <c r="A28" i="275"/>
  <c r="A26" i="157"/>
  <c r="P10" i="283" s="1"/>
  <c r="Z93" i="293"/>
  <c r="Z92" i="293"/>
  <c r="AF92" i="293"/>
  <c r="BI81" i="293"/>
  <c r="Z81" i="293"/>
  <c r="BK3" i="293"/>
  <c r="BH3" i="293"/>
  <c r="BE3" i="293"/>
  <c r="BB3" i="293"/>
  <c r="AY3" i="293"/>
  <c r="AV3" i="293"/>
  <c r="AS3" i="293"/>
  <c r="AP3" i="293"/>
  <c r="AM3" i="293"/>
  <c r="AJ3" i="293"/>
  <c r="AG3" i="293"/>
  <c r="AD3" i="293"/>
  <c r="AA3" i="293"/>
  <c r="B11" i="295"/>
  <c r="U49" i="295"/>
  <c r="T49" i="295"/>
  <c r="S49" i="295"/>
  <c r="R49" i="295"/>
  <c r="Q49" i="295"/>
  <c r="P49" i="295"/>
  <c r="O49" i="295"/>
  <c r="N49" i="295"/>
  <c r="M49" i="295"/>
  <c r="L49" i="295"/>
  <c r="K49" i="295"/>
  <c r="J49" i="295"/>
  <c r="I49" i="295"/>
  <c r="H49" i="295"/>
  <c r="G49" i="295"/>
  <c r="F49" i="295"/>
  <c r="E49" i="295"/>
  <c r="D49" i="295"/>
  <c r="C49" i="295"/>
  <c r="B49" i="295"/>
  <c r="U48" i="295"/>
  <c r="T48" i="295"/>
  <c r="S48" i="295"/>
  <c r="R48" i="295"/>
  <c r="Q48" i="295"/>
  <c r="P48" i="295"/>
  <c r="O48" i="295"/>
  <c r="N48" i="295"/>
  <c r="M48" i="295"/>
  <c r="L48" i="295"/>
  <c r="K48" i="295"/>
  <c r="J48" i="295"/>
  <c r="I48" i="295"/>
  <c r="H48" i="295"/>
  <c r="G48" i="295"/>
  <c r="F48" i="295"/>
  <c r="E48" i="295"/>
  <c r="D48" i="295"/>
  <c r="C48" i="295"/>
  <c r="B48" i="295"/>
  <c r="U47" i="295"/>
  <c r="T47" i="295"/>
  <c r="S47" i="295"/>
  <c r="R47" i="295"/>
  <c r="Q47" i="295"/>
  <c r="P47" i="295"/>
  <c r="O47" i="295"/>
  <c r="N47" i="295"/>
  <c r="M47" i="295"/>
  <c r="L47" i="295"/>
  <c r="K47" i="295"/>
  <c r="J47" i="295"/>
  <c r="I47" i="295"/>
  <c r="H47" i="295"/>
  <c r="G47" i="295"/>
  <c r="F47" i="295"/>
  <c r="E47" i="295"/>
  <c r="D47" i="295"/>
  <c r="C47" i="295"/>
  <c r="B47" i="295"/>
  <c r="U45" i="295"/>
  <c r="T45" i="295"/>
  <c r="S45" i="295"/>
  <c r="R45" i="295"/>
  <c r="Q45" i="295"/>
  <c r="P45" i="295"/>
  <c r="O45" i="295"/>
  <c r="N45" i="295"/>
  <c r="M45" i="295"/>
  <c r="L45" i="295"/>
  <c r="K45" i="295"/>
  <c r="J45" i="295"/>
  <c r="I45" i="295"/>
  <c r="H45" i="295"/>
  <c r="G45" i="295"/>
  <c r="F45" i="295"/>
  <c r="E45" i="295"/>
  <c r="D45" i="295"/>
  <c r="C45" i="295"/>
  <c r="B45" i="295"/>
  <c r="U44" i="295"/>
  <c r="T44" i="295"/>
  <c r="S44" i="295"/>
  <c r="R44" i="295"/>
  <c r="Q44" i="295"/>
  <c r="P44" i="295"/>
  <c r="O44" i="295"/>
  <c r="N44" i="295"/>
  <c r="M44" i="295"/>
  <c r="L44" i="295"/>
  <c r="K44" i="295"/>
  <c r="J44" i="295"/>
  <c r="I44" i="295"/>
  <c r="H44" i="295"/>
  <c r="G44" i="295"/>
  <c r="F44" i="295"/>
  <c r="E44" i="295"/>
  <c r="D44" i="295"/>
  <c r="C44" i="295"/>
  <c r="B44" i="295"/>
  <c r="U43" i="295"/>
  <c r="T43" i="295"/>
  <c r="S43" i="295"/>
  <c r="R43" i="295"/>
  <c r="Q43" i="295"/>
  <c r="P43" i="295"/>
  <c r="O43" i="295"/>
  <c r="N43" i="295"/>
  <c r="M43" i="295"/>
  <c r="L43" i="295"/>
  <c r="K43" i="295"/>
  <c r="J43" i="295"/>
  <c r="I43" i="295"/>
  <c r="H43" i="295"/>
  <c r="G43" i="295"/>
  <c r="F43" i="295"/>
  <c r="E43" i="295"/>
  <c r="D43" i="295"/>
  <c r="C43" i="295"/>
  <c r="B43" i="295"/>
  <c r="U41" i="295"/>
  <c r="T41" i="295"/>
  <c r="S41" i="295"/>
  <c r="R41" i="295"/>
  <c r="Q41" i="295"/>
  <c r="P41" i="295"/>
  <c r="O41" i="295"/>
  <c r="N41" i="295"/>
  <c r="M41" i="295"/>
  <c r="L41" i="295"/>
  <c r="K41" i="295"/>
  <c r="J41" i="295"/>
  <c r="I41" i="295"/>
  <c r="H41" i="295"/>
  <c r="G41" i="295"/>
  <c r="F41" i="295"/>
  <c r="E41" i="295"/>
  <c r="D41" i="295"/>
  <c r="C41" i="295"/>
  <c r="B41" i="295"/>
  <c r="U40" i="295"/>
  <c r="T40" i="295"/>
  <c r="S40" i="295"/>
  <c r="R40" i="295"/>
  <c r="Q40" i="295"/>
  <c r="P40" i="295"/>
  <c r="O40" i="295"/>
  <c r="N40" i="295"/>
  <c r="M40" i="295"/>
  <c r="L40" i="295"/>
  <c r="K40" i="295"/>
  <c r="J40" i="295"/>
  <c r="I40" i="295"/>
  <c r="H40" i="295"/>
  <c r="G40" i="295"/>
  <c r="F40" i="295"/>
  <c r="E40" i="295"/>
  <c r="D40" i="295"/>
  <c r="C40" i="295"/>
  <c r="B40" i="295"/>
  <c r="U39" i="295"/>
  <c r="T39" i="295"/>
  <c r="S39" i="295"/>
  <c r="R39" i="295"/>
  <c r="Q39" i="295"/>
  <c r="P39" i="295"/>
  <c r="O39" i="295"/>
  <c r="N39" i="295"/>
  <c r="M39" i="295"/>
  <c r="L39" i="295"/>
  <c r="K39" i="295"/>
  <c r="J39" i="295"/>
  <c r="I39" i="295"/>
  <c r="H39" i="295"/>
  <c r="G39" i="295"/>
  <c r="F39" i="295"/>
  <c r="E39" i="295"/>
  <c r="D39" i="295"/>
  <c r="C39" i="295"/>
  <c r="B39" i="295"/>
  <c r="U37" i="295"/>
  <c r="T37" i="295"/>
  <c r="S37" i="295"/>
  <c r="R37" i="295"/>
  <c r="Q37" i="295"/>
  <c r="P37" i="295"/>
  <c r="O37" i="295"/>
  <c r="N37" i="295"/>
  <c r="M37" i="295"/>
  <c r="L37" i="295"/>
  <c r="K37" i="295"/>
  <c r="J37" i="295"/>
  <c r="I37" i="295"/>
  <c r="H37" i="295"/>
  <c r="G37" i="295"/>
  <c r="F37" i="295"/>
  <c r="E37" i="295"/>
  <c r="D37" i="295"/>
  <c r="C37" i="295"/>
  <c r="B37" i="295"/>
  <c r="U36" i="295"/>
  <c r="T36" i="295"/>
  <c r="S36" i="295"/>
  <c r="R36" i="295"/>
  <c r="Q36" i="295"/>
  <c r="P36" i="295"/>
  <c r="O36" i="295"/>
  <c r="N36" i="295"/>
  <c r="M36" i="295"/>
  <c r="L36" i="295"/>
  <c r="K36" i="295"/>
  <c r="J36" i="295"/>
  <c r="I36" i="295"/>
  <c r="H36" i="295"/>
  <c r="G36" i="295"/>
  <c r="F36" i="295"/>
  <c r="E36" i="295"/>
  <c r="D36" i="295"/>
  <c r="C36" i="295"/>
  <c r="B36" i="295"/>
  <c r="U35" i="295"/>
  <c r="T35" i="295"/>
  <c r="S35" i="295"/>
  <c r="R35" i="295"/>
  <c r="Q35" i="295"/>
  <c r="P35" i="295"/>
  <c r="O35" i="295"/>
  <c r="N35" i="295"/>
  <c r="M35" i="295"/>
  <c r="L35" i="295"/>
  <c r="K35" i="295"/>
  <c r="J35" i="295"/>
  <c r="I35" i="295"/>
  <c r="H35" i="295"/>
  <c r="G35" i="295"/>
  <c r="F35" i="295"/>
  <c r="E35" i="295"/>
  <c r="D35" i="295"/>
  <c r="C35" i="295"/>
  <c r="B35" i="295"/>
  <c r="U33" i="295"/>
  <c r="T33" i="295"/>
  <c r="S33" i="295"/>
  <c r="R33" i="295"/>
  <c r="Q33" i="295"/>
  <c r="P33" i="295"/>
  <c r="O33" i="295"/>
  <c r="N33" i="295"/>
  <c r="M33" i="295"/>
  <c r="L33" i="295"/>
  <c r="K33" i="295"/>
  <c r="J33" i="295"/>
  <c r="I33" i="295"/>
  <c r="H33" i="295"/>
  <c r="G33" i="295"/>
  <c r="F33" i="295"/>
  <c r="E33" i="295"/>
  <c r="D33" i="295"/>
  <c r="C33" i="295"/>
  <c r="B33" i="295"/>
  <c r="U32" i="295"/>
  <c r="T32" i="295"/>
  <c r="S32" i="295"/>
  <c r="R32" i="295"/>
  <c r="Q32" i="295"/>
  <c r="P32" i="295"/>
  <c r="O32" i="295"/>
  <c r="N32" i="295"/>
  <c r="M32" i="295"/>
  <c r="L32" i="295"/>
  <c r="K32" i="295"/>
  <c r="J32" i="295"/>
  <c r="I32" i="295"/>
  <c r="H32" i="295"/>
  <c r="G32" i="295"/>
  <c r="F32" i="295"/>
  <c r="E32" i="295"/>
  <c r="D32" i="295"/>
  <c r="C32" i="295"/>
  <c r="B32" i="295"/>
  <c r="U31" i="295"/>
  <c r="T31" i="295"/>
  <c r="S31" i="295"/>
  <c r="R31" i="295"/>
  <c r="Q31" i="295"/>
  <c r="P31" i="295"/>
  <c r="O31" i="295"/>
  <c r="N31" i="295"/>
  <c r="M31" i="295"/>
  <c r="L31" i="295"/>
  <c r="K31" i="295"/>
  <c r="J31" i="295"/>
  <c r="I31" i="295"/>
  <c r="H31" i="295"/>
  <c r="G31" i="295"/>
  <c r="F31" i="295"/>
  <c r="E31" i="295"/>
  <c r="D31" i="295"/>
  <c r="C31" i="295"/>
  <c r="B31" i="295"/>
  <c r="U29" i="295"/>
  <c r="T29" i="295"/>
  <c r="S29" i="295"/>
  <c r="R29" i="295"/>
  <c r="Q29" i="295"/>
  <c r="P29" i="295"/>
  <c r="O29" i="295"/>
  <c r="N29" i="295"/>
  <c r="M29" i="295"/>
  <c r="L29" i="295"/>
  <c r="K29" i="295"/>
  <c r="J29" i="295"/>
  <c r="I29" i="295"/>
  <c r="H29" i="295"/>
  <c r="G29" i="295"/>
  <c r="F29" i="295"/>
  <c r="E29" i="295"/>
  <c r="D29" i="295"/>
  <c r="C29" i="295"/>
  <c r="B29" i="295"/>
  <c r="U28" i="295"/>
  <c r="T28" i="295"/>
  <c r="S28" i="295"/>
  <c r="R28" i="295"/>
  <c r="Q28" i="295"/>
  <c r="P28" i="295"/>
  <c r="O28" i="295"/>
  <c r="N28" i="295"/>
  <c r="M28" i="295"/>
  <c r="L28" i="295"/>
  <c r="K28" i="295"/>
  <c r="J28" i="295"/>
  <c r="I28" i="295"/>
  <c r="H28" i="295"/>
  <c r="G28" i="295"/>
  <c r="F28" i="295"/>
  <c r="E28" i="295"/>
  <c r="D28" i="295"/>
  <c r="C28" i="295"/>
  <c r="B28" i="295"/>
  <c r="U27" i="295"/>
  <c r="T27" i="295"/>
  <c r="S27" i="295"/>
  <c r="R27" i="295"/>
  <c r="Q27" i="295"/>
  <c r="P27" i="295"/>
  <c r="O27" i="295"/>
  <c r="N27" i="295"/>
  <c r="M27" i="295"/>
  <c r="L27" i="295"/>
  <c r="K27" i="295"/>
  <c r="J27" i="295"/>
  <c r="I27" i="295"/>
  <c r="H27" i="295"/>
  <c r="G27" i="295"/>
  <c r="F27" i="295"/>
  <c r="E27" i="295"/>
  <c r="D27" i="295"/>
  <c r="C27" i="295"/>
  <c r="B27" i="295"/>
  <c r="U25" i="295"/>
  <c r="T25" i="295"/>
  <c r="S25" i="295"/>
  <c r="R25" i="295"/>
  <c r="Q25" i="295"/>
  <c r="P25" i="295"/>
  <c r="O25" i="295"/>
  <c r="N25" i="295"/>
  <c r="M25" i="295"/>
  <c r="L25" i="295"/>
  <c r="K25" i="295"/>
  <c r="J25" i="295"/>
  <c r="I25" i="295"/>
  <c r="H25" i="295"/>
  <c r="G25" i="295"/>
  <c r="F25" i="295"/>
  <c r="E25" i="295"/>
  <c r="D25" i="295"/>
  <c r="C25" i="295"/>
  <c r="B25" i="295"/>
  <c r="U24" i="295"/>
  <c r="T24" i="295"/>
  <c r="S24" i="295"/>
  <c r="R24" i="295"/>
  <c r="Q24" i="295"/>
  <c r="P24" i="295"/>
  <c r="O24" i="295"/>
  <c r="N24" i="295"/>
  <c r="M24" i="295"/>
  <c r="L24" i="295"/>
  <c r="K24" i="295"/>
  <c r="J24" i="295"/>
  <c r="I24" i="295"/>
  <c r="H24" i="295"/>
  <c r="G24" i="295"/>
  <c r="F24" i="295"/>
  <c r="E24" i="295"/>
  <c r="D24" i="295"/>
  <c r="C24" i="295"/>
  <c r="B24" i="295"/>
  <c r="U23" i="295"/>
  <c r="T23" i="295"/>
  <c r="S23" i="295"/>
  <c r="R23" i="295"/>
  <c r="Q23" i="295"/>
  <c r="P23" i="295"/>
  <c r="O23" i="295"/>
  <c r="N23" i="295"/>
  <c r="M23" i="295"/>
  <c r="L23" i="295"/>
  <c r="K23" i="295"/>
  <c r="J23" i="295"/>
  <c r="I23" i="295"/>
  <c r="H23" i="295"/>
  <c r="G23" i="295"/>
  <c r="F23" i="295"/>
  <c r="E23" i="295"/>
  <c r="D23" i="295"/>
  <c r="C23" i="295"/>
  <c r="B23" i="295"/>
  <c r="U21" i="295"/>
  <c r="T21" i="295"/>
  <c r="S21" i="295"/>
  <c r="R21" i="295"/>
  <c r="Q21" i="295"/>
  <c r="P21" i="295"/>
  <c r="O21" i="295"/>
  <c r="N21" i="295"/>
  <c r="M21" i="295"/>
  <c r="L21" i="295"/>
  <c r="K21" i="295"/>
  <c r="J21" i="295"/>
  <c r="I21" i="295"/>
  <c r="H21" i="295"/>
  <c r="G21" i="295"/>
  <c r="F21" i="295"/>
  <c r="E21" i="295"/>
  <c r="D21" i="295"/>
  <c r="C21" i="295"/>
  <c r="B21" i="295"/>
  <c r="U20" i="295"/>
  <c r="T20" i="295"/>
  <c r="S20" i="295"/>
  <c r="R20" i="295"/>
  <c r="Q20" i="295"/>
  <c r="P20" i="295"/>
  <c r="O20" i="295"/>
  <c r="N20" i="295"/>
  <c r="M20" i="295"/>
  <c r="L20" i="295"/>
  <c r="K20" i="295"/>
  <c r="J20" i="295"/>
  <c r="I20" i="295"/>
  <c r="H20" i="295"/>
  <c r="G20" i="295"/>
  <c r="F20" i="295"/>
  <c r="E20" i="295"/>
  <c r="D20" i="295"/>
  <c r="C20" i="295"/>
  <c r="B20" i="295"/>
  <c r="U19" i="295"/>
  <c r="T19" i="295"/>
  <c r="S19" i="295"/>
  <c r="R19" i="295"/>
  <c r="Q19" i="295"/>
  <c r="P19" i="295"/>
  <c r="O19" i="295"/>
  <c r="N19" i="295"/>
  <c r="M19" i="295"/>
  <c r="L19" i="295"/>
  <c r="K19" i="295"/>
  <c r="J19" i="295"/>
  <c r="I19" i="295"/>
  <c r="H19" i="295"/>
  <c r="G19" i="295"/>
  <c r="F19" i="295"/>
  <c r="E19" i="295"/>
  <c r="D19" i="295"/>
  <c r="C19" i="295"/>
  <c r="B19" i="295"/>
  <c r="U18" i="295"/>
  <c r="T18" i="295"/>
  <c r="S18" i="295"/>
  <c r="R18" i="295"/>
  <c r="Q18" i="295"/>
  <c r="P18" i="295"/>
  <c r="O18" i="295"/>
  <c r="N18" i="295"/>
  <c r="M18" i="295"/>
  <c r="L18" i="295"/>
  <c r="K18" i="295"/>
  <c r="J18" i="295"/>
  <c r="I18" i="295"/>
  <c r="H18" i="295"/>
  <c r="G18" i="295"/>
  <c r="F18" i="295"/>
  <c r="E18" i="295"/>
  <c r="D18" i="295"/>
  <c r="C18" i="295"/>
  <c r="B18" i="295"/>
  <c r="U16" i="295"/>
  <c r="T16" i="295"/>
  <c r="S16" i="295"/>
  <c r="R16" i="295"/>
  <c r="Q16" i="295"/>
  <c r="P16" i="295"/>
  <c r="O16" i="295"/>
  <c r="N16" i="295"/>
  <c r="M16" i="295"/>
  <c r="L16" i="295"/>
  <c r="K16" i="295"/>
  <c r="J16" i="295"/>
  <c r="I16" i="295"/>
  <c r="H16" i="295"/>
  <c r="G16" i="295"/>
  <c r="F16" i="295"/>
  <c r="E16" i="295"/>
  <c r="D16" i="295"/>
  <c r="C16" i="295"/>
  <c r="B16" i="295"/>
  <c r="U15" i="295"/>
  <c r="T15" i="295"/>
  <c r="S15" i="295"/>
  <c r="R15" i="295"/>
  <c r="Q15" i="295"/>
  <c r="P15" i="295"/>
  <c r="O15" i="295"/>
  <c r="N15" i="295"/>
  <c r="M15" i="295"/>
  <c r="L15" i="295"/>
  <c r="K15" i="295"/>
  <c r="J15" i="295"/>
  <c r="I15" i="295"/>
  <c r="H15" i="295"/>
  <c r="G15" i="295"/>
  <c r="F15" i="295"/>
  <c r="E15" i="295"/>
  <c r="D15" i="295"/>
  <c r="C15" i="295"/>
  <c r="B15" i="295"/>
  <c r="U14" i="295"/>
  <c r="T14" i="295"/>
  <c r="S14" i="295"/>
  <c r="R14" i="295"/>
  <c r="Q14" i="295"/>
  <c r="P14" i="295"/>
  <c r="O14" i="295"/>
  <c r="N14" i="295"/>
  <c r="M14" i="295"/>
  <c r="L14" i="295"/>
  <c r="K14" i="295"/>
  <c r="J14" i="295"/>
  <c r="I14" i="295"/>
  <c r="H14" i="295"/>
  <c r="G14" i="295"/>
  <c r="F14" i="295"/>
  <c r="E14" i="295"/>
  <c r="D14" i="295"/>
  <c r="C14" i="295"/>
  <c r="B14" i="295"/>
  <c r="R11" i="295"/>
  <c r="N11" i="295"/>
  <c r="J11" i="295"/>
  <c r="F11" i="295"/>
  <c r="T5" i="295"/>
  <c r="Z82" i="293"/>
  <c r="AD6" i="293"/>
  <c r="AJ6" i="293"/>
  <c r="AP6" i="293"/>
  <c r="AV6" i="293"/>
  <c r="BB6" i="293"/>
  <c r="BH6" i="293"/>
  <c r="AA7" i="293"/>
  <c r="AG7" i="293"/>
  <c r="AM7" i="293"/>
  <c r="AS7" i="293"/>
  <c r="AY7" i="293"/>
  <c r="BE7" i="293"/>
  <c r="BK7" i="293"/>
  <c r="AD8" i="293"/>
  <c r="AJ8" i="293"/>
  <c r="AP8" i="293"/>
  <c r="AV8" i="293"/>
  <c r="BB8" i="293"/>
  <c r="BH8" i="293"/>
  <c r="AA9" i="293"/>
  <c r="AG9" i="293"/>
  <c r="AM9" i="293"/>
  <c r="AS9" i="293"/>
  <c r="AY9" i="293"/>
  <c r="BE9" i="293"/>
  <c r="BK9" i="293"/>
  <c r="AD10" i="293"/>
  <c r="AJ10" i="293"/>
  <c r="AP10" i="293"/>
  <c r="AV10" i="293"/>
  <c r="BB10" i="293"/>
  <c r="BH10" i="293"/>
  <c r="U6" i="293"/>
  <c r="U8" i="293"/>
  <c r="U10" i="293"/>
  <c r="U14" i="293"/>
  <c r="U16" i="293"/>
  <c r="AA13" i="293"/>
  <c r="AG13" i="293"/>
  <c r="AM13" i="293"/>
  <c r="AS13" i="293"/>
  <c r="AY13" i="293"/>
  <c r="BE13" i="293"/>
  <c r="BK13" i="293"/>
  <c r="AD14" i="293"/>
  <c r="AJ14" i="293"/>
  <c r="AP14" i="293"/>
  <c r="AV14" i="293"/>
  <c r="BB14" i="293"/>
  <c r="BH14" i="293"/>
  <c r="AA15" i="293"/>
  <c r="AG15" i="293"/>
  <c r="AM15" i="293"/>
  <c r="AS15" i="293"/>
  <c r="AY15" i="293"/>
  <c r="BE15" i="293"/>
  <c r="BK15" i="293"/>
  <c r="AD16" i="293"/>
  <c r="AJ16" i="293"/>
  <c r="AP16" i="293"/>
  <c r="AV16" i="293"/>
  <c r="BB16" i="293"/>
  <c r="BH16" i="293"/>
  <c r="AA17" i="293"/>
  <c r="AG17" i="293"/>
  <c r="AM17" i="293"/>
  <c r="AS17" i="293"/>
  <c r="AY17" i="293"/>
  <c r="BE17" i="293"/>
  <c r="BK17" i="293"/>
  <c r="U21" i="293"/>
  <c r="U23" i="293"/>
  <c r="U25" i="293"/>
  <c r="AD20" i="293"/>
  <c r="AJ20" i="293"/>
  <c r="AP20" i="293"/>
  <c r="AV20" i="293"/>
  <c r="BB20" i="293"/>
  <c r="BH20" i="293"/>
  <c r="AA21" i="293"/>
  <c r="AG21" i="293"/>
  <c r="AM21" i="293"/>
  <c r="AS21" i="293"/>
  <c r="AY21" i="293"/>
  <c r="BE21" i="293"/>
  <c r="BK21" i="293"/>
  <c r="AD22" i="293"/>
  <c r="AJ22" i="293"/>
  <c r="AP22" i="293"/>
  <c r="AV22" i="293"/>
  <c r="BB22" i="293"/>
  <c r="BH22" i="293"/>
  <c r="AA23" i="293"/>
  <c r="AG23" i="293"/>
  <c r="AM23" i="293"/>
  <c r="AS23" i="293"/>
  <c r="AY23" i="293"/>
  <c r="BE23" i="293"/>
  <c r="BK23" i="293"/>
  <c r="AD24" i="293"/>
  <c r="AJ24" i="293"/>
  <c r="AP24" i="293"/>
  <c r="AV24" i="293"/>
  <c r="BB24" i="293"/>
  <c r="BH24" i="293"/>
  <c r="AA25" i="293"/>
  <c r="AG25" i="293"/>
  <c r="AM25" i="293"/>
  <c r="AS25" i="293"/>
  <c r="AY25" i="293"/>
  <c r="BE25" i="293"/>
  <c r="BK25" i="293"/>
  <c r="U29" i="293"/>
  <c r="U31" i="293"/>
  <c r="AD28" i="293"/>
  <c r="AJ28" i="293"/>
  <c r="AP28" i="293"/>
  <c r="AV28" i="293"/>
  <c r="BB28" i="293"/>
  <c r="BH28" i="293"/>
  <c r="AA29" i="293"/>
  <c r="AG29" i="293"/>
  <c r="AM29" i="293"/>
  <c r="AS29" i="293"/>
  <c r="AY29" i="293"/>
  <c r="BE29" i="293"/>
  <c r="BK29" i="293"/>
  <c r="AD30" i="293"/>
  <c r="AJ30" i="293"/>
  <c r="AP30" i="293"/>
  <c r="AV30" i="293"/>
  <c r="BB30" i="293"/>
  <c r="BH30" i="293"/>
  <c r="AA31" i="293"/>
  <c r="AG31" i="293"/>
  <c r="AM31" i="293"/>
  <c r="AS31" i="293"/>
  <c r="AY31" i="293"/>
  <c r="BE31" i="293"/>
  <c r="BK31" i="293"/>
  <c r="U35" i="293"/>
  <c r="AA34" i="293"/>
  <c r="AG34" i="293"/>
  <c r="AM34" i="293"/>
  <c r="AS34" i="293"/>
  <c r="AY34" i="293"/>
  <c r="BE34" i="293"/>
  <c r="BK34" i="293"/>
  <c r="AD35" i="293"/>
  <c r="AJ35" i="293"/>
  <c r="AP35" i="293"/>
  <c r="AV35" i="293"/>
  <c r="BB35" i="293"/>
  <c r="BH35" i="293"/>
  <c r="AA36" i="293"/>
  <c r="AG36" i="293"/>
  <c r="AM36" i="293"/>
  <c r="AS36" i="293"/>
  <c r="AY36" i="293"/>
  <c r="BE36" i="293"/>
  <c r="BK36" i="293"/>
  <c r="U40" i="293"/>
  <c r="AD39" i="293"/>
  <c r="AJ39" i="293"/>
  <c r="AP39" i="293"/>
  <c r="AV39" i="293"/>
  <c r="BB39" i="293"/>
  <c r="BH39" i="293"/>
  <c r="AA40" i="293"/>
  <c r="AG40" i="293"/>
  <c r="AM40" i="293"/>
  <c r="AS40" i="293"/>
  <c r="AY40" i="293"/>
  <c r="BE40" i="293"/>
  <c r="BK40" i="293"/>
  <c r="U44" i="293"/>
  <c r="U46" i="293"/>
  <c r="U48" i="293"/>
  <c r="U50" i="293"/>
  <c r="AA43" i="293"/>
  <c r="AG43" i="293"/>
  <c r="AM43" i="293"/>
  <c r="AS43" i="293"/>
  <c r="AY43" i="293"/>
  <c r="BE43" i="293"/>
  <c r="BK43" i="293"/>
  <c r="AD44" i="293"/>
  <c r="AJ44" i="293"/>
  <c r="AP44" i="293"/>
  <c r="AV44" i="293"/>
  <c r="BB44" i="293"/>
  <c r="BH44" i="293"/>
  <c r="AA45" i="293"/>
  <c r="AG45" i="293"/>
  <c r="AM45" i="293"/>
  <c r="AS45" i="293"/>
  <c r="AY45" i="293"/>
  <c r="BE45" i="293"/>
  <c r="BK45" i="293"/>
  <c r="AD46" i="293"/>
  <c r="AJ46" i="293"/>
  <c r="AP46" i="293"/>
  <c r="AV46" i="293"/>
  <c r="BB46" i="293"/>
  <c r="BH46" i="293"/>
  <c r="AA47" i="293"/>
  <c r="AG47" i="293"/>
  <c r="AM47" i="293"/>
  <c r="AS47" i="293"/>
  <c r="AY47" i="293"/>
  <c r="BE47" i="293"/>
  <c r="BK47" i="293"/>
  <c r="AD48" i="293"/>
  <c r="AJ48" i="293"/>
  <c r="AP48" i="293"/>
  <c r="AV48" i="293"/>
  <c r="BB48" i="293"/>
  <c r="BH48" i="293"/>
  <c r="AA49" i="293"/>
  <c r="AG49" i="293"/>
  <c r="AM49" i="293"/>
  <c r="AS49" i="293"/>
  <c r="AY49" i="293"/>
  <c r="BE49" i="293"/>
  <c r="BK49" i="293"/>
  <c r="AD50" i="293"/>
  <c r="AJ50" i="293"/>
  <c r="AP50" i="293"/>
  <c r="AV50" i="293"/>
  <c r="BB50" i="293"/>
  <c r="BH50" i="293"/>
  <c r="AA51" i="293"/>
  <c r="AG51" i="293"/>
  <c r="AM51" i="293"/>
  <c r="AS51" i="293"/>
  <c r="AY51" i="293"/>
  <c r="BE51" i="293"/>
  <c r="BK51" i="293"/>
  <c r="AA54" i="293"/>
  <c r="AG54" i="293"/>
  <c r="AM54" i="293"/>
  <c r="AS54" i="293"/>
  <c r="AY54" i="293"/>
  <c r="BE54" i="293"/>
  <c r="BK54" i="293"/>
  <c r="U58" i="293"/>
  <c r="AD57" i="293"/>
  <c r="AJ57" i="293"/>
  <c r="AP57" i="293"/>
  <c r="AV57" i="293"/>
  <c r="BB57" i="293"/>
  <c r="BH57" i="293"/>
  <c r="AA58" i="293"/>
  <c r="AG58" i="293"/>
  <c r="AM58" i="293"/>
  <c r="AS58" i="293"/>
  <c r="AY58" i="293"/>
  <c r="BE58" i="293"/>
  <c r="BK58" i="293"/>
  <c r="U62" i="293"/>
  <c r="AV61" i="293"/>
  <c r="BB61" i="293"/>
  <c r="BH61" i="293"/>
  <c r="AS62" i="293"/>
  <c r="AY62" i="293"/>
  <c r="BE62" i="293"/>
  <c r="BK62" i="293"/>
  <c r="U66" i="293"/>
  <c r="U68" i="293"/>
  <c r="U70" i="293"/>
  <c r="AD65" i="293"/>
  <c r="AJ65" i="293"/>
  <c r="AP65" i="293"/>
  <c r="AV65" i="293"/>
  <c r="BB65" i="293"/>
  <c r="BH65" i="293"/>
  <c r="AA66" i="293"/>
  <c r="AG66" i="293"/>
  <c r="AM66" i="293"/>
  <c r="AS66" i="293"/>
  <c r="AY66" i="293"/>
  <c r="BE66" i="293"/>
  <c r="AD67" i="293"/>
  <c r="AJ67" i="293"/>
  <c r="AP67" i="293"/>
  <c r="AV67" i="293"/>
  <c r="BB67" i="293"/>
  <c r="BH67" i="293"/>
  <c r="AA68" i="293"/>
  <c r="AG68" i="293"/>
  <c r="AM68" i="293"/>
  <c r="AS68" i="293"/>
  <c r="AY68" i="293"/>
  <c r="BE68" i="293"/>
  <c r="BK68" i="293"/>
  <c r="AD69" i="293"/>
  <c r="AJ69" i="293"/>
  <c r="AP69" i="293"/>
  <c r="AV69" i="293"/>
  <c r="BB69" i="293"/>
  <c r="BH69" i="293"/>
  <c r="AA70" i="293"/>
  <c r="AG70" i="293"/>
  <c r="AM70" i="293"/>
  <c r="AS70" i="293"/>
  <c r="AY70" i="293"/>
  <c r="BE70" i="293"/>
  <c r="BK70" i="293"/>
  <c r="U74" i="293"/>
  <c r="AA73" i="293"/>
  <c r="AG73" i="293"/>
  <c r="AM73" i="293"/>
  <c r="AS73" i="293"/>
  <c r="AY73" i="293"/>
  <c r="BE73" i="293"/>
  <c r="BK73" i="293"/>
  <c r="AD74" i="293"/>
  <c r="AJ74" i="293"/>
  <c r="AP74" i="293"/>
  <c r="AV74" i="293"/>
  <c r="BB74" i="293"/>
  <c r="BH74" i="293"/>
  <c r="AA75" i="293"/>
  <c r="AG75" i="293"/>
  <c r="AM75" i="293"/>
  <c r="AS75" i="293"/>
  <c r="AY75" i="293"/>
  <c r="BE75" i="293"/>
  <c r="BK75" i="293"/>
  <c r="Z84" i="293"/>
  <c r="Z86" i="293"/>
  <c r="Z88" i="293"/>
  <c r="F83" i="293"/>
  <c r="F85" i="293"/>
  <c r="F87" i="293"/>
  <c r="J82" i="293"/>
  <c r="J84" i="293"/>
  <c r="J86" i="293"/>
  <c r="J88" i="293"/>
  <c r="N83" i="293"/>
  <c r="N85" i="293"/>
  <c r="N87" i="293"/>
  <c r="R82" i="293"/>
  <c r="R84" i="293"/>
  <c r="R86" i="293"/>
  <c r="R88" i="293"/>
  <c r="V83" i="293"/>
  <c r="V85" i="293"/>
  <c r="V87" i="293"/>
  <c r="BI82" i="293"/>
  <c r="BI84" i="293"/>
  <c r="BI86" i="293"/>
  <c r="BI88" i="293"/>
  <c r="BI90" i="293"/>
  <c r="AP82" i="293"/>
  <c r="AP84" i="293"/>
  <c r="AP86" i="293"/>
  <c r="AP88" i="293"/>
  <c r="AP90" i="293"/>
  <c r="AT82" i="293"/>
  <c r="AZ82" i="293"/>
  <c r="BF82" i="293"/>
  <c r="AW83" i="293"/>
  <c r="BC83" i="293"/>
  <c r="AT84" i="293"/>
  <c r="AZ84" i="293"/>
  <c r="BF84" i="293"/>
  <c r="AW85" i="293"/>
  <c r="BC85" i="293"/>
  <c r="AT86" i="293"/>
  <c r="AZ86" i="293"/>
  <c r="BF86" i="293"/>
  <c r="AW87" i="293"/>
  <c r="BC87" i="293"/>
  <c r="AT88" i="293"/>
  <c r="AZ88" i="293"/>
  <c r="BF88" i="293"/>
  <c r="AW89" i="293"/>
  <c r="BC89" i="293"/>
  <c r="AT90" i="293"/>
  <c r="AZ90" i="293"/>
  <c r="BF90" i="293"/>
  <c r="AW91" i="293"/>
  <c r="BC91" i="293"/>
  <c r="Z94" i="293"/>
  <c r="A94" i="293"/>
  <c r="F94" i="293"/>
  <c r="K94" i="293"/>
  <c r="P94" i="293"/>
  <c r="U94" i="293"/>
  <c r="AA6" i="293"/>
  <c r="AG6" i="293"/>
  <c r="AM6" i="293"/>
  <c r="AS6" i="293"/>
  <c r="AY6" i="293"/>
  <c r="BE6" i="293"/>
  <c r="BK6" i="293"/>
  <c r="AD7" i="293"/>
  <c r="AJ7" i="293"/>
  <c r="AP7" i="293"/>
  <c r="AV7" i="293"/>
  <c r="BB7" i="293"/>
  <c r="BH7" i="293"/>
  <c r="AA8" i="293"/>
  <c r="AG8" i="293"/>
  <c r="AM8" i="293"/>
  <c r="AS8" i="293"/>
  <c r="AY8" i="293"/>
  <c r="BE8" i="293"/>
  <c r="BK8" i="293"/>
  <c r="AD9" i="293"/>
  <c r="AJ9" i="293"/>
  <c r="AP9" i="293"/>
  <c r="AV9" i="293"/>
  <c r="BB9" i="293"/>
  <c r="BH9" i="293"/>
  <c r="AA10" i="293"/>
  <c r="AG10" i="293"/>
  <c r="AM10" i="293"/>
  <c r="AS10" i="293"/>
  <c r="AY10" i="293"/>
  <c r="BE10" i="293"/>
  <c r="BK10" i="293"/>
  <c r="U7" i="293"/>
  <c r="U9" i="293"/>
  <c r="U13" i="293"/>
  <c r="U15" i="293"/>
  <c r="U17" i="293"/>
  <c r="AD13" i="293"/>
  <c r="AJ13" i="293"/>
  <c r="AP13" i="293"/>
  <c r="AV13" i="293"/>
  <c r="BB13" i="293"/>
  <c r="BH13" i="293"/>
  <c r="AA14" i="293"/>
  <c r="AG14" i="293"/>
  <c r="AM14" i="293"/>
  <c r="AS14" i="293"/>
  <c r="AY14" i="293"/>
  <c r="BE14" i="293"/>
  <c r="BK14" i="293"/>
  <c r="AD15" i="293"/>
  <c r="AJ15" i="293"/>
  <c r="AP15" i="293"/>
  <c r="AV15" i="293"/>
  <c r="BB15" i="293"/>
  <c r="BH15" i="293"/>
  <c r="AA16" i="293"/>
  <c r="AG16" i="293"/>
  <c r="AM16" i="293"/>
  <c r="AS16" i="293"/>
  <c r="AY16" i="293"/>
  <c r="BE16" i="293"/>
  <c r="BK16" i="293"/>
  <c r="AD17" i="293"/>
  <c r="AJ17" i="293"/>
  <c r="AP17" i="293"/>
  <c r="AV17" i="293"/>
  <c r="BB17" i="293"/>
  <c r="BH17" i="293"/>
  <c r="U20" i="293"/>
  <c r="U22" i="293"/>
  <c r="U24" i="293"/>
  <c r="AA20" i="293"/>
  <c r="AG20" i="293"/>
  <c r="AM20" i="293"/>
  <c r="AS20" i="293"/>
  <c r="AY20" i="293"/>
  <c r="BE20" i="293"/>
  <c r="BK20" i="293"/>
  <c r="AD21" i="293"/>
  <c r="AJ21" i="293"/>
  <c r="AP21" i="293"/>
  <c r="AV21" i="293"/>
  <c r="BB21" i="293"/>
  <c r="BH21" i="293"/>
  <c r="AA22" i="293"/>
  <c r="AG22" i="293"/>
  <c r="AM22" i="293"/>
  <c r="AS22" i="293"/>
  <c r="AY22" i="293"/>
  <c r="BE22" i="293"/>
  <c r="BK22" i="293"/>
  <c r="AD23" i="293"/>
  <c r="AJ23" i="293"/>
  <c r="AP23" i="293"/>
  <c r="AV23" i="293"/>
  <c r="BB23" i="293"/>
  <c r="BH23" i="293"/>
  <c r="AA24" i="293"/>
  <c r="AG24" i="293"/>
  <c r="AM24" i="293"/>
  <c r="AS24" i="293"/>
  <c r="AY24" i="293"/>
  <c r="BE24" i="293"/>
  <c r="BK24" i="293"/>
  <c r="AD25" i="293"/>
  <c r="AJ25" i="293"/>
  <c r="AP25" i="293"/>
  <c r="AV25" i="293"/>
  <c r="BB25" i="293"/>
  <c r="BH25" i="293"/>
  <c r="U28" i="293"/>
  <c r="U30" i="293"/>
  <c r="AA28" i="293"/>
  <c r="AG28" i="293"/>
  <c r="AM28" i="293"/>
  <c r="AS28" i="293"/>
  <c r="AY28" i="293"/>
  <c r="BE28" i="293"/>
  <c r="BK28" i="293"/>
  <c r="AD29" i="293"/>
  <c r="AJ29" i="293"/>
  <c r="AP29" i="293"/>
  <c r="AV29" i="293"/>
  <c r="BB29" i="293"/>
  <c r="BH29" i="293"/>
  <c r="AA30" i="293"/>
  <c r="AG30" i="293"/>
  <c r="AM30" i="293"/>
  <c r="AS30" i="293"/>
  <c r="AY30" i="293"/>
  <c r="BE30" i="293"/>
  <c r="BK30" i="293"/>
  <c r="AD31" i="293"/>
  <c r="AJ31" i="293"/>
  <c r="AP31" i="293"/>
  <c r="AV31" i="293"/>
  <c r="BB31" i="293"/>
  <c r="BH31" i="293"/>
  <c r="U34" i="293"/>
  <c r="U36" i="293"/>
  <c r="AD34" i="293"/>
  <c r="AJ34" i="293"/>
  <c r="AP34" i="293"/>
  <c r="AV34" i="293"/>
  <c r="BB34" i="293"/>
  <c r="BH34" i="293"/>
  <c r="AA35" i="293"/>
  <c r="AG35" i="293"/>
  <c r="AM35" i="293"/>
  <c r="AS35" i="293"/>
  <c r="AY35" i="293"/>
  <c r="BE35" i="293"/>
  <c r="BK35" i="293"/>
  <c r="AD36" i="293"/>
  <c r="AJ36" i="293"/>
  <c r="AP36" i="293"/>
  <c r="AV36" i="293"/>
  <c r="BB36" i="293"/>
  <c r="BH36" i="293"/>
  <c r="U39" i="293"/>
  <c r="AA39" i="293"/>
  <c r="AG39" i="293"/>
  <c r="AM39" i="293"/>
  <c r="AS39" i="293"/>
  <c r="AY39" i="293"/>
  <c r="BE39" i="293"/>
  <c r="BK39" i="293"/>
  <c r="AD40" i="293"/>
  <c r="AJ40" i="293"/>
  <c r="AP40" i="293"/>
  <c r="AV40" i="293"/>
  <c r="BB40" i="293"/>
  <c r="BH40" i="293"/>
  <c r="U43" i="293"/>
  <c r="U45" i="293"/>
  <c r="U47" i="293"/>
  <c r="U49" i="293"/>
  <c r="U51" i="293"/>
  <c r="AD43" i="293"/>
  <c r="AJ43" i="293"/>
  <c r="AP43" i="293"/>
  <c r="AV43" i="293"/>
  <c r="BB43" i="293"/>
  <c r="BH43" i="293"/>
  <c r="AA44" i="293"/>
  <c r="AG44" i="293"/>
  <c r="AM44" i="293"/>
  <c r="AS44" i="293"/>
  <c r="AY44" i="293"/>
  <c r="BE44" i="293"/>
  <c r="BK44" i="293"/>
  <c r="AD45" i="293"/>
  <c r="AJ45" i="293"/>
  <c r="AP45" i="293"/>
  <c r="AV45" i="293"/>
  <c r="BB45" i="293"/>
  <c r="BH45" i="293"/>
  <c r="AA46" i="293"/>
  <c r="AG46" i="293"/>
  <c r="AM46" i="293"/>
  <c r="AS46" i="293"/>
  <c r="AY46" i="293"/>
  <c r="BE46" i="293"/>
  <c r="BK46" i="293"/>
  <c r="AD47" i="293"/>
  <c r="AJ47" i="293"/>
  <c r="AP47" i="293"/>
  <c r="AV47" i="293"/>
  <c r="BB47" i="293"/>
  <c r="BH47" i="293"/>
  <c r="AA48" i="293"/>
  <c r="AG48" i="293"/>
  <c r="AM48" i="293"/>
  <c r="AS48" i="293"/>
  <c r="AY48" i="293"/>
  <c r="BE48" i="293"/>
  <c r="BK48" i="293"/>
  <c r="AD49" i="293"/>
  <c r="AJ49" i="293"/>
  <c r="AP49" i="293"/>
  <c r="AV49" i="293"/>
  <c r="BB49" i="293"/>
  <c r="BH49" i="293"/>
  <c r="AA50" i="293"/>
  <c r="AG50" i="293"/>
  <c r="AM50" i="293"/>
  <c r="AS50" i="293"/>
  <c r="AY50" i="293"/>
  <c r="BE50" i="293"/>
  <c r="BK50" i="293"/>
  <c r="AD51" i="293"/>
  <c r="AJ51" i="293"/>
  <c r="AP51" i="293"/>
  <c r="AV51" i="293"/>
  <c r="BB51" i="293"/>
  <c r="BH51" i="293"/>
  <c r="U54" i="293"/>
  <c r="AD54" i="293"/>
  <c r="AJ54" i="293"/>
  <c r="AP54" i="293"/>
  <c r="AV54" i="293"/>
  <c r="BB54" i="293"/>
  <c r="BH54" i="293"/>
  <c r="U57" i="293"/>
  <c r="AA57" i="293"/>
  <c r="AG57" i="293"/>
  <c r="AM57" i="293"/>
  <c r="AS57" i="293"/>
  <c r="AY57" i="293"/>
  <c r="BE57" i="293"/>
  <c r="BK57" i="293"/>
  <c r="AD58" i="293"/>
  <c r="AJ58" i="293"/>
  <c r="AP58" i="293"/>
  <c r="AV58" i="293"/>
  <c r="BB58" i="293"/>
  <c r="BH58" i="293"/>
  <c r="U61" i="293"/>
  <c r="AS61" i="293"/>
  <c r="AY61" i="293"/>
  <c r="BE61" i="293"/>
  <c r="BK61" i="293"/>
  <c r="AV62" i="293"/>
  <c r="BB62" i="293"/>
  <c r="BH62" i="293"/>
  <c r="U65" i="293"/>
  <c r="U67" i="293"/>
  <c r="U69" i="293"/>
  <c r="AA65" i="293"/>
  <c r="AG65" i="293"/>
  <c r="AM65" i="293"/>
  <c r="AS65" i="293"/>
  <c r="AY65" i="293"/>
  <c r="BE65" i="293"/>
  <c r="BK65" i="293"/>
  <c r="AD66" i="293"/>
  <c r="AJ66" i="293"/>
  <c r="AP66" i="293"/>
  <c r="AV66" i="293"/>
  <c r="BB66" i="293"/>
  <c r="BH66" i="293"/>
  <c r="AA67" i="293"/>
  <c r="AG67" i="293"/>
  <c r="AM67" i="293"/>
  <c r="AS67" i="293"/>
  <c r="AY67" i="293"/>
  <c r="BE67" i="293"/>
  <c r="BK67" i="293"/>
  <c r="AD68" i="293"/>
  <c r="AJ68" i="293"/>
  <c r="AP68" i="293"/>
  <c r="AV68" i="293"/>
  <c r="BB68" i="293"/>
  <c r="BH68" i="293"/>
  <c r="AA69" i="293"/>
  <c r="AG69" i="293"/>
  <c r="AM69" i="293"/>
  <c r="AS69" i="293"/>
  <c r="AY69" i="293"/>
  <c r="BE69" i="293"/>
  <c r="BK69" i="293"/>
  <c r="AD70" i="293"/>
  <c r="AJ70" i="293"/>
  <c r="AP70" i="293"/>
  <c r="AV70" i="293"/>
  <c r="BB70" i="293"/>
  <c r="BH70" i="293"/>
  <c r="U73" i="293"/>
  <c r="U75" i="293"/>
  <c r="AD73" i="293"/>
  <c r="AJ73" i="293"/>
  <c r="AP73" i="293"/>
  <c r="AV73" i="293"/>
  <c r="BB73" i="293"/>
  <c r="BH73" i="293"/>
  <c r="AA74" i="293"/>
  <c r="AG74" i="293"/>
  <c r="AM74" i="293"/>
  <c r="AS74" i="293"/>
  <c r="AY74" i="293"/>
  <c r="BE74" i="293"/>
  <c r="BK74" i="293"/>
  <c r="AD75" i="293"/>
  <c r="AJ75" i="293"/>
  <c r="AP75" i="293"/>
  <c r="AV75" i="293"/>
  <c r="BB75" i="293"/>
  <c r="BH75" i="293"/>
  <c r="Z83" i="293"/>
  <c r="Z85" i="293"/>
  <c r="Z87" i="293"/>
  <c r="F82" i="293"/>
  <c r="F84" i="293"/>
  <c r="F86" i="293"/>
  <c r="F88" i="293"/>
  <c r="J83" i="293"/>
  <c r="J85" i="293"/>
  <c r="J87" i="293"/>
  <c r="N82" i="293"/>
  <c r="N84" i="293"/>
  <c r="N86" i="293"/>
  <c r="N88" i="293"/>
  <c r="R83" i="293"/>
  <c r="R85" i="293"/>
  <c r="R87" i="293"/>
  <c r="V82" i="293"/>
  <c r="V84" i="293"/>
  <c r="V86" i="293"/>
  <c r="V88" i="293"/>
  <c r="BI83" i="293"/>
  <c r="BI85" i="293"/>
  <c r="BI87" i="293"/>
  <c r="BI89" i="293"/>
  <c r="BI91" i="293"/>
  <c r="AP83" i="293"/>
  <c r="AP85" i="293"/>
  <c r="AP87" i="293"/>
  <c r="AP89" i="293"/>
  <c r="AP91" i="293"/>
  <c r="AW82" i="293"/>
  <c r="BC82" i="293"/>
  <c r="AT83" i="293"/>
  <c r="AZ83" i="293"/>
  <c r="BF83" i="293"/>
  <c r="AW84" i="293"/>
  <c r="BC84" i="293"/>
  <c r="AT85" i="293"/>
  <c r="AZ85" i="293"/>
  <c r="BF85" i="293"/>
  <c r="AW86" i="293"/>
  <c r="BC86" i="293"/>
  <c r="AT87" i="293"/>
  <c r="AZ87" i="293"/>
  <c r="BF87" i="293"/>
  <c r="AW88" i="293"/>
  <c r="BC88" i="293"/>
  <c r="AT89" i="293"/>
  <c r="AZ89" i="293"/>
  <c r="BF89" i="293"/>
  <c r="AW90" i="293"/>
  <c r="BC90" i="293"/>
  <c r="AT91" i="293"/>
  <c r="AZ91" i="293"/>
  <c r="BF91" i="293"/>
  <c r="A93" i="293"/>
  <c r="F93" i="293"/>
  <c r="K93" i="293"/>
  <c r="P93" i="293"/>
  <c r="U93" i="293"/>
  <c r="BK66" i="293"/>
  <c r="J45" i="283" l="1"/>
  <c r="J5" i="283"/>
  <c r="B75" i="273" l="1"/>
  <c r="B74" i="273"/>
  <c r="B72" i="273"/>
  <c r="B71" i="273"/>
  <c r="B70" i="273"/>
  <c r="B69" i="273"/>
  <c r="B68" i="273"/>
  <c r="B67" i="273"/>
  <c r="B66" i="273"/>
  <c r="B65" i="273"/>
  <c r="B64" i="273"/>
  <c r="B63" i="273"/>
  <c r="B62" i="273"/>
  <c r="B61" i="273"/>
  <c r="B60" i="273"/>
  <c r="B59" i="273"/>
  <c r="B58" i="273"/>
  <c r="B57" i="273"/>
  <c r="B56" i="273"/>
  <c r="B55" i="273"/>
  <c r="B54" i="273"/>
  <c r="B53" i="273"/>
  <c r="B52" i="273"/>
  <c r="B73" i="273"/>
  <c r="B76" i="273"/>
  <c r="T14" i="273"/>
  <c r="S14" i="273"/>
  <c r="R14" i="273"/>
  <c r="Q14" i="273"/>
  <c r="P14" i="273"/>
  <c r="O14" i="273"/>
  <c r="N14" i="273"/>
  <c r="M14" i="273"/>
  <c r="L14" i="273"/>
  <c r="K14" i="273"/>
  <c r="J14" i="273"/>
  <c r="I14" i="273"/>
  <c r="H14" i="273"/>
  <c r="G14" i="273"/>
  <c r="F14" i="273"/>
  <c r="E14" i="273"/>
  <c r="D14" i="273"/>
  <c r="C14" i="273"/>
  <c r="B14" i="273"/>
  <c r="A14" i="273"/>
  <c r="R14" i="262"/>
  <c r="Q14" i="262"/>
  <c r="P14" i="262"/>
  <c r="O14" i="262"/>
  <c r="N14" i="262"/>
  <c r="M14" i="262"/>
  <c r="L14" i="262"/>
  <c r="K14" i="262"/>
  <c r="J14" i="262"/>
  <c r="I14" i="262"/>
  <c r="H14" i="262"/>
  <c r="G14" i="262"/>
  <c r="F14" i="262"/>
  <c r="E14" i="262"/>
  <c r="D14" i="262"/>
  <c r="C14" i="262"/>
  <c r="B14" i="262"/>
  <c r="A14" i="262"/>
  <c r="T102" i="273"/>
  <c r="R102" i="273"/>
  <c r="Q102" i="273"/>
  <c r="O102" i="273"/>
  <c r="N102" i="273"/>
  <c r="L102" i="273"/>
  <c r="K102" i="273"/>
  <c r="I102" i="273"/>
  <c r="H102" i="273"/>
  <c r="F102" i="273"/>
  <c r="E102" i="273"/>
  <c r="C102" i="273"/>
  <c r="A102" i="273"/>
  <c r="T101" i="273"/>
  <c r="R101" i="273"/>
  <c r="Q101" i="273"/>
  <c r="O101" i="273"/>
  <c r="N101" i="273"/>
  <c r="L101" i="273"/>
  <c r="K101" i="273"/>
  <c r="I101" i="273"/>
  <c r="H101" i="273"/>
  <c r="F101" i="273"/>
  <c r="E101" i="273"/>
  <c r="C101" i="273"/>
  <c r="A101" i="273"/>
  <c r="T100" i="273"/>
  <c r="R100" i="273"/>
  <c r="Q100" i="273"/>
  <c r="O100" i="273"/>
  <c r="N100" i="273"/>
  <c r="L100" i="273"/>
  <c r="K100" i="273"/>
  <c r="I100" i="273"/>
  <c r="H100" i="273"/>
  <c r="F100" i="273"/>
  <c r="E100" i="273"/>
  <c r="C100" i="273"/>
  <c r="A100" i="273"/>
  <c r="T99" i="273"/>
  <c r="R99" i="273"/>
  <c r="Q99" i="273"/>
  <c r="O99" i="273"/>
  <c r="N99" i="273"/>
  <c r="L99" i="273"/>
  <c r="K99" i="273"/>
  <c r="I99" i="273"/>
  <c r="H99" i="273"/>
  <c r="F99" i="273"/>
  <c r="E99" i="273"/>
  <c r="C99" i="273"/>
  <c r="A99" i="273"/>
  <c r="T98" i="273"/>
  <c r="R98" i="273"/>
  <c r="Q98" i="273"/>
  <c r="O98" i="273"/>
  <c r="N98" i="273"/>
  <c r="L98" i="273"/>
  <c r="K98" i="273"/>
  <c r="I98" i="273"/>
  <c r="H98" i="273"/>
  <c r="F98" i="273"/>
  <c r="E98" i="273"/>
  <c r="C98" i="273"/>
  <c r="A98" i="273"/>
  <c r="T97" i="273"/>
  <c r="R97" i="273"/>
  <c r="Q97" i="273"/>
  <c r="O97" i="273"/>
  <c r="N97" i="273"/>
  <c r="L97" i="273"/>
  <c r="K97" i="273"/>
  <c r="I97" i="273"/>
  <c r="H97" i="273"/>
  <c r="F97" i="273"/>
  <c r="E97" i="273"/>
  <c r="C97" i="273"/>
  <c r="A97" i="273"/>
  <c r="T96" i="273"/>
  <c r="R96" i="273"/>
  <c r="Q96" i="273"/>
  <c r="O96" i="273"/>
  <c r="N96" i="273"/>
  <c r="L96" i="273"/>
  <c r="K96" i="273"/>
  <c r="I96" i="273"/>
  <c r="H96" i="273"/>
  <c r="F96" i="273"/>
  <c r="E96" i="273"/>
  <c r="C96" i="273"/>
  <c r="A96" i="273"/>
  <c r="T95" i="273"/>
  <c r="R95" i="273"/>
  <c r="Q95" i="273"/>
  <c r="O95" i="273"/>
  <c r="N95" i="273"/>
  <c r="L95" i="273"/>
  <c r="K95" i="273"/>
  <c r="I95" i="273"/>
  <c r="H95" i="273"/>
  <c r="F95" i="273"/>
  <c r="E95" i="273"/>
  <c r="C95" i="273"/>
  <c r="A95" i="273"/>
  <c r="T94" i="273"/>
  <c r="R94" i="273"/>
  <c r="Q94" i="273"/>
  <c r="O94" i="273"/>
  <c r="N94" i="273"/>
  <c r="L94" i="273"/>
  <c r="K94" i="273"/>
  <c r="I94" i="273"/>
  <c r="H94" i="273"/>
  <c r="F94" i="273"/>
  <c r="E94" i="273"/>
  <c r="C94" i="273"/>
  <c r="A94" i="273"/>
  <c r="T93" i="273"/>
  <c r="R93" i="273"/>
  <c r="Q93" i="273"/>
  <c r="O93" i="273"/>
  <c r="N93" i="273"/>
  <c r="L93" i="273"/>
  <c r="K93" i="273"/>
  <c r="I93" i="273"/>
  <c r="H93" i="273"/>
  <c r="F93" i="273"/>
  <c r="E93" i="273"/>
  <c r="C93" i="273"/>
  <c r="A93" i="273"/>
  <c r="T92" i="273"/>
  <c r="R92" i="273"/>
  <c r="Q92" i="273"/>
  <c r="O92" i="273"/>
  <c r="N92" i="273"/>
  <c r="L92" i="273"/>
  <c r="K92" i="273"/>
  <c r="I92" i="273"/>
  <c r="H92" i="273"/>
  <c r="F92" i="273"/>
  <c r="E92" i="273"/>
  <c r="C92" i="273"/>
  <c r="A92" i="273"/>
  <c r="T91" i="273"/>
  <c r="R91" i="273"/>
  <c r="Q91" i="273"/>
  <c r="O91" i="273"/>
  <c r="N91" i="273"/>
  <c r="L91" i="273"/>
  <c r="K91" i="273"/>
  <c r="I91" i="273"/>
  <c r="H91" i="273"/>
  <c r="F91" i="273"/>
  <c r="E91" i="273"/>
  <c r="C91" i="273"/>
  <c r="A91" i="273"/>
  <c r="T90" i="273"/>
  <c r="R90" i="273"/>
  <c r="Q90" i="273"/>
  <c r="O90" i="273"/>
  <c r="N90" i="273"/>
  <c r="L90" i="273"/>
  <c r="K90" i="273"/>
  <c r="I90" i="273"/>
  <c r="H90" i="273"/>
  <c r="F90" i="273"/>
  <c r="E90" i="273"/>
  <c r="C90" i="273"/>
  <c r="A90" i="273"/>
  <c r="T89" i="273"/>
  <c r="R89" i="273"/>
  <c r="Q89" i="273"/>
  <c r="O89" i="273"/>
  <c r="N89" i="273"/>
  <c r="L89" i="273"/>
  <c r="K89" i="273"/>
  <c r="I89" i="273"/>
  <c r="H89" i="273"/>
  <c r="F89" i="273"/>
  <c r="E89" i="273"/>
  <c r="C89" i="273"/>
  <c r="A89" i="273"/>
  <c r="T88" i="273"/>
  <c r="R88" i="273"/>
  <c r="Q88" i="273"/>
  <c r="O88" i="273"/>
  <c r="N88" i="273"/>
  <c r="L88" i="273"/>
  <c r="K88" i="273"/>
  <c r="I88" i="273"/>
  <c r="H88" i="273"/>
  <c r="F88" i="273"/>
  <c r="E88" i="273"/>
  <c r="C88" i="273"/>
  <c r="A88" i="273"/>
  <c r="T87" i="273"/>
  <c r="R87" i="273"/>
  <c r="Q87" i="273"/>
  <c r="O87" i="273"/>
  <c r="N87" i="273"/>
  <c r="L87" i="273"/>
  <c r="K87" i="273"/>
  <c r="I87" i="273"/>
  <c r="H87" i="273"/>
  <c r="F87" i="273"/>
  <c r="E87" i="273"/>
  <c r="C87" i="273"/>
  <c r="A87" i="273"/>
  <c r="T86" i="273"/>
  <c r="R86" i="273"/>
  <c r="Q86" i="273"/>
  <c r="O86" i="273"/>
  <c r="N86" i="273"/>
  <c r="L86" i="273"/>
  <c r="K86" i="273"/>
  <c r="I86" i="273"/>
  <c r="H86" i="273"/>
  <c r="F86" i="273"/>
  <c r="E86" i="273"/>
  <c r="C86" i="273"/>
  <c r="A86" i="273"/>
  <c r="T85" i="273"/>
  <c r="R85" i="273"/>
  <c r="Q85" i="273"/>
  <c r="O85" i="273"/>
  <c r="N85" i="273"/>
  <c r="L85" i="273"/>
  <c r="K85" i="273"/>
  <c r="I85" i="273"/>
  <c r="H85" i="273"/>
  <c r="F85" i="273"/>
  <c r="E85" i="273"/>
  <c r="C85" i="273"/>
  <c r="A85" i="273"/>
  <c r="T84" i="273"/>
  <c r="R84" i="273"/>
  <c r="Q84" i="273"/>
  <c r="O84" i="273"/>
  <c r="N84" i="273"/>
  <c r="L84" i="273"/>
  <c r="K84" i="273"/>
  <c r="I84" i="273"/>
  <c r="H84" i="273"/>
  <c r="F84" i="273"/>
  <c r="E84" i="273"/>
  <c r="C84" i="273"/>
  <c r="A84" i="273"/>
  <c r="T83" i="273"/>
  <c r="R83" i="273"/>
  <c r="Q83" i="273"/>
  <c r="O83" i="273"/>
  <c r="N83" i="273"/>
  <c r="L83" i="273"/>
  <c r="K83" i="273"/>
  <c r="I83" i="273"/>
  <c r="H83" i="273"/>
  <c r="F83" i="273"/>
  <c r="E83" i="273"/>
  <c r="C83" i="273"/>
  <c r="A83" i="273"/>
  <c r="T82" i="273"/>
  <c r="R82" i="273"/>
  <c r="Q82" i="273"/>
  <c r="O82" i="273"/>
  <c r="N82" i="273"/>
  <c r="L82" i="273"/>
  <c r="K82" i="273"/>
  <c r="I82" i="273"/>
  <c r="H82" i="273"/>
  <c r="F82" i="273"/>
  <c r="E82" i="273"/>
  <c r="C82" i="273"/>
  <c r="A82" i="273"/>
  <c r="T81" i="273"/>
  <c r="R81" i="273"/>
  <c r="Q81" i="273"/>
  <c r="O81" i="273"/>
  <c r="N81" i="273"/>
  <c r="L81" i="273"/>
  <c r="K81" i="273"/>
  <c r="I81" i="273"/>
  <c r="H81" i="273"/>
  <c r="F81" i="273"/>
  <c r="E81" i="273"/>
  <c r="C81" i="273"/>
  <c r="A81" i="273"/>
  <c r="T80" i="273"/>
  <c r="R80" i="273"/>
  <c r="Q80" i="273"/>
  <c r="O80" i="273"/>
  <c r="N80" i="273"/>
  <c r="L80" i="273"/>
  <c r="K80" i="273"/>
  <c r="I80" i="273"/>
  <c r="H80" i="273"/>
  <c r="F80" i="273"/>
  <c r="E80" i="273"/>
  <c r="C80" i="273"/>
  <c r="A80" i="273"/>
  <c r="T79" i="273"/>
  <c r="R79" i="273"/>
  <c r="Q79" i="273"/>
  <c r="O79" i="273"/>
  <c r="N79" i="273"/>
  <c r="L79" i="273"/>
  <c r="K79" i="273"/>
  <c r="I79" i="273"/>
  <c r="H79" i="273"/>
  <c r="F79" i="273"/>
  <c r="E79" i="273"/>
  <c r="C79" i="273"/>
  <c r="A79" i="273"/>
  <c r="T78" i="273"/>
  <c r="R78" i="273"/>
  <c r="Q78" i="273"/>
  <c r="O78" i="273"/>
  <c r="N78" i="273"/>
  <c r="L78" i="273"/>
  <c r="K78" i="273"/>
  <c r="I78" i="273"/>
  <c r="H78" i="273"/>
  <c r="F78" i="273"/>
  <c r="E78" i="273"/>
  <c r="C78" i="273"/>
  <c r="A78" i="273"/>
  <c r="T76" i="273"/>
  <c r="S76" i="273"/>
  <c r="R76" i="273"/>
  <c r="Q76" i="273"/>
  <c r="P76" i="273"/>
  <c r="O76" i="273"/>
  <c r="N76" i="273"/>
  <c r="M76" i="273"/>
  <c r="L76" i="273"/>
  <c r="K76" i="273"/>
  <c r="J76" i="273"/>
  <c r="I76" i="273"/>
  <c r="H76" i="273"/>
  <c r="G76" i="273"/>
  <c r="F76" i="273"/>
  <c r="E76" i="273"/>
  <c r="D76" i="273"/>
  <c r="C76" i="273"/>
  <c r="A76" i="273"/>
  <c r="T75" i="273"/>
  <c r="S75" i="273"/>
  <c r="R75" i="273"/>
  <c r="Q75" i="273"/>
  <c r="P75" i="273"/>
  <c r="O75" i="273"/>
  <c r="N75" i="273"/>
  <c r="M75" i="273"/>
  <c r="L75" i="273"/>
  <c r="K75" i="273"/>
  <c r="J75" i="273"/>
  <c r="I75" i="273"/>
  <c r="H75" i="273"/>
  <c r="G75" i="273"/>
  <c r="F75" i="273"/>
  <c r="E75" i="273"/>
  <c r="D75" i="273"/>
  <c r="C75" i="273"/>
  <c r="A75" i="273"/>
  <c r="T74" i="273"/>
  <c r="S74" i="273"/>
  <c r="R74" i="273"/>
  <c r="Q74" i="273"/>
  <c r="P74" i="273"/>
  <c r="O74" i="273"/>
  <c r="N74" i="273"/>
  <c r="M74" i="273"/>
  <c r="L74" i="273"/>
  <c r="K74" i="273"/>
  <c r="J74" i="273"/>
  <c r="I74" i="273"/>
  <c r="H74" i="273"/>
  <c r="G74" i="273"/>
  <c r="F74" i="273"/>
  <c r="E74" i="273"/>
  <c r="D74" i="273"/>
  <c r="C74" i="273"/>
  <c r="A74" i="273"/>
  <c r="T73" i="273"/>
  <c r="S73" i="273"/>
  <c r="R73" i="273"/>
  <c r="Q73" i="273"/>
  <c r="P73" i="273"/>
  <c r="O73" i="273"/>
  <c r="N73" i="273"/>
  <c r="M73" i="273"/>
  <c r="L73" i="273"/>
  <c r="K73" i="273"/>
  <c r="J73" i="273"/>
  <c r="I73" i="273"/>
  <c r="H73" i="273"/>
  <c r="G73" i="273"/>
  <c r="F73" i="273"/>
  <c r="E73" i="273"/>
  <c r="D73" i="273"/>
  <c r="C73" i="273"/>
  <c r="A73" i="273"/>
  <c r="T72" i="273"/>
  <c r="S72" i="273"/>
  <c r="R72" i="273"/>
  <c r="Q72" i="273"/>
  <c r="P72" i="273"/>
  <c r="O72" i="273"/>
  <c r="N72" i="273"/>
  <c r="M72" i="273"/>
  <c r="L72" i="273"/>
  <c r="K72" i="273"/>
  <c r="J72" i="273"/>
  <c r="I72" i="273"/>
  <c r="H72" i="273"/>
  <c r="G72" i="273"/>
  <c r="F72" i="273"/>
  <c r="E72" i="273"/>
  <c r="D72" i="273"/>
  <c r="C72" i="273"/>
  <c r="A72" i="273"/>
  <c r="T71" i="273"/>
  <c r="S71" i="273"/>
  <c r="R71" i="273"/>
  <c r="Q71" i="273"/>
  <c r="P71" i="273"/>
  <c r="O71" i="273"/>
  <c r="N71" i="273"/>
  <c r="M71" i="273"/>
  <c r="L71" i="273"/>
  <c r="K71" i="273"/>
  <c r="J71" i="273"/>
  <c r="I71" i="273"/>
  <c r="H71" i="273"/>
  <c r="G71" i="273"/>
  <c r="F71" i="273"/>
  <c r="E71" i="273"/>
  <c r="D71" i="273"/>
  <c r="C71" i="273"/>
  <c r="A71" i="273"/>
  <c r="T70" i="273"/>
  <c r="S70" i="273"/>
  <c r="R70" i="273"/>
  <c r="Q70" i="273"/>
  <c r="P70" i="273"/>
  <c r="O70" i="273"/>
  <c r="N70" i="273"/>
  <c r="M70" i="273"/>
  <c r="L70" i="273"/>
  <c r="K70" i="273"/>
  <c r="J70" i="273"/>
  <c r="I70" i="273"/>
  <c r="H70" i="273"/>
  <c r="G70" i="273"/>
  <c r="F70" i="273"/>
  <c r="E70" i="273"/>
  <c r="D70" i="273"/>
  <c r="C70" i="273"/>
  <c r="A70" i="273"/>
  <c r="T69" i="273"/>
  <c r="S69" i="273"/>
  <c r="R69" i="273"/>
  <c r="Q69" i="273"/>
  <c r="P69" i="273"/>
  <c r="O69" i="273"/>
  <c r="N69" i="273"/>
  <c r="M69" i="273"/>
  <c r="L69" i="273"/>
  <c r="K69" i="273"/>
  <c r="J69" i="273"/>
  <c r="I69" i="273"/>
  <c r="H69" i="273"/>
  <c r="G69" i="273"/>
  <c r="F69" i="273"/>
  <c r="E69" i="273"/>
  <c r="D69" i="273"/>
  <c r="C69" i="273"/>
  <c r="A69" i="273"/>
  <c r="T68" i="273"/>
  <c r="S68" i="273"/>
  <c r="R68" i="273"/>
  <c r="Q68" i="273"/>
  <c r="P68" i="273"/>
  <c r="O68" i="273"/>
  <c r="N68" i="273"/>
  <c r="M68" i="273"/>
  <c r="L68" i="273"/>
  <c r="K68" i="273"/>
  <c r="J68" i="273"/>
  <c r="I68" i="273"/>
  <c r="H68" i="273"/>
  <c r="G68" i="273"/>
  <c r="F68" i="273"/>
  <c r="E68" i="273"/>
  <c r="D68" i="273"/>
  <c r="C68" i="273"/>
  <c r="A68" i="273"/>
  <c r="T67" i="273"/>
  <c r="S67" i="273"/>
  <c r="R67" i="273"/>
  <c r="Q67" i="273"/>
  <c r="P67" i="273"/>
  <c r="O67" i="273"/>
  <c r="N67" i="273"/>
  <c r="M67" i="273"/>
  <c r="L67" i="273"/>
  <c r="K67" i="273"/>
  <c r="J67" i="273"/>
  <c r="I67" i="273"/>
  <c r="H67" i="273"/>
  <c r="G67" i="273"/>
  <c r="F67" i="273"/>
  <c r="E67" i="273"/>
  <c r="D67" i="273"/>
  <c r="C67" i="273"/>
  <c r="A67" i="273"/>
  <c r="T66" i="273"/>
  <c r="S66" i="273"/>
  <c r="R66" i="273"/>
  <c r="Q66" i="273"/>
  <c r="P66" i="273"/>
  <c r="O66" i="273"/>
  <c r="N66" i="273"/>
  <c r="M66" i="273"/>
  <c r="L66" i="273"/>
  <c r="K66" i="273"/>
  <c r="J66" i="273"/>
  <c r="I66" i="273"/>
  <c r="H66" i="273"/>
  <c r="G66" i="273"/>
  <c r="F66" i="273"/>
  <c r="E66" i="273"/>
  <c r="D66" i="273"/>
  <c r="C66" i="273"/>
  <c r="A66" i="273"/>
  <c r="T65" i="273"/>
  <c r="S65" i="273"/>
  <c r="R65" i="273"/>
  <c r="Q65" i="273"/>
  <c r="P65" i="273"/>
  <c r="O65" i="273"/>
  <c r="N65" i="273"/>
  <c r="M65" i="273"/>
  <c r="L65" i="273"/>
  <c r="K65" i="273"/>
  <c r="J65" i="273"/>
  <c r="I65" i="273"/>
  <c r="H65" i="273"/>
  <c r="G65" i="273"/>
  <c r="F65" i="273"/>
  <c r="E65" i="273"/>
  <c r="D65" i="273"/>
  <c r="C65" i="273"/>
  <c r="A65" i="273"/>
  <c r="T64" i="273"/>
  <c r="S64" i="273"/>
  <c r="R64" i="273"/>
  <c r="Q64" i="273"/>
  <c r="P64" i="273"/>
  <c r="O64" i="273"/>
  <c r="N64" i="273"/>
  <c r="M64" i="273"/>
  <c r="L64" i="273"/>
  <c r="K64" i="273"/>
  <c r="J64" i="273"/>
  <c r="I64" i="273"/>
  <c r="H64" i="273"/>
  <c r="G64" i="273"/>
  <c r="F64" i="273"/>
  <c r="E64" i="273"/>
  <c r="D64" i="273"/>
  <c r="C64" i="273"/>
  <c r="A64" i="273"/>
  <c r="T63" i="273"/>
  <c r="S63" i="273"/>
  <c r="R63" i="273"/>
  <c r="Q63" i="273"/>
  <c r="P63" i="273"/>
  <c r="O63" i="273"/>
  <c r="N63" i="273"/>
  <c r="M63" i="273"/>
  <c r="L63" i="273"/>
  <c r="K63" i="273"/>
  <c r="J63" i="273"/>
  <c r="I63" i="273"/>
  <c r="H63" i="273"/>
  <c r="G63" i="273"/>
  <c r="F63" i="273"/>
  <c r="E63" i="273"/>
  <c r="D63" i="273"/>
  <c r="C63" i="273"/>
  <c r="A63" i="273"/>
  <c r="T62" i="273"/>
  <c r="S62" i="273"/>
  <c r="R62" i="273"/>
  <c r="Q62" i="273"/>
  <c r="P62" i="273"/>
  <c r="O62" i="273"/>
  <c r="N62" i="273"/>
  <c r="M62" i="273"/>
  <c r="L62" i="273"/>
  <c r="K62" i="273"/>
  <c r="J62" i="273"/>
  <c r="I62" i="273"/>
  <c r="H62" i="273"/>
  <c r="G62" i="273"/>
  <c r="F62" i="273"/>
  <c r="E62" i="273"/>
  <c r="D62" i="273"/>
  <c r="C62" i="273"/>
  <c r="A62" i="273"/>
  <c r="T61" i="273"/>
  <c r="S61" i="273"/>
  <c r="R61" i="273"/>
  <c r="Q61" i="273"/>
  <c r="P61" i="273"/>
  <c r="O61" i="273"/>
  <c r="N61" i="273"/>
  <c r="M61" i="273"/>
  <c r="L61" i="273"/>
  <c r="K61" i="273"/>
  <c r="J61" i="273"/>
  <c r="I61" i="273"/>
  <c r="H61" i="273"/>
  <c r="G61" i="273"/>
  <c r="F61" i="273"/>
  <c r="E61" i="273"/>
  <c r="D61" i="273"/>
  <c r="C61" i="273"/>
  <c r="A61" i="273"/>
  <c r="T60" i="273"/>
  <c r="S60" i="273"/>
  <c r="R60" i="273"/>
  <c r="Q60" i="273"/>
  <c r="P60" i="273"/>
  <c r="O60" i="273"/>
  <c r="N60" i="273"/>
  <c r="M60" i="273"/>
  <c r="L60" i="273"/>
  <c r="K60" i="273"/>
  <c r="J60" i="273"/>
  <c r="I60" i="273"/>
  <c r="H60" i="273"/>
  <c r="G60" i="273"/>
  <c r="F60" i="273"/>
  <c r="E60" i="273"/>
  <c r="D60" i="273"/>
  <c r="C60" i="273"/>
  <c r="A60" i="273"/>
  <c r="T59" i="273"/>
  <c r="S59" i="273"/>
  <c r="R59" i="273"/>
  <c r="Q59" i="273"/>
  <c r="P59" i="273"/>
  <c r="O59" i="273"/>
  <c r="N59" i="273"/>
  <c r="M59" i="273"/>
  <c r="L59" i="273"/>
  <c r="K59" i="273"/>
  <c r="J59" i="273"/>
  <c r="I59" i="273"/>
  <c r="H59" i="273"/>
  <c r="G59" i="273"/>
  <c r="F59" i="273"/>
  <c r="E59" i="273"/>
  <c r="D59" i="273"/>
  <c r="C59" i="273"/>
  <c r="A59" i="273"/>
  <c r="T58" i="273"/>
  <c r="S58" i="273"/>
  <c r="R58" i="273"/>
  <c r="Q58" i="273"/>
  <c r="P58" i="273"/>
  <c r="O58" i="273"/>
  <c r="N58" i="273"/>
  <c r="M58" i="273"/>
  <c r="L58" i="273"/>
  <c r="K58" i="273"/>
  <c r="J58" i="273"/>
  <c r="I58" i="273"/>
  <c r="H58" i="273"/>
  <c r="G58" i="273"/>
  <c r="F58" i="273"/>
  <c r="E58" i="273"/>
  <c r="D58" i="273"/>
  <c r="C58" i="273"/>
  <c r="A58" i="273"/>
  <c r="T57" i="273"/>
  <c r="S57" i="273"/>
  <c r="R57" i="273"/>
  <c r="Q57" i="273"/>
  <c r="P57" i="273"/>
  <c r="O57" i="273"/>
  <c r="N57" i="273"/>
  <c r="M57" i="273"/>
  <c r="L57" i="273"/>
  <c r="K57" i="273"/>
  <c r="J57" i="273"/>
  <c r="I57" i="273"/>
  <c r="H57" i="273"/>
  <c r="G57" i="273"/>
  <c r="F57" i="273"/>
  <c r="E57" i="273"/>
  <c r="D57" i="273"/>
  <c r="C57" i="273"/>
  <c r="A57" i="273"/>
  <c r="T56" i="273"/>
  <c r="S56" i="273"/>
  <c r="R56" i="273"/>
  <c r="Q56" i="273"/>
  <c r="P56" i="273"/>
  <c r="O56" i="273"/>
  <c r="N56" i="273"/>
  <c r="M56" i="273"/>
  <c r="L56" i="273"/>
  <c r="K56" i="273"/>
  <c r="J56" i="273"/>
  <c r="I56" i="273"/>
  <c r="H56" i="273"/>
  <c r="G56" i="273"/>
  <c r="F56" i="273"/>
  <c r="E56" i="273"/>
  <c r="D56" i="273"/>
  <c r="C56" i="273"/>
  <c r="A56" i="273"/>
  <c r="T55" i="273"/>
  <c r="S55" i="273"/>
  <c r="R55" i="273"/>
  <c r="Q55" i="273"/>
  <c r="P55" i="273"/>
  <c r="O55" i="273"/>
  <c r="N55" i="273"/>
  <c r="M55" i="273"/>
  <c r="L55" i="273"/>
  <c r="K55" i="273"/>
  <c r="J55" i="273"/>
  <c r="I55" i="273"/>
  <c r="H55" i="273"/>
  <c r="G55" i="273"/>
  <c r="F55" i="273"/>
  <c r="E55" i="273"/>
  <c r="D55" i="273"/>
  <c r="C55" i="273"/>
  <c r="A55" i="273"/>
  <c r="T54" i="273"/>
  <c r="S54" i="273"/>
  <c r="R54" i="273"/>
  <c r="Q54" i="273"/>
  <c r="P54" i="273"/>
  <c r="O54" i="273"/>
  <c r="N54" i="273"/>
  <c r="M54" i="273"/>
  <c r="L54" i="273"/>
  <c r="K54" i="273"/>
  <c r="J54" i="273"/>
  <c r="I54" i="273"/>
  <c r="H54" i="273"/>
  <c r="G54" i="273"/>
  <c r="F54" i="273"/>
  <c r="E54" i="273"/>
  <c r="D54" i="273"/>
  <c r="C54" i="273"/>
  <c r="A54" i="273"/>
  <c r="T53" i="273"/>
  <c r="S53" i="273"/>
  <c r="R53" i="273"/>
  <c r="Q53" i="273"/>
  <c r="P53" i="273"/>
  <c r="O53" i="273"/>
  <c r="N53" i="273"/>
  <c r="M53" i="273"/>
  <c r="L53" i="273"/>
  <c r="K53" i="273"/>
  <c r="J53" i="273"/>
  <c r="I53" i="273"/>
  <c r="H53" i="273"/>
  <c r="G53" i="273"/>
  <c r="F53" i="273"/>
  <c r="E53" i="273"/>
  <c r="D53" i="273"/>
  <c r="C53" i="273"/>
  <c r="A53" i="273"/>
  <c r="T52" i="273"/>
  <c r="S52" i="273"/>
  <c r="R52" i="273"/>
  <c r="Q52" i="273"/>
  <c r="P52" i="273"/>
  <c r="O52" i="273"/>
  <c r="N52" i="273"/>
  <c r="M52" i="273"/>
  <c r="L52" i="273"/>
  <c r="K52" i="273"/>
  <c r="J52" i="273"/>
  <c r="I52" i="273"/>
  <c r="H52" i="273"/>
  <c r="G52" i="273"/>
  <c r="F52" i="273"/>
  <c r="E52" i="273"/>
  <c r="D52" i="273"/>
  <c r="C52" i="273"/>
  <c r="A52" i="273"/>
  <c r="T50" i="273"/>
  <c r="S50" i="273"/>
  <c r="R50" i="273"/>
  <c r="Q50" i="273"/>
  <c r="P50" i="273"/>
  <c r="O50" i="273"/>
  <c r="N50" i="273"/>
  <c r="M50" i="273"/>
  <c r="L50" i="273"/>
  <c r="K50" i="273"/>
  <c r="J50" i="273"/>
  <c r="I50" i="273"/>
  <c r="H50" i="273"/>
  <c r="G50" i="273"/>
  <c r="F50" i="273"/>
  <c r="E50" i="273"/>
  <c r="D50" i="273"/>
  <c r="C50" i="273"/>
  <c r="B50" i="273"/>
  <c r="A50" i="273"/>
  <c r="T49" i="273"/>
  <c r="S49" i="273"/>
  <c r="R49" i="273"/>
  <c r="Q49" i="273"/>
  <c r="P49" i="273"/>
  <c r="O49" i="273"/>
  <c r="N49" i="273"/>
  <c r="M49" i="273"/>
  <c r="L49" i="273"/>
  <c r="K49" i="273"/>
  <c r="J49" i="273"/>
  <c r="I49" i="273"/>
  <c r="H49" i="273"/>
  <c r="G49" i="273"/>
  <c r="F49" i="273"/>
  <c r="E49" i="273"/>
  <c r="D49" i="273"/>
  <c r="C49" i="273"/>
  <c r="B49" i="273"/>
  <c r="A49" i="273"/>
  <c r="T48" i="273"/>
  <c r="S48" i="273"/>
  <c r="R48" i="273"/>
  <c r="Q48" i="273"/>
  <c r="P48" i="273"/>
  <c r="O48" i="273"/>
  <c r="N48" i="273"/>
  <c r="M48" i="273"/>
  <c r="L48" i="273"/>
  <c r="K48" i="273"/>
  <c r="J48" i="273"/>
  <c r="I48" i="273"/>
  <c r="H48" i="273"/>
  <c r="G48" i="273"/>
  <c r="F48" i="273"/>
  <c r="E48" i="273"/>
  <c r="D48" i="273"/>
  <c r="C48" i="273"/>
  <c r="B48" i="273"/>
  <c r="A48" i="273"/>
  <c r="T47" i="273"/>
  <c r="S47" i="273"/>
  <c r="R47" i="273"/>
  <c r="Q47" i="273"/>
  <c r="P47" i="273"/>
  <c r="O47" i="273"/>
  <c r="N47" i="273"/>
  <c r="M47" i="273"/>
  <c r="L47" i="273"/>
  <c r="K47" i="273"/>
  <c r="J47" i="273"/>
  <c r="I47" i="273"/>
  <c r="H47" i="273"/>
  <c r="G47" i="273"/>
  <c r="F47" i="273"/>
  <c r="E47" i="273"/>
  <c r="D47" i="273"/>
  <c r="C47" i="273"/>
  <c r="B47" i="273"/>
  <c r="A47" i="273"/>
  <c r="T46" i="273"/>
  <c r="S46" i="273"/>
  <c r="R46" i="273"/>
  <c r="Q46" i="273"/>
  <c r="P46" i="273"/>
  <c r="O46" i="273"/>
  <c r="N46" i="273"/>
  <c r="M46" i="273"/>
  <c r="L46" i="273"/>
  <c r="K46" i="273"/>
  <c r="J46" i="273"/>
  <c r="I46" i="273"/>
  <c r="H46" i="273"/>
  <c r="G46" i="273"/>
  <c r="F46" i="273"/>
  <c r="E46" i="273"/>
  <c r="D46" i="273"/>
  <c r="C46" i="273"/>
  <c r="B46" i="273"/>
  <c r="A46" i="273"/>
  <c r="T45" i="273"/>
  <c r="S45" i="273"/>
  <c r="R45" i="273"/>
  <c r="Q45" i="273"/>
  <c r="P45" i="273"/>
  <c r="O45" i="273"/>
  <c r="N45" i="273"/>
  <c r="M45" i="273"/>
  <c r="L45" i="273"/>
  <c r="K45" i="273"/>
  <c r="J45" i="273"/>
  <c r="I45" i="273"/>
  <c r="H45" i="273"/>
  <c r="G45" i="273"/>
  <c r="F45" i="273"/>
  <c r="E45" i="273"/>
  <c r="D45" i="273"/>
  <c r="C45" i="273"/>
  <c r="B45" i="273"/>
  <c r="A45" i="273"/>
  <c r="T44" i="273"/>
  <c r="S44" i="273"/>
  <c r="R44" i="273"/>
  <c r="Q44" i="273"/>
  <c r="P44" i="273"/>
  <c r="O44" i="273"/>
  <c r="N44" i="273"/>
  <c r="M44" i="273"/>
  <c r="L44" i="273"/>
  <c r="K44" i="273"/>
  <c r="J44" i="273"/>
  <c r="I44" i="273"/>
  <c r="H44" i="273"/>
  <c r="G44" i="273"/>
  <c r="F44" i="273"/>
  <c r="E44" i="273"/>
  <c r="D44" i="273"/>
  <c r="C44" i="273"/>
  <c r="B44" i="273"/>
  <c r="A44" i="273"/>
  <c r="T43" i="273"/>
  <c r="S43" i="273"/>
  <c r="R43" i="273"/>
  <c r="Q43" i="273"/>
  <c r="P43" i="273"/>
  <c r="O43" i="273"/>
  <c r="N43" i="273"/>
  <c r="M43" i="273"/>
  <c r="L43" i="273"/>
  <c r="K43" i="273"/>
  <c r="J43" i="273"/>
  <c r="I43" i="273"/>
  <c r="H43" i="273"/>
  <c r="G43" i="273"/>
  <c r="F43" i="273"/>
  <c r="E43" i="273"/>
  <c r="D43" i="273"/>
  <c r="C43" i="273"/>
  <c r="B43" i="273"/>
  <c r="A43" i="273"/>
  <c r="T42" i="273"/>
  <c r="S42" i="273"/>
  <c r="R42" i="273"/>
  <c r="Q42" i="273"/>
  <c r="P42" i="273"/>
  <c r="O42" i="273"/>
  <c r="N42" i="273"/>
  <c r="M42" i="273"/>
  <c r="L42" i="273"/>
  <c r="K42" i="273"/>
  <c r="J42" i="273"/>
  <c r="I42" i="273"/>
  <c r="H42" i="273"/>
  <c r="G42" i="273"/>
  <c r="F42" i="273"/>
  <c r="E42" i="273"/>
  <c r="D42" i="273"/>
  <c r="C42" i="273"/>
  <c r="B42" i="273"/>
  <c r="A42" i="273"/>
  <c r="T41" i="273"/>
  <c r="S41" i="273"/>
  <c r="R41" i="273"/>
  <c r="Q41" i="273"/>
  <c r="P41" i="273"/>
  <c r="O41" i="273"/>
  <c r="N41" i="273"/>
  <c r="M41" i="273"/>
  <c r="L41" i="273"/>
  <c r="K41" i="273"/>
  <c r="J41" i="273"/>
  <c r="I41" i="273"/>
  <c r="H41" i="273"/>
  <c r="G41" i="273"/>
  <c r="F41" i="273"/>
  <c r="E41" i="273"/>
  <c r="D41" i="273"/>
  <c r="C41" i="273"/>
  <c r="B41" i="273"/>
  <c r="A41" i="273"/>
  <c r="T40" i="273"/>
  <c r="S40" i="273"/>
  <c r="R40" i="273"/>
  <c r="Q40" i="273"/>
  <c r="P40" i="273"/>
  <c r="O40" i="273"/>
  <c r="N40" i="273"/>
  <c r="M40" i="273"/>
  <c r="L40" i="273"/>
  <c r="K40" i="273"/>
  <c r="J40" i="273"/>
  <c r="I40" i="273"/>
  <c r="H40" i="273"/>
  <c r="G40" i="273"/>
  <c r="F40" i="273"/>
  <c r="E40" i="273"/>
  <c r="D40" i="273"/>
  <c r="C40" i="273"/>
  <c r="B40" i="273"/>
  <c r="A40" i="273"/>
  <c r="T39" i="273"/>
  <c r="S39" i="273"/>
  <c r="R39" i="273"/>
  <c r="Q39" i="273"/>
  <c r="P39" i="273"/>
  <c r="O39" i="273"/>
  <c r="N39" i="273"/>
  <c r="M39" i="273"/>
  <c r="L39" i="273"/>
  <c r="K39" i="273"/>
  <c r="J39" i="273"/>
  <c r="I39" i="273"/>
  <c r="H39" i="273"/>
  <c r="G39" i="273"/>
  <c r="F39" i="273"/>
  <c r="E39" i="273"/>
  <c r="D39" i="273"/>
  <c r="C39" i="273"/>
  <c r="B39" i="273"/>
  <c r="A39" i="273"/>
  <c r="T38" i="273"/>
  <c r="S38" i="273"/>
  <c r="R38" i="273"/>
  <c r="Q38" i="273"/>
  <c r="P38" i="273"/>
  <c r="O38" i="273"/>
  <c r="N38" i="273"/>
  <c r="M38" i="273"/>
  <c r="L38" i="273"/>
  <c r="K38" i="273"/>
  <c r="J38" i="273"/>
  <c r="I38" i="273"/>
  <c r="H38" i="273"/>
  <c r="G38" i="273"/>
  <c r="F38" i="273"/>
  <c r="E38" i="273"/>
  <c r="D38" i="273"/>
  <c r="C38" i="273"/>
  <c r="B38" i="273"/>
  <c r="A38" i="273"/>
  <c r="T37" i="273"/>
  <c r="S37" i="273"/>
  <c r="R37" i="273"/>
  <c r="Q37" i="273"/>
  <c r="P37" i="273"/>
  <c r="O37" i="273"/>
  <c r="N37" i="273"/>
  <c r="M37" i="273"/>
  <c r="L37" i="273"/>
  <c r="K37" i="273"/>
  <c r="J37" i="273"/>
  <c r="I37" i="273"/>
  <c r="H37" i="273"/>
  <c r="G37" i="273"/>
  <c r="F37" i="273"/>
  <c r="E37" i="273"/>
  <c r="D37" i="273"/>
  <c r="C37" i="273"/>
  <c r="B37" i="273"/>
  <c r="A37" i="273"/>
  <c r="T36" i="273"/>
  <c r="S36" i="273"/>
  <c r="R36" i="273"/>
  <c r="Q36" i="273"/>
  <c r="P36" i="273"/>
  <c r="O36" i="273"/>
  <c r="N36" i="273"/>
  <c r="M36" i="273"/>
  <c r="L36" i="273"/>
  <c r="K36" i="273"/>
  <c r="J36" i="273"/>
  <c r="I36" i="273"/>
  <c r="H36" i="273"/>
  <c r="G36" i="273"/>
  <c r="F36" i="273"/>
  <c r="E36" i="273"/>
  <c r="D36" i="273"/>
  <c r="C36" i="273"/>
  <c r="B36" i="273"/>
  <c r="A36" i="273"/>
  <c r="T35" i="273"/>
  <c r="S35" i="273"/>
  <c r="R35" i="273"/>
  <c r="Q35" i="273"/>
  <c r="P35" i="273"/>
  <c r="O35" i="273"/>
  <c r="N35" i="273"/>
  <c r="M35" i="273"/>
  <c r="L35" i="273"/>
  <c r="K35" i="273"/>
  <c r="J35" i="273"/>
  <c r="I35" i="273"/>
  <c r="H35" i="273"/>
  <c r="G35" i="273"/>
  <c r="F35" i="273"/>
  <c r="E35" i="273"/>
  <c r="D35" i="273"/>
  <c r="C35" i="273"/>
  <c r="B35" i="273"/>
  <c r="A35" i="273"/>
  <c r="T34" i="273"/>
  <c r="S34" i="273"/>
  <c r="R34" i="273"/>
  <c r="Q34" i="273"/>
  <c r="P34" i="273"/>
  <c r="O34" i="273"/>
  <c r="N34" i="273"/>
  <c r="M34" i="273"/>
  <c r="L34" i="273"/>
  <c r="K34" i="273"/>
  <c r="J34" i="273"/>
  <c r="I34" i="273"/>
  <c r="H34" i="273"/>
  <c r="G34" i="273"/>
  <c r="F34" i="273"/>
  <c r="E34" i="273"/>
  <c r="D34" i="273"/>
  <c r="C34" i="273"/>
  <c r="B34" i="273"/>
  <c r="A34" i="273"/>
  <c r="T33" i="273"/>
  <c r="S33" i="273"/>
  <c r="R33" i="273"/>
  <c r="Q33" i="273"/>
  <c r="P33" i="273"/>
  <c r="O33" i="273"/>
  <c r="N33" i="273"/>
  <c r="M33" i="273"/>
  <c r="L33" i="273"/>
  <c r="K33" i="273"/>
  <c r="J33" i="273"/>
  <c r="I33" i="273"/>
  <c r="H33" i="273"/>
  <c r="G33" i="273"/>
  <c r="F33" i="273"/>
  <c r="E33" i="273"/>
  <c r="D33" i="273"/>
  <c r="C33" i="273"/>
  <c r="B33" i="273"/>
  <c r="A33" i="273"/>
  <c r="T32" i="273"/>
  <c r="S32" i="273"/>
  <c r="R32" i="273"/>
  <c r="Q32" i="273"/>
  <c r="P32" i="273"/>
  <c r="O32" i="273"/>
  <c r="N32" i="273"/>
  <c r="M32" i="273"/>
  <c r="L32" i="273"/>
  <c r="K32" i="273"/>
  <c r="J32" i="273"/>
  <c r="I32" i="273"/>
  <c r="H32" i="273"/>
  <c r="G32" i="273"/>
  <c r="F32" i="273"/>
  <c r="E32" i="273"/>
  <c r="D32" i="273"/>
  <c r="C32" i="273"/>
  <c r="B32" i="273"/>
  <c r="A32" i="273"/>
  <c r="T31" i="273"/>
  <c r="S31" i="273"/>
  <c r="R31" i="273"/>
  <c r="Q31" i="273"/>
  <c r="P31" i="273"/>
  <c r="O31" i="273"/>
  <c r="N31" i="273"/>
  <c r="M31" i="273"/>
  <c r="L31" i="273"/>
  <c r="K31" i="273"/>
  <c r="J31" i="273"/>
  <c r="I31" i="273"/>
  <c r="H31" i="273"/>
  <c r="G31" i="273"/>
  <c r="F31" i="273"/>
  <c r="E31" i="273"/>
  <c r="D31" i="273"/>
  <c r="C31" i="273"/>
  <c r="B31" i="273"/>
  <c r="A31" i="273"/>
  <c r="T30" i="273"/>
  <c r="S30" i="273"/>
  <c r="R30" i="273"/>
  <c r="Q30" i="273"/>
  <c r="P30" i="273"/>
  <c r="O30" i="273"/>
  <c r="N30" i="273"/>
  <c r="M30" i="273"/>
  <c r="L30" i="273"/>
  <c r="K30" i="273"/>
  <c r="J30" i="273"/>
  <c r="I30" i="273"/>
  <c r="H30" i="273"/>
  <c r="G30" i="273"/>
  <c r="F30" i="273"/>
  <c r="E30" i="273"/>
  <c r="D30" i="273"/>
  <c r="C30" i="273"/>
  <c r="B30" i="273"/>
  <c r="A30" i="273"/>
  <c r="T28" i="273"/>
  <c r="S28" i="273"/>
  <c r="R28" i="273"/>
  <c r="Q28" i="273"/>
  <c r="P28" i="273"/>
  <c r="O28" i="273"/>
  <c r="N28" i="273"/>
  <c r="M28" i="273"/>
  <c r="L28" i="273"/>
  <c r="K28" i="273"/>
  <c r="J28" i="273"/>
  <c r="I28" i="273"/>
  <c r="H28" i="273"/>
  <c r="G28" i="273"/>
  <c r="F28" i="273"/>
  <c r="E28" i="273"/>
  <c r="D28" i="273"/>
  <c r="C28" i="273"/>
  <c r="B28" i="273"/>
  <c r="A28" i="273"/>
  <c r="T27" i="273"/>
  <c r="S27" i="273"/>
  <c r="R27" i="273"/>
  <c r="Q27" i="273"/>
  <c r="P27" i="273"/>
  <c r="O27" i="273"/>
  <c r="N27" i="273"/>
  <c r="M27" i="273"/>
  <c r="L27" i="273"/>
  <c r="K27" i="273"/>
  <c r="J27" i="273"/>
  <c r="I27" i="273"/>
  <c r="H27" i="273"/>
  <c r="G27" i="273"/>
  <c r="F27" i="273"/>
  <c r="E27" i="273"/>
  <c r="D27" i="273"/>
  <c r="C27" i="273"/>
  <c r="B27" i="273"/>
  <c r="A27" i="273"/>
  <c r="T26" i="273"/>
  <c r="S26" i="273"/>
  <c r="R26" i="273"/>
  <c r="Q26" i="273"/>
  <c r="P26" i="273"/>
  <c r="O26" i="273"/>
  <c r="N26" i="273"/>
  <c r="M26" i="273"/>
  <c r="L26" i="273"/>
  <c r="K26" i="273"/>
  <c r="J26" i="273"/>
  <c r="I26" i="273"/>
  <c r="H26" i="273"/>
  <c r="G26" i="273"/>
  <c r="F26" i="273"/>
  <c r="E26" i="273"/>
  <c r="D26" i="273"/>
  <c r="C26" i="273"/>
  <c r="B26" i="273"/>
  <c r="A26" i="273"/>
  <c r="T25" i="273"/>
  <c r="S25" i="273"/>
  <c r="R25" i="273"/>
  <c r="Q25" i="273"/>
  <c r="P25" i="273"/>
  <c r="O25" i="273"/>
  <c r="N25" i="273"/>
  <c r="M25" i="273"/>
  <c r="L25" i="273"/>
  <c r="K25" i="273"/>
  <c r="J25" i="273"/>
  <c r="I25" i="273"/>
  <c r="H25" i="273"/>
  <c r="G25" i="273"/>
  <c r="F25" i="273"/>
  <c r="E25" i="273"/>
  <c r="D25" i="273"/>
  <c r="C25" i="273"/>
  <c r="B25" i="273"/>
  <c r="A25" i="273"/>
  <c r="T24" i="273"/>
  <c r="S24" i="273"/>
  <c r="R24" i="273"/>
  <c r="Q24" i="273"/>
  <c r="P24" i="273"/>
  <c r="O24" i="273"/>
  <c r="N24" i="273"/>
  <c r="M24" i="273"/>
  <c r="L24" i="273"/>
  <c r="K24" i="273"/>
  <c r="J24" i="273"/>
  <c r="I24" i="273"/>
  <c r="H24" i="273"/>
  <c r="G24" i="273"/>
  <c r="F24" i="273"/>
  <c r="E24" i="273"/>
  <c r="D24" i="273"/>
  <c r="C24" i="273"/>
  <c r="B24" i="273"/>
  <c r="A24" i="273"/>
  <c r="T23" i="273"/>
  <c r="S23" i="273"/>
  <c r="R23" i="273"/>
  <c r="Q23" i="273"/>
  <c r="P23" i="273"/>
  <c r="O23" i="273"/>
  <c r="N23" i="273"/>
  <c r="M23" i="273"/>
  <c r="L23" i="273"/>
  <c r="K23" i="273"/>
  <c r="J23" i="273"/>
  <c r="I23" i="273"/>
  <c r="H23" i="273"/>
  <c r="G23" i="273"/>
  <c r="F23" i="273"/>
  <c r="E23" i="273"/>
  <c r="D23" i="273"/>
  <c r="C23" i="273"/>
  <c r="B23" i="273"/>
  <c r="A23" i="273"/>
  <c r="T22" i="273"/>
  <c r="S22" i="273"/>
  <c r="R22" i="273"/>
  <c r="Q22" i="273"/>
  <c r="P22" i="273"/>
  <c r="O22" i="273"/>
  <c r="N22" i="273"/>
  <c r="M22" i="273"/>
  <c r="L22" i="273"/>
  <c r="K22" i="273"/>
  <c r="J22" i="273"/>
  <c r="I22" i="273"/>
  <c r="H22" i="273"/>
  <c r="G22" i="273"/>
  <c r="F22" i="273"/>
  <c r="E22" i="273"/>
  <c r="D22" i="273"/>
  <c r="C22" i="273"/>
  <c r="B22" i="273"/>
  <c r="A22" i="273"/>
  <c r="T21" i="273"/>
  <c r="S21" i="273"/>
  <c r="R21" i="273"/>
  <c r="Q21" i="273"/>
  <c r="P21" i="273"/>
  <c r="O21" i="273"/>
  <c r="N21" i="273"/>
  <c r="M21" i="273"/>
  <c r="L21" i="273"/>
  <c r="K21" i="273"/>
  <c r="J21" i="273"/>
  <c r="I21" i="273"/>
  <c r="H21" i="273"/>
  <c r="G21" i="273"/>
  <c r="F21" i="273"/>
  <c r="E21" i="273"/>
  <c r="D21" i="273"/>
  <c r="C21" i="273"/>
  <c r="B21" i="273"/>
  <c r="A21" i="273"/>
  <c r="T20" i="273"/>
  <c r="S20" i="273"/>
  <c r="R20" i="273"/>
  <c r="Q20" i="273"/>
  <c r="P20" i="273"/>
  <c r="O20" i="273"/>
  <c r="N20" i="273"/>
  <c r="M20" i="273"/>
  <c r="L20" i="273"/>
  <c r="K20" i="273"/>
  <c r="J20" i="273"/>
  <c r="I20" i="273"/>
  <c r="H20" i="273"/>
  <c r="G20" i="273"/>
  <c r="F20" i="273"/>
  <c r="E20" i="273"/>
  <c r="D20" i="273"/>
  <c r="C20" i="273"/>
  <c r="B20" i="273"/>
  <c r="A20" i="273"/>
  <c r="T19" i="273"/>
  <c r="S19" i="273"/>
  <c r="R19" i="273"/>
  <c r="Q19" i="273"/>
  <c r="P19" i="273"/>
  <c r="O19" i="273"/>
  <c r="N19" i="273"/>
  <c r="M19" i="273"/>
  <c r="L19" i="273"/>
  <c r="K19" i="273"/>
  <c r="J19" i="273"/>
  <c r="I19" i="273"/>
  <c r="H19" i="273"/>
  <c r="G19" i="273"/>
  <c r="F19" i="273"/>
  <c r="E19" i="273"/>
  <c r="D19" i="273"/>
  <c r="C19" i="273"/>
  <c r="B19" i="273"/>
  <c r="A19" i="273"/>
  <c r="T18" i="273"/>
  <c r="S18" i="273"/>
  <c r="R18" i="273"/>
  <c r="Q18" i="273"/>
  <c r="P18" i="273"/>
  <c r="O18" i="273"/>
  <c r="N18" i="273"/>
  <c r="M18" i="273"/>
  <c r="L18" i="273"/>
  <c r="K18" i="273"/>
  <c r="J18" i="273"/>
  <c r="I18" i="273"/>
  <c r="H18" i="273"/>
  <c r="G18" i="273"/>
  <c r="F18" i="273"/>
  <c r="E18" i="273"/>
  <c r="D18" i="273"/>
  <c r="C18" i="273"/>
  <c r="B18" i="273"/>
  <c r="A18" i="273"/>
  <c r="T17" i="273"/>
  <c r="S17" i="273"/>
  <c r="R17" i="273"/>
  <c r="Q17" i="273"/>
  <c r="P17" i="273"/>
  <c r="O17" i="273"/>
  <c r="N17" i="273"/>
  <c r="M17" i="273"/>
  <c r="L17" i="273"/>
  <c r="K17" i="273"/>
  <c r="J17" i="273"/>
  <c r="I17" i="273"/>
  <c r="H17" i="273"/>
  <c r="G17" i="273"/>
  <c r="F17" i="273"/>
  <c r="E17" i="273"/>
  <c r="D17" i="273"/>
  <c r="C17" i="273"/>
  <c r="B17" i="273"/>
  <c r="A17" i="273"/>
  <c r="T16" i="273"/>
  <c r="S16" i="273"/>
  <c r="R16" i="273"/>
  <c r="Q16" i="273"/>
  <c r="P16" i="273"/>
  <c r="O16" i="273"/>
  <c r="N16" i="273"/>
  <c r="M16" i="273"/>
  <c r="L16" i="273"/>
  <c r="K16" i="273"/>
  <c r="J16" i="273"/>
  <c r="I16" i="273"/>
  <c r="H16" i="273"/>
  <c r="G16" i="273"/>
  <c r="F16" i="273"/>
  <c r="E16" i="273"/>
  <c r="D16" i="273"/>
  <c r="C16" i="273"/>
  <c r="B16" i="273"/>
  <c r="A16" i="273"/>
  <c r="T15" i="273"/>
  <c r="S15" i="273"/>
  <c r="R15" i="273"/>
  <c r="Q15" i="273"/>
  <c r="P15" i="273"/>
  <c r="O15" i="273"/>
  <c r="N15" i="273"/>
  <c r="M15" i="273"/>
  <c r="L15" i="273"/>
  <c r="K15" i="273"/>
  <c r="J15" i="273"/>
  <c r="I15" i="273"/>
  <c r="H15" i="273"/>
  <c r="G15" i="273"/>
  <c r="F15" i="273"/>
  <c r="E15" i="273"/>
  <c r="D15" i="273"/>
  <c r="C15" i="273"/>
  <c r="B15" i="273"/>
  <c r="A15" i="273"/>
  <c r="S5" i="273"/>
  <c r="J18" i="283" s="1"/>
  <c r="R102" i="262"/>
  <c r="Q102" i="262"/>
  <c r="P102" i="262"/>
  <c r="O102" i="262"/>
  <c r="N102" i="262"/>
  <c r="M102" i="262"/>
  <c r="L102" i="262"/>
  <c r="K102" i="262"/>
  <c r="J102" i="262"/>
  <c r="I102" i="262"/>
  <c r="H102" i="262"/>
  <c r="G102" i="262"/>
  <c r="F102" i="262"/>
  <c r="E102" i="262"/>
  <c r="D102" i="262"/>
  <c r="C102" i="262"/>
  <c r="B102" i="262"/>
  <c r="A102" i="262"/>
  <c r="R101" i="262"/>
  <c r="Q101" i="262"/>
  <c r="P101" i="262"/>
  <c r="O101" i="262"/>
  <c r="N101" i="262"/>
  <c r="M101" i="262"/>
  <c r="L101" i="262"/>
  <c r="K101" i="262"/>
  <c r="J101" i="262"/>
  <c r="I101" i="262"/>
  <c r="H101" i="262"/>
  <c r="G101" i="262"/>
  <c r="F101" i="262"/>
  <c r="E101" i="262"/>
  <c r="D101" i="262"/>
  <c r="C101" i="262"/>
  <c r="B101" i="262"/>
  <c r="A101" i="262"/>
  <c r="R100" i="262"/>
  <c r="Q100" i="262"/>
  <c r="P100" i="262"/>
  <c r="O100" i="262"/>
  <c r="N100" i="262"/>
  <c r="M100" i="262"/>
  <c r="L100" i="262"/>
  <c r="K100" i="262"/>
  <c r="J100" i="262"/>
  <c r="I100" i="262"/>
  <c r="H100" i="262"/>
  <c r="G100" i="262"/>
  <c r="F100" i="262"/>
  <c r="E100" i="262"/>
  <c r="D100" i="262"/>
  <c r="C100" i="262"/>
  <c r="B100" i="262"/>
  <c r="A100" i="262"/>
  <c r="R99" i="262"/>
  <c r="Q99" i="262"/>
  <c r="P99" i="262"/>
  <c r="O99" i="262"/>
  <c r="N99" i="262"/>
  <c r="M99" i="262"/>
  <c r="L99" i="262"/>
  <c r="K99" i="262"/>
  <c r="J99" i="262"/>
  <c r="I99" i="262"/>
  <c r="H99" i="262"/>
  <c r="G99" i="262"/>
  <c r="F99" i="262"/>
  <c r="E99" i="262"/>
  <c r="D99" i="262"/>
  <c r="C99" i="262"/>
  <c r="B99" i="262"/>
  <c r="A99" i="262"/>
  <c r="R98" i="262"/>
  <c r="Q98" i="262"/>
  <c r="P98" i="262"/>
  <c r="O98" i="262"/>
  <c r="N98" i="262"/>
  <c r="M98" i="262"/>
  <c r="L98" i="262"/>
  <c r="K98" i="262"/>
  <c r="J98" i="262"/>
  <c r="I98" i="262"/>
  <c r="H98" i="262"/>
  <c r="G98" i="262"/>
  <c r="F98" i="262"/>
  <c r="E98" i="262"/>
  <c r="D98" i="262"/>
  <c r="C98" i="262"/>
  <c r="B98" i="262"/>
  <c r="A98" i="262"/>
  <c r="R97" i="262"/>
  <c r="Q97" i="262"/>
  <c r="P97" i="262"/>
  <c r="O97" i="262"/>
  <c r="N97" i="262"/>
  <c r="M97" i="262"/>
  <c r="L97" i="262"/>
  <c r="K97" i="262"/>
  <c r="J97" i="262"/>
  <c r="I97" i="262"/>
  <c r="H97" i="262"/>
  <c r="G97" i="262"/>
  <c r="F97" i="262"/>
  <c r="E97" i="262"/>
  <c r="D97" i="262"/>
  <c r="C97" i="262"/>
  <c r="B97" i="262"/>
  <c r="A97" i="262"/>
  <c r="R96" i="262"/>
  <c r="Q96" i="262"/>
  <c r="P96" i="262"/>
  <c r="O96" i="262"/>
  <c r="N96" i="262"/>
  <c r="M96" i="262"/>
  <c r="L96" i="262"/>
  <c r="K96" i="262"/>
  <c r="J96" i="262"/>
  <c r="I96" i="262"/>
  <c r="H96" i="262"/>
  <c r="G96" i="262"/>
  <c r="F96" i="262"/>
  <c r="E96" i="262"/>
  <c r="D96" i="262"/>
  <c r="C96" i="262"/>
  <c r="B96" i="262"/>
  <c r="A96" i="262"/>
  <c r="R95" i="262"/>
  <c r="Q95" i="262"/>
  <c r="P95" i="262"/>
  <c r="O95" i="262"/>
  <c r="N95" i="262"/>
  <c r="M95" i="262"/>
  <c r="L95" i="262"/>
  <c r="K95" i="262"/>
  <c r="J95" i="262"/>
  <c r="I95" i="262"/>
  <c r="H95" i="262"/>
  <c r="G95" i="262"/>
  <c r="F95" i="262"/>
  <c r="E95" i="262"/>
  <c r="D95" i="262"/>
  <c r="C95" i="262"/>
  <c r="B95" i="262"/>
  <c r="A95" i="262"/>
  <c r="R94" i="262"/>
  <c r="Q94" i="262"/>
  <c r="P94" i="262"/>
  <c r="O94" i="262"/>
  <c r="N94" i="262"/>
  <c r="M94" i="262"/>
  <c r="L94" i="262"/>
  <c r="K94" i="262"/>
  <c r="J94" i="262"/>
  <c r="I94" i="262"/>
  <c r="H94" i="262"/>
  <c r="G94" i="262"/>
  <c r="F94" i="262"/>
  <c r="E94" i="262"/>
  <c r="D94" i="262"/>
  <c r="C94" i="262"/>
  <c r="B94" i="262"/>
  <c r="A94" i="262"/>
  <c r="R93" i="262"/>
  <c r="Q93" i="262"/>
  <c r="P93" i="262"/>
  <c r="O93" i="262"/>
  <c r="N93" i="262"/>
  <c r="M93" i="262"/>
  <c r="L93" i="262"/>
  <c r="K93" i="262"/>
  <c r="J93" i="262"/>
  <c r="I93" i="262"/>
  <c r="H93" i="262"/>
  <c r="G93" i="262"/>
  <c r="F93" i="262"/>
  <c r="E93" i="262"/>
  <c r="D93" i="262"/>
  <c r="C93" i="262"/>
  <c r="B93" i="262"/>
  <c r="A93" i="262"/>
  <c r="R92" i="262"/>
  <c r="Q92" i="262"/>
  <c r="P92" i="262"/>
  <c r="O92" i="262"/>
  <c r="N92" i="262"/>
  <c r="M92" i="262"/>
  <c r="L92" i="262"/>
  <c r="K92" i="262"/>
  <c r="J92" i="262"/>
  <c r="I92" i="262"/>
  <c r="H92" i="262"/>
  <c r="G92" i="262"/>
  <c r="F92" i="262"/>
  <c r="E92" i="262"/>
  <c r="D92" i="262"/>
  <c r="C92" i="262"/>
  <c r="B92" i="262"/>
  <c r="A92" i="262"/>
  <c r="R91" i="262"/>
  <c r="Q91" i="262"/>
  <c r="P91" i="262"/>
  <c r="O91" i="262"/>
  <c r="N91" i="262"/>
  <c r="M91" i="262"/>
  <c r="L91" i="262"/>
  <c r="K91" i="262"/>
  <c r="J91" i="262"/>
  <c r="I91" i="262"/>
  <c r="H91" i="262"/>
  <c r="G91" i="262"/>
  <c r="F91" i="262"/>
  <c r="E91" i="262"/>
  <c r="D91" i="262"/>
  <c r="C91" i="262"/>
  <c r="B91" i="262"/>
  <c r="A91" i="262"/>
  <c r="R90" i="262"/>
  <c r="Q90" i="262"/>
  <c r="P90" i="262"/>
  <c r="O90" i="262"/>
  <c r="N90" i="262"/>
  <c r="M90" i="262"/>
  <c r="L90" i="262"/>
  <c r="K90" i="262"/>
  <c r="J90" i="262"/>
  <c r="I90" i="262"/>
  <c r="H90" i="262"/>
  <c r="G90" i="262"/>
  <c r="F90" i="262"/>
  <c r="E90" i="262"/>
  <c r="D90" i="262"/>
  <c r="C90" i="262"/>
  <c r="B90" i="262"/>
  <c r="A90" i="262"/>
  <c r="R89" i="262"/>
  <c r="Q89" i="262"/>
  <c r="P89" i="262"/>
  <c r="O89" i="262"/>
  <c r="N89" i="262"/>
  <c r="M89" i="262"/>
  <c r="L89" i="262"/>
  <c r="K89" i="262"/>
  <c r="J89" i="262"/>
  <c r="I89" i="262"/>
  <c r="H89" i="262"/>
  <c r="G89" i="262"/>
  <c r="F89" i="262"/>
  <c r="E89" i="262"/>
  <c r="D89" i="262"/>
  <c r="C89" i="262"/>
  <c r="B89" i="262"/>
  <c r="A89" i="262"/>
  <c r="R88" i="262"/>
  <c r="Q88" i="262"/>
  <c r="P88" i="262"/>
  <c r="O88" i="262"/>
  <c r="N88" i="262"/>
  <c r="M88" i="262"/>
  <c r="L88" i="262"/>
  <c r="K88" i="262"/>
  <c r="J88" i="262"/>
  <c r="I88" i="262"/>
  <c r="H88" i="262"/>
  <c r="G88" i="262"/>
  <c r="F88" i="262"/>
  <c r="E88" i="262"/>
  <c r="D88" i="262"/>
  <c r="C88" i="262"/>
  <c r="B88" i="262"/>
  <c r="A88" i="262"/>
  <c r="R87" i="262"/>
  <c r="Q87" i="262"/>
  <c r="P87" i="262"/>
  <c r="O87" i="262"/>
  <c r="N87" i="262"/>
  <c r="M87" i="262"/>
  <c r="L87" i="262"/>
  <c r="K87" i="262"/>
  <c r="J87" i="262"/>
  <c r="I87" i="262"/>
  <c r="H87" i="262"/>
  <c r="G87" i="262"/>
  <c r="F87" i="262"/>
  <c r="E87" i="262"/>
  <c r="D87" i="262"/>
  <c r="C87" i="262"/>
  <c r="B87" i="262"/>
  <c r="A87" i="262"/>
  <c r="R86" i="262"/>
  <c r="Q86" i="262"/>
  <c r="P86" i="262"/>
  <c r="O86" i="262"/>
  <c r="N86" i="262"/>
  <c r="M86" i="262"/>
  <c r="L86" i="262"/>
  <c r="K86" i="262"/>
  <c r="J86" i="262"/>
  <c r="I86" i="262"/>
  <c r="H86" i="262"/>
  <c r="G86" i="262"/>
  <c r="F86" i="262"/>
  <c r="E86" i="262"/>
  <c r="D86" i="262"/>
  <c r="C86" i="262"/>
  <c r="B86" i="262"/>
  <c r="A86" i="262"/>
  <c r="R85" i="262"/>
  <c r="Q85" i="262"/>
  <c r="P85" i="262"/>
  <c r="O85" i="262"/>
  <c r="N85" i="262"/>
  <c r="M85" i="262"/>
  <c r="L85" i="262"/>
  <c r="K85" i="262"/>
  <c r="J85" i="262"/>
  <c r="I85" i="262"/>
  <c r="H85" i="262"/>
  <c r="G85" i="262"/>
  <c r="F85" i="262"/>
  <c r="E85" i="262"/>
  <c r="D85" i="262"/>
  <c r="C85" i="262"/>
  <c r="B85" i="262"/>
  <c r="A85" i="262"/>
  <c r="R84" i="262"/>
  <c r="Q84" i="262"/>
  <c r="P84" i="262"/>
  <c r="O84" i="262"/>
  <c r="N84" i="262"/>
  <c r="M84" i="262"/>
  <c r="L84" i="262"/>
  <c r="K84" i="262"/>
  <c r="J84" i="262"/>
  <c r="I84" i="262"/>
  <c r="H84" i="262"/>
  <c r="G84" i="262"/>
  <c r="F84" i="262"/>
  <c r="E84" i="262"/>
  <c r="D84" i="262"/>
  <c r="C84" i="262"/>
  <c r="B84" i="262"/>
  <c r="A84" i="262"/>
  <c r="R83" i="262"/>
  <c r="Q83" i="262"/>
  <c r="P83" i="262"/>
  <c r="O83" i="262"/>
  <c r="N83" i="262"/>
  <c r="M83" i="262"/>
  <c r="L83" i="262"/>
  <c r="K83" i="262"/>
  <c r="J83" i="262"/>
  <c r="I83" i="262"/>
  <c r="H83" i="262"/>
  <c r="G83" i="262"/>
  <c r="F83" i="262"/>
  <c r="E83" i="262"/>
  <c r="D83" i="262"/>
  <c r="C83" i="262"/>
  <c r="B83" i="262"/>
  <c r="A83" i="262"/>
  <c r="R82" i="262"/>
  <c r="Q82" i="262"/>
  <c r="P82" i="262"/>
  <c r="O82" i="262"/>
  <c r="N82" i="262"/>
  <c r="M82" i="262"/>
  <c r="L82" i="262"/>
  <c r="K82" i="262"/>
  <c r="J82" i="262"/>
  <c r="I82" i="262"/>
  <c r="H82" i="262"/>
  <c r="G82" i="262"/>
  <c r="F82" i="262"/>
  <c r="E82" i="262"/>
  <c r="D82" i="262"/>
  <c r="C82" i="262"/>
  <c r="B82" i="262"/>
  <c r="A82" i="262"/>
  <c r="R81" i="262"/>
  <c r="Q81" i="262"/>
  <c r="P81" i="262"/>
  <c r="O81" i="262"/>
  <c r="N81" i="262"/>
  <c r="M81" i="262"/>
  <c r="L81" i="262"/>
  <c r="K81" i="262"/>
  <c r="J81" i="262"/>
  <c r="I81" i="262"/>
  <c r="H81" i="262"/>
  <c r="G81" i="262"/>
  <c r="F81" i="262"/>
  <c r="E81" i="262"/>
  <c r="D81" i="262"/>
  <c r="C81" i="262"/>
  <c r="B81" i="262"/>
  <c r="A81" i="262"/>
  <c r="R80" i="262"/>
  <c r="Q80" i="262"/>
  <c r="P80" i="262"/>
  <c r="O80" i="262"/>
  <c r="N80" i="262"/>
  <c r="M80" i="262"/>
  <c r="L80" i="262"/>
  <c r="K80" i="262"/>
  <c r="J80" i="262"/>
  <c r="I80" i="262"/>
  <c r="H80" i="262"/>
  <c r="G80" i="262"/>
  <c r="F80" i="262"/>
  <c r="E80" i="262"/>
  <c r="D80" i="262"/>
  <c r="C80" i="262"/>
  <c r="B80" i="262"/>
  <c r="A80" i="262"/>
  <c r="R79" i="262"/>
  <c r="Q79" i="262"/>
  <c r="P79" i="262"/>
  <c r="O79" i="262"/>
  <c r="N79" i="262"/>
  <c r="M79" i="262"/>
  <c r="L79" i="262"/>
  <c r="K79" i="262"/>
  <c r="J79" i="262"/>
  <c r="I79" i="262"/>
  <c r="H79" i="262"/>
  <c r="G79" i="262"/>
  <c r="F79" i="262"/>
  <c r="E79" i="262"/>
  <c r="D79" i="262"/>
  <c r="C79" i="262"/>
  <c r="B79" i="262"/>
  <c r="A79" i="262"/>
  <c r="R78" i="262"/>
  <c r="Q78" i="262"/>
  <c r="P78" i="262"/>
  <c r="O78" i="262"/>
  <c r="N78" i="262"/>
  <c r="M78" i="262"/>
  <c r="L78" i="262"/>
  <c r="K78" i="262"/>
  <c r="J78" i="262"/>
  <c r="I78" i="262"/>
  <c r="H78" i="262"/>
  <c r="G78" i="262"/>
  <c r="F78" i="262"/>
  <c r="E78" i="262"/>
  <c r="D78" i="262"/>
  <c r="C78" i="262"/>
  <c r="B78" i="262"/>
  <c r="A78" i="262"/>
  <c r="R76" i="262"/>
  <c r="Q76" i="262"/>
  <c r="P76" i="262"/>
  <c r="O76" i="262"/>
  <c r="N76" i="262"/>
  <c r="M76" i="262"/>
  <c r="L76" i="262"/>
  <c r="K76" i="262"/>
  <c r="J76" i="262"/>
  <c r="I76" i="262"/>
  <c r="H76" i="262"/>
  <c r="G76" i="262"/>
  <c r="F76" i="262"/>
  <c r="E76" i="262"/>
  <c r="D76" i="262"/>
  <c r="C76" i="262"/>
  <c r="B76" i="262"/>
  <c r="A76" i="262"/>
  <c r="R75" i="262"/>
  <c r="Q75" i="262"/>
  <c r="P75" i="262"/>
  <c r="O75" i="262"/>
  <c r="N75" i="262"/>
  <c r="M75" i="262"/>
  <c r="L75" i="262"/>
  <c r="K75" i="262"/>
  <c r="J75" i="262"/>
  <c r="I75" i="262"/>
  <c r="H75" i="262"/>
  <c r="G75" i="262"/>
  <c r="F75" i="262"/>
  <c r="E75" i="262"/>
  <c r="D75" i="262"/>
  <c r="C75" i="262"/>
  <c r="B75" i="262"/>
  <c r="A75" i="262"/>
  <c r="R74" i="262"/>
  <c r="Q74" i="262"/>
  <c r="P74" i="262"/>
  <c r="O74" i="262"/>
  <c r="N74" i="262"/>
  <c r="M74" i="262"/>
  <c r="L74" i="262"/>
  <c r="K74" i="262"/>
  <c r="J74" i="262"/>
  <c r="I74" i="262"/>
  <c r="H74" i="262"/>
  <c r="G74" i="262"/>
  <c r="F74" i="262"/>
  <c r="E74" i="262"/>
  <c r="D74" i="262"/>
  <c r="C74" i="262"/>
  <c r="B74" i="262"/>
  <c r="A74" i="262"/>
  <c r="R73" i="262"/>
  <c r="Q73" i="262"/>
  <c r="P73" i="262"/>
  <c r="O73" i="262"/>
  <c r="N73" i="262"/>
  <c r="M73" i="262"/>
  <c r="L73" i="262"/>
  <c r="K73" i="262"/>
  <c r="J73" i="262"/>
  <c r="I73" i="262"/>
  <c r="H73" i="262"/>
  <c r="G73" i="262"/>
  <c r="F73" i="262"/>
  <c r="E73" i="262"/>
  <c r="D73" i="262"/>
  <c r="C73" i="262"/>
  <c r="B73" i="262"/>
  <c r="A73" i="262"/>
  <c r="R72" i="262"/>
  <c r="Q72" i="262"/>
  <c r="P72" i="262"/>
  <c r="O72" i="262"/>
  <c r="N72" i="262"/>
  <c r="M72" i="262"/>
  <c r="L72" i="262"/>
  <c r="K72" i="262"/>
  <c r="J72" i="262"/>
  <c r="I72" i="262"/>
  <c r="H72" i="262"/>
  <c r="G72" i="262"/>
  <c r="F72" i="262"/>
  <c r="E72" i="262"/>
  <c r="D72" i="262"/>
  <c r="C72" i="262"/>
  <c r="B72" i="262"/>
  <c r="A72" i="262"/>
  <c r="R71" i="262"/>
  <c r="Q71" i="262"/>
  <c r="P71" i="262"/>
  <c r="O71" i="262"/>
  <c r="N71" i="262"/>
  <c r="M71" i="262"/>
  <c r="L71" i="262"/>
  <c r="K71" i="262"/>
  <c r="J71" i="262"/>
  <c r="I71" i="262"/>
  <c r="H71" i="262"/>
  <c r="G71" i="262"/>
  <c r="F71" i="262"/>
  <c r="E71" i="262"/>
  <c r="D71" i="262"/>
  <c r="C71" i="262"/>
  <c r="B71" i="262"/>
  <c r="A71" i="262"/>
  <c r="R70" i="262"/>
  <c r="Q70" i="262"/>
  <c r="P70" i="262"/>
  <c r="O70" i="262"/>
  <c r="N70" i="262"/>
  <c r="M70" i="262"/>
  <c r="L70" i="262"/>
  <c r="K70" i="262"/>
  <c r="J70" i="262"/>
  <c r="I70" i="262"/>
  <c r="H70" i="262"/>
  <c r="G70" i="262"/>
  <c r="F70" i="262"/>
  <c r="E70" i="262"/>
  <c r="D70" i="262"/>
  <c r="C70" i="262"/>
  <c r="B70" i="262"/>
  <c r="A70" i="262"/>
  <c r="R69" i="262"/>
  <c r="Q69" i="262"/>
  <c r="P69" i="262"/>
  <c r="O69" i="262"/>
  <c r="N69" i="262"/>
  <c r="M69" i="262"/>
  <c r="L69" i="262"/>
  <c r="K69" i="262"/>
  <c r="J69" i="262"/>
  <c r="I69" i="262"/>
  <c r="H69" i="262"/>
  <c r="G69" i="262"/>
  <c r="F69" i="262"/>
  <c r="E69" i="262"/>
  <c r="D69" i="262"/>
  <c r="C69" i="262"/>
  <c r="B69" i="262"/>
  <c r="A69" i="262"/>
  <c r="R68" i="262"/>
  <c r="Q68" i="262"/>
  <c r="P68" i="262"/>
  <c r="O68" i="262"/>
  <c r="N68" i="262"/>
  <c r="M68" i="262"/>
  <c r="L68" i="262"/>
  <c r="K68" i="262"/>
  <c r="J68" i="262"/>
  <c r="I68" i="262"/>
  <c r="H68" i="262"/>
  <c r="G68" i="262"/>
  <c r="F68" i="262"/>
  <c r="E68" i="262"/>
  <c r="D68" i="262"/>
  <c r="C68" i="262"/>
  <c r="B68" i="262"/>
  <c r="A68" i="262"/>
  <c r="R67" i="262"/>
  <c r="Q67" i="262"/>
  <c r="P67" i="262"/>
  <c r="O67" i="262"/>
  <c r="N67" i="262"/>
  <c r="M67" i="262"/>
  <c r="L67" i="262"/>
  <c r="K67" i="262"/>
  <c r="J67" i="262"/>
  <c r="I67" i="262"/>
  <c r="H67" i="262"/>
  <c r="G67" i="262"/>
  <c r="F67" i="262"/>
  <c r="E67" i="262"/>
  <c r="D67" i="262"/>
  <c r="C67" i="262"/>
  <c r="B67" i="262"/>
  <c r="A67" i="262"/>
  <c r="R66" i="262"/>
  <c r="Q66" i="262"/>
  <c r="P66" i="262"/>
  <c r="O66" i="262"/>
  <c r="N66" i="262"/>
  <c r="M66" i="262"/>
  <c r="L66" i="262"/>
  <c r="K66" i="262"/>
  <c r="J66" i="262"/>
  <c r="I66" i="262"/>
  <c r="H66" i="262"/>
  <c r="G66" i="262"/>
  <c r="F66" i="262"/>
  <c r="E66" i="262"/>
  <c r="D66" i="262"/>
  <c r="C66" i="262"/>
  <c r="B66" i="262"/>
  <c r="A66" i="262"/>
  <c r="R65" i="262"/>
  <c r="Q65" i="262"/>
  <c r="P65" i="262"/>
  <c r="O65" i="262"/>
  <c r="N65" i="262"/>
  <c r="M65" i="262"/>
  <c r="L65" i="262"/>
  <c r="K65" i="262"/>
  <c r="J65" i="262"/>
  <c r="I65" i="262"/>
  <c r="H65" i="262"/>
  <c r="G65" i="262"/>
  <c r="F65" i="262"/>
  <c r="E65" i="262"/>
  <c r="D65" i="262"/>
  <c r="C65" i="262"/>
  <c r="B65" i="262"/>
  <c r="A65" i="262"/>
  <c r="R64" i="262"/>
  <c r="Q64" i="262"/>
  <c r="P64" i="262"/>
  <c r="O64" i="262"/>
  <c r="N64" i="262"/>
  <c r="M64" i="262"/>
  <c r="L64" i="262"/>
  <c r="K64" i="262"/>
  <c r="J64" i="262"/>
  <c r="I64" i="262"/>
  <c r="H64" i="262"/>
  <c r="G64" i="262"/>
  <c r="F64" i="262"/>
  <c r="E64" i="262"/>
  <c r="D64" i="262"/>
  <c r="C64" i="262"/>
  <c r="B64" i="262"/>
  <c r="A64" i="262"/>
  <c r="R63" i="262"/>
  <c r="Q63" i="262"/>
  <c r="P63" i="262"/>
  <c r="O63" i="262"/>
  <c r="N63" i="262"/>
  <c r="M63" i="262"/>
  <c r="L63" i="262"/>
  <c r="K63" i="262"/>
  <c r="J63" i="262"/>
  <c r="I63" i="262"/>
  <c r="H63" i="262"/>
  <c r="G63" i="262"/>
  <c r="F63" i="262"/>
  <c r="E63" i="262"/>
  <c r="D63" i="262"/>
  <c r="C63" i="262"/>
  <c r="B63" i="262"/>
  <c r="A63" i="262"/>
  <c r="R62" i="262"/>
  <c r="Q62" i="262"/>
  <c r="P62" i="262"/>
  <c r="O62" i="262"/>
  <c r="N62" i="262"/>
  <c r="M62" i="262"/>
  <c r="L62" i="262"/>
  <c r="K62" i="262"/>
  <c r="J62" i="262"/>
  <c r="I62" i="262"/>
  <c r="H62" i="262"/>
  <c r="G62" i="262"/>
  <c r="F62" i="262"/>
  <c r="E62" i="262"/>
  <c r="D62" i="262"/>
  <c r="C62" i="262"/>
  <c r="B62" i="262"/>
  <c r="A62" i="262"/>
  <c r="R61" i="262"/>
  <c r="Q61" i="262"/>
  <c r="P61" i="262"/>
  <c r="O61" i="262"/>
  <c r="N61" i="262"/>
  <c r="M61" i="262"/>
  <c r="L61" i="262"/>
  <c r="K61" i="262"/>
  <c r="J61" i="262"/>
  <c r="I61" i="262"/>
  <c r="H61" i="262"/>
  <c r="G61" i="262"/>
  <c r="F61" i="262"/>
  <c r="E61" i="262"/>
  <c r="D61" i="262"/>
  <c r="C61" i="262"/>
  <c r="B61" i="262"/>
  <c r="A61" i="262"/>
  <c r="R60" i="262"/>
  <c r="Q60" i="262"/>
  <c r="P60" i="262"/>
  <c r="O60" i="262"/>
  <c r="N60" i="262"/>
  <c r="M60" i="262"/>
  <c r="L60" i="262"/>
  <c r="K60" i="262"/>
  <c r="J60" i="262"/>
  <c r="I60" i="262"/>
  <c r="H60" i="262"/>
  <c r="G60" i="262"/>
  <c r="F60" i="262"/>
  <c r="E60" i="262"/>
  <c r="D60" i="262"/>
  <c r="C60" i="262"/>
  <c r="B60" i="262"/>
  <c r="A60" i="262"/>
  <c r="R59" i="262"/>
  <c r="Q59" i="262"/>
  <c r="P59" i="262"/>
  <c r="O59" i="262"/>
  <c r="N59" i="262"/>
  <c r="M59" i="262"/>
  <c r="L59" i="262"/>
  <c r="K59" i="262"/>
  <c r="J59" i="262"/>
  <c r="I59" i="262"/>
  <c r="H59" i="262"/>
  <c r="G59" i="262"/>
  <c r="F59" i="262"/>
  <c r="E59" i="262"/>
  <c r="D59" i="262"/>
  <c r="C59" i="262"/>
  <c r="B59" i="262"/>
  <c r="A59" i="262"/>
  <c r="R58" i="262"/>
  <c r="Q58" i="262"/>
  <c r="P58" i="262"/>
  <c r="O58" i="262"/>
  <c r="N58" i="262"/>
  <c r="M58" i="262"/>
  <c r="L58" i="262"/>
  <c r="K58" i="262"/>
  <c r="J58" i="262"/>
  <c r="I58" i="262"/>
  <c r="H58" i="262"/>
  <c r="G58" i="262"/>
  <c r="F58" i="262"/>
  <c r="E58" i="262"/>
  <c r="D58" i="262"/>
  <c r="C58" i="262"/>
  <c r="B58" i="262"/>
  <c r="A58" i="262"/>
  <c r="R57" i="262"/>
  <c r="Q57" i="262"/>
  <c r="P57" i="262"/>
  <c r="O57" i="262"/>
  <c r="N57" i="262"/>
  <c r="M57" i="262"/>
  <c r="L57" i="262"/>
  <c r="K57" i="262"/>
  <c r="J57" i="262"/>
  <c r="I57" i="262"/>
  <c r="H57" i="262"/>
  <c r="G57" i="262"/>
  <c r="F57" i="262"/>
  <c r="E57" i="262"/>
  <c r="D57" i="262"/>
  <c r="C57" i="262"/>
  <c r="B57" i="262"/>
  <c r="A57" i="262"/>
  <c r="R56" i="262"/>
  <c r="Q56" i="262"/>
  <c r="P56" i="262"/>
  <c r="O56" i="262"/>
  <c r="N56" i="262"/>
  <c r="M56" i="262"/>
  <c r="L56" i="262"/>
  <c r="K56" i="262"/>
  <c r="J56" i="262"/>
  <c r="I56" i="262"/>
  <c r="H56" i="262"/>
  <c r="G56" i="262"/>
  <c r="F56" i="262"/>
  <c r="E56" i="262"/>
  <c r="D56" i="262"/>
  <c r="C56" i="262"/>
  <c r="B56" i="262"/>
  <c r="A56" i="262"/>
  <c r="R55" i="262"/>
  <c r="Q55" i="262"/>
  <c r="P55" i="262"/>
  <c r="O55" i="262"/>
  <c r="N55" i="262"/>
  <c r="M55" i="262"/>
  <c r="L55" i="262"/>
  <c r="K55" i="262"/>
  <c r="J55" i="262"/>
  <c r="I55" i="262"/>
  <c r="H55" i="262"/>
  <c r="G55" i="262"/>
  <c r="F55" i="262"/>
  <c r="E55" i="262"/>
  <c r="D55" i="262"/>
  <c r="C55" i="262"/>
  <c r="B55" i="262"/>
  <c r="A55" i="262"/>
  <c r="R54" i="262"/>
  <c r="Q54" i="262"/>
  <c r="P54" i="262"/>
  <c r="O54" i="262"/>
  <c r="N54" i="262"/>
  <c r="M54" i="262"/>
  <c r="L54" i="262"/>
  <c r="K54" i="262"/>
  <c r="J54" i="262"/>
  <c r="I54" i="262"/>
  <c r="H54" i="262"/>
  <c r="G54" i="262"/>
  <c r="F54" i="262"/>
  <c r="E54" i="262"/>
  <c r="D54" i="262"/>
  <c r="C54" i="262"/>
  <c r="B54" i="262"/>
  <c r="A54" i="262"/>
  <c r="R53" i="262"/>
  <c r="Q53" i="262"/>
  <c r="P53" i="262"/>
  <c r="O53" i="262"/>
  <c r="N53" i="262"/>
  <c r="M53" i="262"/>
  <c r="L53" i="262"/>
  <c r="K53" i="262"/>
  <c r="J53" i="262"/>
  <c r="I53" i="262"/>
  <c r="H53" i="262"/>
  <c r="G53" i="262"/>
  <c r="F53" i="262"/>
  <c r="E53" i="262"/>
  <c r="D53" i="262"/>
  <c r="C53" i="262"/>
  <c r="B53" i="262"/>
  <c r="A53" i="262"/>
  <c r="R52" i="262"/>
  <c r="Q52" i="262"/>
  <c r="P52" i="262"/>
  <c r="O52" i="262"/>
  <c r="N52" i="262"/>
  <c r="M52" i="262"/>
  <c r="L52" i="262"/>
  <c r="K52" i="262"/>
  <c r="J52" i="262"/>
  <c r="I52" i="262"/>
  <c r="H52" i="262"/>
  <c r="G52" i="262"/>
  <c r="F52" i="262"/>
  <c r="E52" i="262"/>
  <c r="D52" i="262"/>
  <c r="C52" i="262"/>
  <c r="B52" i="262"/>
  <c r="A52" i="262"/>
  <c r="R50" i="262"/>
  <c r="Q50" i="262"/>
  <c r="P50" i="262"/>
  <c r="O50" i="262"/>
  <c r="N50" i="262"/>
  <c r="M50" i="262"/>
  <c r="L50" i="262"/>
  <c r="K50" i="262"/>
  <c r="J50" i="262"/>
  <c r="I50" i="262"/>
  <c r="H50" i="262"/>
  <c r="G50" i="262"/>
  <c r="F50" i="262"/>
  <c r="E50" i="262"/>
  <c r="D50" i="262"/>
  <c r="C50" i="262"/>
  <c r="B50" i="262"/>
  <c r="A50" i="262"/>
  <c r="R49" i="262"/>
  <c r="Q49" i="262"/>
  <c r="P49" i="262"/>
  <c r="O49" i="262"/>
  <c r="N49" i="262"/>
  <c r="M49" i="262"/>
  <c r="L49" i="262"/>
  <c r="K49" i="262"/>
  <c r="J49" i="262"/>
  <c r="I49" i="262"/>
  <c r="H49" i="262"/>
  <c r="G49" i="262"/>
  <c r="F49" i="262"/>
  <c r="E49" i="262"/>
  <c r="D49" i="262"/>
  <c r="C49" i="262"/>
  <c r="B49" i="262"/>
  <c r="A49" i="262"/>
  <c r="R48" i="262"/>
  <c r="Q48" i="262"/>
  <c r="P48" i="262"/>
  <c r="O48" i="262"/>
  <c r="N48" i="262"/>
  <c r="M48" i="262"/>
  <c r="L48" i="262"/>
  <c r="K48" i="262"/>
  <c r="J48" i="262"/>
  <c r="I48" i="262"/>
  <c r="H48" i="262"/>
  <c r="G48" i="262"/>
  <c r="F48" i="262"/>
  <c r="E48" i="262"/>
  <c r="D48" i="262"/>
  <c r="C48" i="262"/>
  <c r="B48" i="262"/>
  <c r="A48" i="262"/>
  <c r="R47" i="262"/>
  <c r="Q47" i="262"/>
  <c r="P47" i="262"/>
  <c r="O47" i="262"/>
  <c r="N47" i="262"/>
  <c r="M47" i="262"/>
  <c r="L47" i="262"/>
  <c r="K47" i="262"/>
  <c r="J47" i="262"/>
  <c r="I47" i="262"/>
  <c r="H47" i="262"/>
  <c r="G47" i="262"/>
  <c r="F47" i="262"/>
  <c r="E47" i="262"/>
  <c r="D47" i="262"/>
  <c r="C47" i="262"/>
  <c r="B47" i="262"/>
  <c r="A47" i="262"/>
  <c r="R46" i="262"/>
  <c r="Q46" i="262"/>
  <c r="P46" i="262"/>
  <c r="O46" i="262"/>
  <c r="N46" i="262"/>
  <c r="M46" i="262"/>
  <c r="L46" i="262"/>
  <c r="K46" i="262"/>
  <c r="J46" i="262"/>
  <c r="I46" i="262"/>
  <c r="H46" i="262"/>
  <c r="G46" i="262"/>
  <c r="F46" i="262"/>
  <c r="E46" i="262"/>
  <c r="D46" i="262"/>
  <c r="C46" i="262"/>
  <c r="B46" i="262"/>
  <c r="A46" i="262"/>
  <c r="R45" i="262"/>
  <c r="Q45" i="262"/>
  <c r="P45" i="262"/>
  <c r="O45" i="262"/>
  <c r="N45" i="262"/>
  <c r="M45" i="262"/>
  <c r="L45" i="262"/>
  <c r="K45" i="262"/>
  <c r="J45" i="262"/>
  <c r="I45" i="262"/>
  <c r="H45" i="262"/>
  <c r="G45" i="262"/>
  <c r="F45" i="262"/>
  <c r="E45" i="262"/>
  <c r="D45" i="262"/>
  <c r="C45" i="262"/>
  <c r="B45" i="262"/>
  <c r="A45" i="262"/>
  <c r="R44" i="262"/>
  <c r="Q44" i="262"/>
  <c r="P44" i="262"/>
  <c r="O44" i="262"/>
  <c r="N44" i="262"/>
  <c r="M44" i="262"/>
  <c r="L44" i="262"/>
  <c r="K44" i="262"/>
  <c r="J44" i="262"/>
  <c r="I44" i="262"/>
  <c r="H44" i="262"/>
  <c r="G44" i="262"/>
  <c r="F44" i="262"/>
  <c r="E44" i="262"/>
  <c r="D44" i="262"/>
  <c r="C44" i="262"/>
  <c r="B44" i="262"/>
  <c r="A44" i="262"/>
  <c r="R43" i="262"/>
  <c r="Q43" i="262"/>
  <c r="P43" i="262"/>
  <c r="O43" i="262"/>
  <c r="N43" i="262"/>
  <c r="M43" i="262"/>
  <c r="L43" i="262"/>
  <c r="K43" i="262"/>
  <c r="J43" i="262"/>
  <c r="I43" i="262"/>
  <c r="H43" i="262"/>
  <c r="G43" i="262"/>
  <c r="F43" i="262"/>
  <c r="E43" i="262"/>
  <c r="D43" i="262"/>
  <c r="C43" i="262"/>
  <c r="B43" i="262"/>
  <c r="A43" i="262"/>
  <c r="R42" i="262"/>
  <c r="Q42" i="262"/>
  <c r="P42" i="262"/>
  <c r="O42" i="262"/>
  <c r="N42" i="262"/>
  <c r="M42" i="262"/>
  <c r="L42" i="262"/>
  <c r="K42" i="262"/>
  <c r="J42" i="262"/>
  <c r="I42" i="262"/>
  <c r="H42" i="262"/>
  <c r="G42" i="262"/>
  <c r="F42" i="262"/>
  <c r="E42" i="262"/>
  <c r="D42" i="262"/>
  <c r="C42" i="262"/>
  <c r="B42" i="262"/>
  <c r="A42" i="262"/>
  <c r="R41" i="262"/>
  <c r="Q41" i="262"/>
  <c r="P41" i="262"/>
  <c r="O41" i="262"/>
  <c r="N41" i="262"/>
  <c r="M41" i="262"/>
  <c r="L41" i="262"/>
  <c r="K41" i="262"/>
  <c r="J41" i="262"/>
  <c r="I41" i="262"/>
  <c r="H41" i="262"/>
  <c r="G41" i="262"/>
  <c r="F41" i="262"/>
  <c r="E41" i="262"/>
  <c r="D41" i="262"/>
  <c r="C41" i="262"/>
  <c r="B41" i="262"/>
  <c r="A41" i="262"/>
  <c r="R40" i="262"/>
  <c r="Q40" i="262"/>
  <c r="P40" i="262"/>
  <c r="O40" i="262"/>
  <c r="N40" i="262"/>
  <c r="M40" i="262"/>
  <c r="L40" i="262"/>
  <c r="K40" i="262"/>
  <c r="J40" i="262"/>
  <c r="I40" i="262"/>
  <c r="H40" i="262"/>
  <c r="G40" i="262"/>
  <c r="F40" i="262"/>
  <c r="E40" i="262"/>
  <c r="D40" i="262"/>
  <c r="C40" i="262"/>
  <c r="B40" i="262"/>
  <c r="A40" i="262"/>
  <c r="R39" i="262"/>
  <c r="Q39" i="262"/>
  <c r="P39" i="262"/>
  <c r="O39" i="262"/>
  <c r="N39" i="262"/>
  <c r="M39" i="262"/>
  <c r="L39" i="262"/>
  <c r="K39" i="262"/>
  <c r="J39" i="262"/>
  <c r="I39" i="262"/>
  <c r="H39" i="262"/>
  <c r="G39" i="262"/>
  <c r="F39" i="262"/>
  <c r="E39" i="262"/>
  <c r="D39" i="262"/>
  <c r="C39" i="262"/>
  <c r="B39" i="262"/>
  <c r="A39" i="262"/>
  <c r="R38" i="262"/>
  <c r="Q38" i="262"/>
  <c r="P38" i="262"/>
  <c r="O38" i="262"/>
  <c r="N38" i="262"/>
  <c r="M38" i="262"/>
  <c r="L38" i="262"/>
  <c r="K38" i="262"/>
  <c r="J38" i="262"/>
  <c r="I38" i="262"/>
  <c r="H38" i="262"/>
  <c r="G38" i="262"/>
  <c r="F38" i="262"/>
  <c r="E38" i="262"/>
  <c r="D38" i="262"/>
  <c r="C38" i="262"/>
  <c r="B38" i="262"/>
  <c r="A38" i="262"/>
  <c r="R37" i="262"/>
  <c r="Q37" i="262"/>
  <c r="P37" i="262"/>
  <c r="O37" i="262"/>
  <c r="N37" i="262"/>
  <c r="M37" i="262"/>
  <c r="L37" i="262"/>
  <c r="K37" i="262"/>
  <c r="J37" i="262"/>
  <c r="I37" i="262"/>
  <c r="H37" i="262"/>
  <c r="G37" i="262"/>
  <c r="F37" i="262"/>
  <c r="E37" i="262"/>
  <c r="D37" i="262"/>
  <c r="C37" i="262"/>
  <c r="B37" i="262"/>
  <c r="A37" i="262"/>
  <c r="R36" i="262"/>
  <c r="Q36" i="262"/>
  <c r="P36" i="262"/>
  <c r="O36" i="262"/>
  <c r="N36" i="262"/>
  <c r="M36" i="262"/>
  <c r="L36" i="262"/>
  <c r="K36" i="262"/>
  <c r="J36" i="262"/>
  <c r="I36" i="262"/>
  <c r="H36" i="262"/>
  <c r="G36" i="262"/>
  <c r="F36" i="262"/>
  <c r="E36" i="262"/>
  <c r="D36" i="262"/>
  <c r="C36" i="262"/>
  <c r="B36" i="262"/>
  <c r="A36" i="262"/>
  <c r="R35" i="262"/>
  <c r="Q35" i="262"/>
  <c r="P35" i="262"/>
  <c r="O35" i="262"/>
  <c r="N35" i="262"/>
  <c r="M35" i="262"/>
  <c r="L35" i="262"/>
  <c r="K35" i="262"/>
  <c r="J35" i="262"/>
  <c r="I35" i="262"/>
  <c r="H35" i="262"/>
  <c r="G35" i="262"/>
  <c r="F35" i="262"/>
  <c r="E35" i="262"/>
  <c r="D35" i="262"/>
  <c r="C35" i="262"/>
  <c r="B35" i="262"/>
  <c r="A35" i="262"/>
  <c r="R34" i="262"/>
  <c r="Q34" i="262"/>
  <c r="P34" i="262"/>
  <c r="O34" i="262"/>
  <c r="N34" i="262"/>
  <c r="M34" i="262"/>
  <c r="L34" i="262"/>
  <c r="K34" i="262"/>
  <c r="J34" i="262"/>
  <c r="I34" i="262"/>
  <c r="H34" i="262"/>
  <c r="G34" i="262"/>
  <c r="F34" i="262"/>
  <c r="E34" i="262"/>
  <c r="D34" i="262"/>
  <c r="C34" i="262"/>
  <c r="B34" i="262"/>
  <c r="A34" i="262"/>
  <c r="R33" i="262"/>
  <c r="Q33" i="262"/>
  <c r="P33" i="262"/>
  <c r="O33" i="262"/>
  <c r="N33" i="262"/>
  <c r="M33" i="262"/>
  <c r="L33" i="262"/>
  <c r="K33" i="262"/>
  <c r="J33" i="262"/>
  <c r="I33" i="262"/>
  <c r="H33" i="262"/>
  <c r="G33" i="262"/>
  <c r="F33" i="262"/>
  <c r="E33" i="262"/>
  <c r="D33" i="262"/>
  <c r="C33" i="262"/>
  <c r="B33" i="262"/>
  <c r="A33" i="262"/>
  <c r="R32" i="262"/>
  <c r="Q32" i="262"/>
  <c r="P32" i="262"/>
  <c r="O32" i="262"/>
  <c r="N32" i="262"/>
  <c r="M32" i="262"/>
  <c r="L32" i="262"/>
  <c r="K32" i="262"/>
  <c r="J32" i="262"/>
  <c r="I32" i="262"/>
  <c r="H32" i="262"/>
  <c r="G32" i="262"/>
  <c r="F32" i="262"/>
  <c r="E32" i="262"/>
  <c r="D32" i="262"/>
  <c r="C32" i="262"/>
  <c r="B32" i="262"/>
  <c r="A32" i="262"/>
  <c r="R31" i="262"/>
  <c r="Q31" i="262"/>
  <c r="P31" i="262"/>
  <c r="O31" i="262"/>
  <c r="N31" i="262"/>
  <c r="M31" i="262"/>
  <c r="L31" i="262"/>
  <c r="K31" i="262"/>
  <c r="J31" i="262"/>
  <c r="I31" i="262"/>
  <c r="H31" i="262"/>
  <c r="G31" i="262"/>
  <c r="F31" i="262"/>
  <c r="E31" i="262"/>
  <c r="D31" i="262"/>
  <c r="C31" i="262"/>
  <c r="B31" i="262"/>
  <c r="A31" i="262"/>
  <c r="R30" i="262"/>
  <c r="Q30" i="262"/>
  <c r="P30" i="262"/>
  <c r="O30" i="262"/>
  <c r="N30" i="262"/>
  <c r="M30" i="262"/>
  <c r="L30" i="262"/>
  <c r="K30" i="262"/>
  <c r="J30" i="262"/>
  <c r="I30" i="262"/>
  <c r="H30" i="262"/>
  <c r="G30" i="262"/>
  <c r="F30" i="262"/>
  <c r="E30" i="262"/>
  <c r="D30" i="262"/>
  <c r="C30" i="262"/>
  <c r="B30" i="262"/>
  <c r="A30" i="262"/>
  <c r="R28" i="262"/>
  <c r="Q28" i="262"/>
  <c r="P28" i="262"/>
  <c r="O28" i="262"/>
  <c r="N28" i="262"/>
  <c r="M28" i="262"/>
  <c r="L28" i="262"/>
  <c r="K28" i="262"/>
  <c r="J28" i="262"/>
  <c r="I28" i="262"/>
  <c r="H28" i="262"/>
  <c r="G28" i="262"/>
  <c r="F28" i="262"/>
  <c r="E28" i="262"/>
  <c r="D28" i="262"/>
  <c r="C28" i="262"/>
  <c r="B28" i="262"/>
  <c r="A28" i="262"/>
  <c r="R27" i="262"/>
  <c r="Q27" i="262"/>
  <c r="P27" i="262"/>
  <c r="O27" i="262"/>
  <c r="N27" i="262"/>
  <c r="M27" i="262"/>
  <c r="L27" i="262"/>
  <c r="K27" i="262"/>
  <c r="J27" i="262"/>
  <c r="I27" i="262"/>
  <c r="H27" i="262"/>
  <c r="G27" i="262"/>
  <c r="F27" i="262"/>
  <c r="E27" i="262"/>
  <c r="D27" i="262"/>
  <c r="C27" i="262"/>
  <c r="B27" i="262"/>
  <c r="A27" i="262"/>
  <c r="R26" i="262"/>
  <c r="Q26" i="262"/>
  <c r="P26" i="262"/>
  <c r="O26" i="262"/>
  <c r="N26" i="262"/>
  <c r="M26" i="262"/>
  <c r="L26" i="262"/>
  <c r="K26" i="262"/>
  <c r="J26" i="262"/>
  <c r="I26" i="262"/>
  <c r="H26" i="262"/>
  <c r="G26" i="262"/>
  <c r="F26" i="262"/>
  <c r="E26" i="262"/>
  <c r="D26" i="262"/>
  <c r="C26" i="262"/>
  <c r="B26" i="262"/>
  <c r="A26" i="262"/>
  <c r="R25" i="262"/>
  <c r="Q25" i="262"/>
  <c r="P25" i="262"/>
  <c r="O25" i="262"/>
  <c r="N25" i="262"/>
  <c r="M25" i="262"/>
  <c r="L25" i="262"/>
  <c r="K25" i="262"/>
  <c r="J25" i="262"/>
  <c r="I25" i="262"/>
  <c r="H25" i="262"/>
  <c r="G25" i="262"/>
  <c r="F25" i="262"/>
  <c r="E25" i="262"/>
  <c r="D25" i="262"/>
  <c r="C25" i="262"/>
  <c r="B25" i="262"/>
  <c r="A25" i="262"/>
  <c r="R24" i="262"/>
  <c r="Q24" i="262"/>
  <c r="P24" i="262"/>
  <c r="O24" i="262"/>
  <c r="N24" i="262"/>
  <c r="M24" i="262"/>
  <c r="L24" i="262"/>
  <c r="K24" i="262"/>
  <c r="J24" i="262"/>
  <c r="I24" i="262"/>
  <c r="H24" i="262"/>
  <c r="G24" i="262"/>
  <c r="F24" i="262"/>
  <c r="E24" i="262"/>
  <c r="D24" i="262"/>
  <c r="C24" i="262"/>
  <c r="B24" i="262"/>
  <c r="A24" i="262"/>
  <c r="R23" i="262"/>
  <c r="Q23" i="262"/>
  <c r="P23" i="262"/>
  <c r="O23" i="262"/>
  <c r="N23" i="262"/>
  <c r="M23" i="262"/>
  <c r="L23" i="262"/>
  <c r="K23" i="262"/>
  <c r="J23" i="262"/>
  <c r="I23" i="262"/>
  <c r="H23" i="262"/>
  <c r="G23" i="262"/>
  <c r="F23" i="262"/>
  <c r="E23" i="262"/>
  <c r="D23" i="262"/>
  <c r="C23" i="262"/>
  <c r="B23" i="262"/>
  <c r="A23" i="262"/>
  <c r="R22" i="262"/>
  <c r="Q22" i="262"/>
  <c r="P22" i="262"/>
  <c r="O22" i="262"/>
  <c r="N22" i="262"/>
  <c r="M22" i="262"/>
  <c r="L22" i="262"/>
  <c r="K22" i="262"/>
  <c r="J22" i="262"/>
  <c r="I22" i="262"/>
  <c r="H22" i="262"/>
  <c r="G22" i="262"/>
  <c r="F22" i="262"/>
  <c r="E22" i="262"/>
  <c r="D22" i="262"/>
  <c r="C22" i="262"/>
  <c r="B22" i="262"/>
  <c r="A22" i="262"/>
  <c r="R21" i="262"/>
  <c r="Q21" i="262"/>
  <c r="P21" i="262"/>
  <c r="O21" i="262"/>
  <c r="N21" i="262"/>
  <c r="M21" i="262"/>
  <c r="L21" i="262"/>
  <c r="K21" i="262"/>
  <c r="J21" i="262"/>
  <c r="I21" i="262"/>
  <c r="H21" i="262"/>
  <c r="G21" i="262"/>
  <c r="F21" i="262"/>
  <c r="E21" i="262"/>
  <c r="D21" i="262"/>
  <c r="C21" i="262"/>
  <c r="B21" i="262"/>
  <c r="A21" i="262"/>
  <c r="R20" i="262"/>
  <c r="Q20" i="262"/>
  <c r="P20" i="262"/>
  <c r="O20" i="262"/>
  <c r="N20" i="262"/>
  <c r="M20" i="262"/>
  <c r="L20" i="262"/>
  <c r="K20" i="262"/>
  <c r="J20" i="262"/>
  <c r="I20" i="262"/>
  <c r="H20" i="262"/>
  <c r="G20" i="262"/>
  <c r="F20" i="262"/>
  <c r="E20" i="262"/>
  <c r="D20" i="262"/>
  <c r="C20" i="262"/>
  <c r="B20" i="262"/>
  <c r="A20" i="262"/>
  <c r="R19" i="262"/>
  <c r="Q19" i="262"/>
  <c r="P19" i="262"/>
  <c r="O19" i="262"/>
  <c r="N19" i="262"/>
  <c r="M19" i="262"/>
  <c r="L19" i="262"/>
  <c r="K19" i="262"/>
  <c r="J19" i="262"/>
  <c r="I19" i="262"/>
  <c r="H19" i="262"/>
  <c r="G19" i="262"/>
  <c r="F19" i="262"/>
  <c r="E19" i="262"/>
  <c r="D19" i="262"/>
  <c r="C19" i="262"/>
  <c r="B19" i="262"/>
  <c r="A19" i="262"/>
  <c r="R18" i="262"/>
  <c r="Q18" i="262"/>
  <c r="P18" i="262"/>
  <c r="O18" i="262"/>
  <c r="N18" i="262"/>
  <c r="M18" i="262"/>
  <c r="L18" i="262"/>
  <c r="K18" i="262"/>
  <c r="J18" i="262"/>
  <c r="I18" i="262"/>
  <c r="H18" i="262"/>
  <c r="G18" i="262"/>
  <c r="F18" i="262"/>
  <c r="E18" i="262"/>
  <c r="D18" i="262"/>
  <c r="C18" i="262"/>
  <c r="B18" i="262"/>
  <c r="A18" i="262"/>
  <c r="R17" i="262"/>
  <c r="Q17" i="262"/>
  <c r="P17" i="262"/>
  <c r="O17" i="262"/>
  <c r="N17" i="262"/>
  <c r="M17" i="262"/>
  <c r="L17" i="262"/>
  <c r="K17" i="262"/>
  <c r="J17" i="262"/>
  <c r="I17" i="262"/>
  <c r="H17" i="262"/>
  <c r="G17" i="262"/>
  <c r="F17" i="262"/>
  <c r="E17" i="262"/>
  <c r="D17" i="262"/>
  <c r="C17" i="262"/>
  <c r="B17" i="262"/>
  <c r="A17" i="262"/>
  <c r="R16" i="262"/>
  <c r="Q16" i="262"/>
  <c r="P16" i="262"/>
  <c r="O16" i="262"/>
  <c r="N16" i="262"/>
  <c r="M16" i="262"/>
  <c r="L16" i="262"/>
  <c r="K16" i="262"/>
  <c r="J16" i="262"/>
  <c r="I16" i="262"/>
  <c r="H16" i="262"/>
  <c r="G16" i="262"/>
  <c r="F16" i="262"/>
  <c r="E16" i="262"/>
  <c r="D16" i="262"/>
  <c r="C16" i="262"/>
  <c r="B16" i="262"/>
  <c r="A16" i="262"/>
  <c r="R15" i="262"/>
  <c r="Q15" i="262"/>
  <c r="P15" i="262"/>
  <c r="O15" i="262"/>
  <c r="N15" i="262"/>
  <c r="M15" i="262"/>
  <c r="L15" i="262"/>
  <c r="K15" i="262"/>
  <c r="J15" i="262"/>
  <c r="I15" i="262"/>
  <c r="H15" i="262"/>
  <c r="G15" i="262"/>
  <c r="F15" i="262"/>
  <c r="E15" i="262"/>
  <c r="D15" i="262"/>
  <c r="C15" i="262"/>
  <c r="B15" i="262"/>
  <c r="A15" i="262"/>
  <c r="Q5" i="262"/>
  <c r="J17" i="283" s="1"/>
  <c r="W13" i="292" l="1"/>
  <c r="V13" i="292"/>
  <c r="U13" i="292"/>
  <c r="T13" i="292"/>
  <c r="S13" i="292"/>
  <c r="R13" i="292"/>
  <c r="Q13" i="292"/>
  <c r="P13" i="292"/>
  <c r="O13" i="292"/>
  <c r="N13" i="292"/>
  <c r="M13" i="292"/>
  <c r="L13" i="292"/>
  <c r="K13" i="292"/>
  <c r="J13" i="292"/>
  <c r="I13" i="292"/>
  <c r="H13" i="292"/>
  <c r="G13" i="292"/>
  <c r="F13" i="292"/>
  <c r="E13" i="292"/>
  <c r="D13" i="292"/>
  <c r="C13" i="292"/>
  <c r="B13" i="292"/>
  <c r="A13" i="292"/>
  <c r="W14" i="292" l="1"/>
  <c r="V14" i="292"/>
  <c r="U14" i="292"/>
  <c r="T14" i="292"/>
  <c r="S14" i="292"/>
  <c r="R14" i="292"/>
  <c r="Q14" i="292"/>
  <c r="P14" i="292"/>
  <c r="O14" i="292"/>
  <c r="N14" i="292"/>
  <c r="M14" i="292"/>
  <c r="L14" i="292"/>
  <c r="K14" i="292"/>
  <c r="J14" i="292"/>
  <c r="I14" i="292"/>
  <c r="H14" i="292"/>
  <c r="G14" i="292"/>
  <c r="F14" i="292"/>
  <c r="E14" i="292"/>
  <c r="D14" i="292"/>
  <c r="C14" i="292"/>
  <c r="B14" i="292"/>
  <c r="A14" i="292"/>
  <c r="W92" i="292"/>
  <c r="V92" i="292"/>
  <c r="U92" i="292"/>
  <c r="T92" i="292"/>
  <c r="S92" i="292"/>
  <c r="R92" i="292"/>
  <c r="Q92" i="292"/>
  <c r="P92" i="292"/>
  <c r="O92" i="292"/>
  <c r="N92" i="292"/>
  <c r="M92" i="292"/>
  <c r="L92" i="292"/>
  <c r="K92" i="292"/>
  <c r="J92" i="292"/>
  <c r="I92" i="292"/>
  <c r="H92" i="292"/>
  <c r="G92" i="292"/>
  <c r="F92" i="292"/>
  <c r="E92" i="292"/>
  <c r="D92" i="292"/>
  <c r="C92" i="292"/>
  <c r="B92" i="292"/>
  <c r="A92" i="292"/>
  <c r="W91" i="292"/>
  <c r="V91" i="292"/>
  <c r="U91" i="292"/>
  <c r="T91" i="292"/>
  <c r="S91" i="292"/>
  <c r="R91" i="292"/>
  <c r="Q91" i="292"/>
  <c r="P91" i="292"/>
  <c r="O91" i="292"/>
  <c r="N91" i="292"/>
  <c r="M91" i="292"/>
  <c r="L91" i="292"/>
  <c r="K91" i="292"/>
  <c r="J91" i="292"/>
  <c r="I91" i="292"/>
  <c r="H91" i="292"/>
  <c r="G91" i="292"/>
  <c r="F91" i="292"/>
  <c r="E91" i="292"/>
  <c r="D91" i="292"/>
  <c r="C91" i="292"/>
  <c r="B91" i="292"/>
  <c r="A91" i="292"/>
  <c r="W90" i="292"/>
  <c r="V90" i="292"/>
  <c r="U90" i="292"/>
  <c r="T90" i="292"/>
  <c r="S90" i="292"/>
  <c r="R90" i="292"/>
  <c r="Q90" i="292"/>
  <c r="P90" i="292"/>
  <c r="O90" i="292"/>
  <c r="N90" i="292"/>
  <c r="M90" i="292"/>
  <c r="L90" i="292"/>
  <c r="K90" i="292"/>
  <c r="J90" i="292"/>
  <c r="I90" i="292"/>
  <c r="H90" i="292"/>
  <c r="G90" i="292"/>
  <c r="F90" i="292"/>
  <c r="E90" i="292"/>
  <c r="D90" i="292"/>
  <c r="C90" i="292"/>
  <c r="B90" i="292"/>
  <c r="A90" i="292"/>
  <c r="W89" i="292"/>
  <c r="V89" i="292"/>
  <c r="U89" i="292"/>
  <c r="T89" i="292"/>
  <c r="S89" i="292"/>
  <c r="R89" i="292"/>
  <c r="Q89" i="292"/>
  <c r="P89" i="292"/>
  <c r="O89" i="292"/>
  <c r="N89" i="292"/>
  <c r="M89" i="292"/>
  <c r="L89" i="292"/>
  <c r="K89" i="292"/>
  <c r="J89" i="292"/>
  <c r="I89" i="292"/>
  <c r="H89" i="292"/>
  <c r="G89" i="292"/>
  <c r="F89" i="292"/>
  <c r="E89" i="292"/>
  <c r="D89" i="292"/>
  <c r="C89" i="292"/>
  <c r="B89" i="292"/>
  <c r="A89" i="292"/>
  <c r="W88" i="292"/>
  <c r="V88" i="292"/>
  <c r="U88" i="292"/>
  <c r="T88" i="292"/>
  <c r="S88" i="292"/>
  <c r="R88" i="292"/>
  <c r="Q88" i="292"/>
  <c r="P88" i="292"/>
  <c r="O88" i="292"/>
  <c r="N88" i="292"/>
  <c r="M88" i="292"/>
  <c r="L88" i="292"/>
  <c r="K88" i="292"/>
  <c r="J88" i="292"/>
  <c r="I88" i="292"/>
  <c r="H88" i="292"/>
  <c r="G88" i="292"/>
  <c r="F88" i="292"/>
  <c r="E88" i="292"/>
  <c r="D88" i="292"/>
  <c r="C88" i="292"/>
  <c r="B88" i="292"/>
  <c r="A88" i="292"/>
  <c r="W87" i="292"/>
  <c r="V87" i="292"/>
  <c r="U87" i="292"/>
  <c r="T87" i="292"/>
  <c r="S87" i="292"/>
  <c r="R87" i="292"/>
  <c r="Q87" i="292"/>
  <c r="P87" i="292"/>
  <c r="O87" i="292"/>
  <c r="N87" i="292"/>
  <c r="M87" i="292"/>
  <c r="L87" i="292"/>
  <c r="K87" i="292"/>
  <c r="J87" i="292"/>
  <c r="I87" i="292"/>
  <c r="H87" i="292"/>
  <c r="G87" i="292"/>
  <c r="F87" i="292"/>
  <c r="E87" i="292"/>
  <c r="D87" i="292"/>
  <c r="C87" i="292"/>
  <c r="B87" i="292"/>
  <c r="A87" i="292"/>
  <c r="W86" i="292"/>
  <c r="V86" i="292"/>
  <c r="U86" i="292"/>
  <c r="T86" i="292"/>
  <c r="S86" i="292"/>
  <c r="R86" i="292"/>
  <c r="Q86" i="292"/>
  <c r="P86" i="292"/>
  <c r="O86" i="292"/>
  <c r="N86" i="292"/>
  <c r="M86" i="292"/>
  <c r="L86" i="292"/>
  <c r="K86" i="292"/>
  <c r="J86" i="292"/>
  <c r="I86" i="292"/>
  <c r="H86" i="292"/>
  <c r="G86" i="292"/>
  <c r="F86" i="292"/>
  <c r="E86" i="292"/>
  <c r="D86" i="292"/>
  <c r="C86" i="292"/>
  <c r="B86" i="292"/>
  <c r="A86" i="292"/>
  <c r="W85" i="292"/>
  <c r="V85" i="292"/>
  <c r="U85" i="292"/>
  <c r="T85" i="292"/>
  <c r="S85" i="292"/>
  <c r="R85" i="292"/>
  <c r="Q85" i="292"/>
  <c r="P85" i="292"/>
  <c r="O85" i="292"/>
  <c r="N85" i="292"/>
  <c r="M85" i="292"/>
  <c r="L85" i="292"/>
  <c r="K85" i="292"/>
  <c r="J85" i="292"/>
  <c r="I85" i="292"/>
  <c r="H85" i="292"/>
  <c r="G85" i="292"/>
  <c r="F85" i="292"/>
  <c r="E85" i="292"/>
  <c r="D85" i="292"/>
  <c r="C85" i="292"/>
  <c r="B85" i="292"/>
  <c r="A85" i="292"/>
  <c r="W84" i="292"/>
  <c r="V84" i="292"/>
  <c r="U84" i="292"/>
  <c r="T84" i="292"/>
  <c r="S84" i="292"/>
  <c r="R84" i="292"/>
  <c r="Q84" i="292"/>
  <c r="P84" i="292"/>
  <c r="O84" i="292"/>
  <c r="N84" i="292"/>
  <c r="M84" i="292"/>
  <c r="L84" i="292"/>
  <c r="K84" i="292"/>
  <c r="J84" i="292"/>
  <c r="I84" i="292"/>
  <c r="H84" i="292"/>
  <c r="G84" i="292"/>
  <c r="F84" i="292"/>
  <c r="E84" i="292"/>
  <c r="D84" i="292"/>
  <c r="C84" i="292"/>
  <c r="B84" i="292"/>
  <c r="A84" i="292"/>
  <c r="W83" i="292"/>
  <c r="V83" i="292"/>
  <c r="U83" i="292"/>
  <c r="T83" i="292"/>
  <c r="S83" i="292"/>
  <c r="R83" i="292"/>
  <c r="Q83" i="292"/>
  <c r="P83" i="292"/>
  <c r="O83" i="292"/>
  <c r="N83" i="292"/>
  <c r="M83" i="292"/>
  <c r="L83" i="292"/>
  <c r="K83" i="292"/>
  <c r="J83" i="292"/>
  <c r="I83" i="292"/>
  <c r="H83" i="292"/>
  <c r="G83" i="292"/>
  <c r="F83" i="292"/>
  <c r="E83" i="292"/>
  <c r="D83" i="292"/>
  <c r="C83" i="292"/>
  <c r="B83" i="292"/>
  <c r="A83" i="292"/>
  <c r="W82" i="292"/>
  <c r="V82" i="292"/>
  <c r="U82" i="292"/>
  <c r="T82" i="292"/>
  <c r="S82" i="292"/>
  <c r="R82" i="292"/>
  <c r="Q82" i="292"/>
  <c r="P82" i="292"/>
  <c r="O82" i="292"/>
  <c r="N82" i="292"/>
  <c r="M82" i="292"/>
  <c r="L82" i="292"/>
  <c r="K82" i="292"/>
  <c r="J82" i="292"/>
  <c r="I82" i="292"/>
  <c r="H82" i="292"/>
  <c r="G82" i="292"/>
  <c r="F82" i="292"/>
  <c r="E82" i="292"/>
  <c r="D82" i="292"/>
  <c r="C82" i="292"/>
  <c r="B82" i="292"/>
  <c r="A82" i="292"/>
  <c r="W81" i="292"/>
  <c r="V81" i="292"/>
  <c r="U81" i="292"/>
  <c r="T81" i="292"/>
  <c r="S81" i="292"/>
  <c r="R81" i="292"/>
  <c r="Q81" i="292"/>
  <c r="P81" i="292"/>
  <c r="O81" i="292"/>
  <c r="N81" i="292"/>
  <c r="M81" i="292"/>
  <c r="L81" i="292"/>
  <c r="K81" i="292"/>
  <c r="J81" i="292"/>
  <c r="I81" i="292"/>
  <c r="H81" i="292"/>
  <c r="G81" i="292"/>
  <c r="F81" i="292"/>
  <c r="E81" i="292"/>
  <c r="D81" i="292"/>
  <c r="C81" i="292"/>
  <c r="B81" i="292"/>
  <c r="A81" i="292"/>
  <c r="W80" i="292"/>
  <c r="V80" i="292"/>
  <c r="U80" i="292"/>
  <c r="T80" i="292"/>
  <c r="S80" i="292"/>
  <c r="R80" i="292"/>
  <c r="Q80" i="292"/>
  <c r="P80" i="292"/>
  <c r="O80" i="292"/>
  <c r="N80" i="292"/>
  <c r="M80" i="292"/>
  <c r="L80" i="292"/>
  <c r="K80" i="292"/>
  <c r="J80" i="292"/>
  <c r="I80" i="292"/>
  <c r="H80" i="292"/>
  <c r="G80" i="292"/>
  <c r="F80" i="292"/>
  <c r="E80" i="292"/>
  <c r="D80" i="292"/>
  <c r="C80" i="292"/>
  <c r="B80" i="292"/>
  <c r="A80" i="292"/>
  <c r="W79" i="292"/>
  <c r="V79" i="292"/>
  <c r="U79" i="292"/>
  <c r="T79" i="292"/>
  <c r="S79" i="292"/>
  <c r="R79" i="292"/>
  <c r="Q79" i="292"/>
  <c r="P79" i="292"/>
  <c r="O79" i="292"/>
  <c r="N79" i="292"/>
  <c r="M79" i="292"/>
  <c r="L79" i="292"/>
  <c r="K79" i="292"/>
  <c r="J79" i="292"/>
  <c r="I79" i="292"/>
  <c r="H79" i="292"/>
  <c r="G79" i="292"/>
  <c r="F79" i="292"/>
  <c r="E79" i="292"/>
  <c r="D79" i="292"/>
  <c r="C79" i="292"/>
  <c r="B79" i="292"/>
  <c r="A79" i="292"/>
  <c r="W78" i="292"/>
  <c r="V78" i="292"/>
  <c r="U78" i="292"/>
  <c r="T78" i="292"/>
  <c r="S78" i="292"/>
  <c r="R78" i="292"/>
  <c r="Q78" i="292"/>
  <c r="P78" i="292"/>
  <c r="O78" i="292"/>
  <c r="N78" i="292"/>
  <c r="M78" i="292"/>
  <c r="L78" i="292"/>
  <c r="K78" i="292"/>
  <c r="J78" i="292"/>
  <c r="I78" i="292"/>
  <c r="H78" i="292"/>
  <c r="G78" i="292"/>
  <c r="F78" i="292"/>
  <c r="E78" i="292"/>
  <c r="D78" i="292"/>
  <c r="C78" i="292"/>
  <c r="B78" i="292"/>
  <c r="A78" i="292"/>
  <c r="W77" i="292"/>
  <c r="V77" i="292"/>
  <c r="U77" i="292"/>
  <c r="T77" i="292"/>
  <c r="S77" i="292"/>
  <c r="R77" i="292"/>
  <c r="Q77" i="292"/>
  <c r="P77" i="292"/>
  <c r="O77" i="292"/>
  <c r="N77" i="292"/>
  <c r="M77" i="292"/>
  <c r="L77" i="292"/>
  <c r="K77" i="292"/>
  <c r="J77" i="292"/>
  <c r="I77" i="292"/>
  <c r="H77" i="292"/>
  <c r="G77" i="292"/>
  <c r="F77" i="292"/>
  <c r="E77" i="292"/>
  <c r="D77" i="292"/>
  <c r="C77" i="292"/>
  <c r="B77" i="292"/>
  <c r="A77" i="292"/>
  <c r="W76" i="292"/>
  <c r="V76" i="292"/>
  <c r="U76" i="292"/>
  <c r="T76" i="292"/>
  <c r="S76" i="292"/>
  <c r="R76" i="292"/>
  <c r="Q76" i="292"/>
  <c r="P76" i="292"/>
  <c r="O76" i="292"/>
  <c r="N76" i="292"/>
  <c r="M76" i="292"/>
  <c r="L76" i="292"/>
  <c r="K76" i="292"/>
  <c r="J76" i="292"/>
  <c r="I76" i="292"/>
  <c r="H76" i="292"/>
  <c r="G76" i="292"/>
  <c r="F76" i="292"/>
  <c r="E76" i="292"/>
  <c r="D76" i="292"/>
  <c r="C76" i="292"/>
  <c r="B76" i="292"/>
  <c r="A76" i="292"/>
  <c r="W75" i="292"/>
  <c r="V75" i="292"/>
  <c r="U75" i="292"/>
  <c r="T75" i="292"/>
  <c r="S75" i="292"/>
  <c r="R75" i="292"/>
  <c r="Q75" i="292"/>
  <c r="P75" i="292"/>
  <c r="O75" i="292"/>
  <c r="N75" i="292"/>
  <c r="M75" i="292"/>
  <c r="L75" i="292"/>
  <c r="K75" i="292"/>
  <c r="J75" i="292"/>
  <c r="I75" i="292"/>
  <c r="H75" i="292"/>
  <c r="G75" i="292"/>
  <c r="F75" i="292"/>
  <c r="E75" i="292"/>
  <c r="D75" i="292"/>
  <c r="C75" i="292"/>
  <c r="B75" i="292"/>
  <c r="A75" i="292"/>
  <c r="W74" i="292"/>
  <c r="V74" i="292"/>
  <c r="U74" i="292"/>
  <c r="T74" i="292"/>
  <c r="S74" i="292"/>
  <c r="R74" i="292"/>
  <c r="Q74" i="292"/>
  <c r="P74" i="292"/>
  <c r="O74" i="292"/>
  <c r="N74" i="292"/>
  <c r="M74" i="292"/>
  <c r="L74" i="292"/>
  <c r="K74" i="292"/>
  <c r="J74" i="292"/>
  <c r="I74" i="292"/>
  <c r="H74" i="292"/>
  <c r="G74" i="292"/>
  <c r="F74" i="292"/>
  <c r="E74" i="292"/>
  <c r="D74" i="292"/>
  <c r="C74" i="292"/>
  <c r="B74" i="292"/>
  <c r="A74" i="292"/>
  <c r="W73" i="292"/>
  <c r="V73" i="292"/>
  <c r="U73" i="292"/>
  <c r="T73" i="292"/>
  <c r="S73" i="292"/>
  <c r="R73" i="292"/>
  <c r="Q73" i="292"/>
  <c r="P73" i="292"/>
  <c r="O73" i="292"/>
  <c r="N73" i="292"/>
  <c r="M73" i="292"/>
  <c r="L73" i="292"/>
  <c r="K73" i="292"/>
  <c r="J73" i="292"/>
  <c r="I73" i="292"/>
  <c r="H73" i="292"/>
  <c r="G73" i="292"/>
  <c r="F73" i="292"/>
  <c r="E73" i="292"/>
  <c r="D73" i="292"/>
  <c r="C73" i="292"/>
  <c r="B73" i="292"/>
  <c r="A73" i="292"/>
  <c r="W72" i="292"/>
  <c r="V72" i="292"/>
  <c r="U72" i="292"/>
  <c r="T72" i="292"/>
  <c r="S72" i="292"/>
  <c r="R72" i="292"/>
  <c r="Q72" i="292"/>
  <c r="P72" i="292"/>
  <c r="O72" i="292"/>
  <c r="N72" i="292"/>
  <c r="M72" i="292"/>
  <c r="L72" i="292"/>
  <c r="K72" i="292"/>
  <c r="J72" i="292"/>
  <c r="I72" i="292"/>
  <c r="H72" i="292"/>
  <c r="G72" i="292"/>
  <c r="F72" i="292"/>
  <c r="E72" i="292"/>
  <c r="D72" i="292"/>
  <c r="C72" i="292"/>
  <c r="B72" i="292"/>
  <c r="A72" i="292"/>
  <c r="W71" i="292"/>
  <c r="V71" i="292"/>
  <c r="U71" i="292"/>
  <c r="T71" i="292"/>
  <c r="S71" i="292"/>
  <c r="R71" i="292"/>
  <c r="Q71" i="292"/>
  <c r="P71" i="292"/>
  <c r="O71" i="292"/>
  <c r="N71" i="292"/>
  <c r="M71" i="292"/>
  <c r="L71" i="292"/>
  <c r="K71" i="292"/>
  <c r="J71" i="292"/>
  <c r="I71" i="292"/>
  <c r="H71" i="292"/>
  <c r="G71" i="292"/>
  <c r="F71" i="292"/>
  <c r="E71" i="292"/>
  <c r="D71" i="292"/>
  <c r="C71" i="292"/>
  <c r="B71" i="292"/>
  <c r="A71" i="292"/>
  <c r="W70" i="292"/>
  <c r="V70" i="292"/>
  <c r="U70" i="292"/>
  <c r="T70" i="292"/>
  <c r="S70" i="292"/>
  <c r="R70" i="292"/>
  <c r="Q70" i="292"/>
  <c r="P70" i="292"/>
  <c r="O70" i="292"/>
  <c r="N70" i="292"/>
  <c r="M70" i="292"/>
  <c r="L70" i="292"/>
  <c r="K70" i="292"/>
  <c r="J70" i="292"/>
  <c r="I70" i="292"/>
  <c r="H70" i="292"/>
  <c r="G70" i="292"/>
  <c r="F70" i="292"/>
  <c r="E70" i="292"/>
  <c r="D70" i="292"/>
  <c r="C70" i="292"/>
  <c r="B70" i="292"/>
  <c r="A70" i="292"/>
  <c r="W69" i="292"/>
  <c r="V69" i="292"/>
  <c r="U69" i="292"/>
  <c r="T69" i="292"/>
  <c r="S69" i="292"/>
  <c r="R69" i="292"/>
  <c r="Q69" i="292"/>
  <c r="P69" i="292"/>
  <c r="O69" i="292"/>
  <c r="N69" i="292"/>
  <c r="M69" i="292"/>
  <c r="L69" i="292"/>
  <c r="K69" i="292"/>
  <c r="J69" i="292"/>
  <c r="I69" i="292"/>
  <c r="H69" i="292"/>
  <c r="G69" i="292"/>
  <c r="F69" i="292"/>
  <c r="E69" i="292"/>
  <c r="D69" i="292"/>
  <c r="C69" i="292"/>
  <c r="B69" i="292"/>
  <c r="A69" i="292"/>
  <c r="W68" i="292"/>
  <c r="V68" i="292"/>
  <c r="U68" i="292"/>
  <c r="T68" i="292"/>
  <c r="S68" i="292"/>
  <c r="R68" i="292"/>
  <c r="Q68" i="292"/>
  <c r="P68" i="292"/>
  <c r="O68" i="292"/>
  <c r="N68" i="292"/>
  <c r="M68" i="292"/>
  <c r="L68" i="292"/>
  <c r="K68" i="292"/>
  <c r="J68" i="292"/>
  <c r="I68" i="292"/>
  <c r="H68" i="292"/>
  <c r="G68" i="292"/>
  <c r="F68" i="292"/>
  <c r="E68" i="292"/>
  <c r="D68" i="292"/>
  <c r="C68" i="292"/>
  <c r="B68" i="292"/>
  <c r="A68" i="292"/>
  <c r="W67" i="292"/>
  <c r="V67" i="292"/>
  <c r="U67" i="292"/>
  <c r="T67" i="292"/>
  <c r="S67" i="292"/>
  <c r="R67" i="292"/>
  <c r="Q67" i="292"/>
  <c r="P67" i="292"/>
  <c r="O67" i="292"/>
  <c r="N67" i="292"/>
  <c r="M67" i="292"/>
  <c r="L67" i="292"/>
  <c r="K67" i="292"/>
  <c r="J67" i="292"/>
  <c r="I67" i="292"/>
  <c r="H67" i="292"/>
  <c r="G67" i="292"/>
  <c r="F67" i="292"/>
  <c r="E67" i="292"/>
  <c r="D67" i="292"/>
  <c r="C67" i="292"/>
  <c r="B67" i="292"/>
  <c r="A67" i="292"/>
  <c r="W66" i="292"/>
  <c r="V66" i="292"/>
  <c r="U66" i="292"/>
  <c r="T66" i="292"/>
  <c r="S66" i="292"/>
  <c r="R66" i="292"/>
  <c r="Q66" i="292"/>
  <c r="P66" i="292"/>
  <c r="O66" i="292"/>
  <c r="N66" i="292"/>
  <c r="M66" i="292"/>
  <c r="L66" i="292"/>
  <c r="K66" i="292"/>
  <c r="J66" i="292"/>
  <c r="I66" i="292"/>
  <c r="H66" i="292"/>
  <c r="G66" i="292"/>
  <c r="F66" i="292"/>
  <c r="E66" i="292"/>
  <c r="D66" i="292"/>
  <c r="C66" i="292"/>
  <c r="B66" i="292"/>
  <c r="A66" i="292"/>
  <c r="W65" i="292"/>
  <c r="V65" i="292"/>
  <c r="U65" i="292"/>
  <c r="T65" i="292"/>
  <c r="S65" i="292"/>
  <c r="R65" i="292"/>
  <c r="Q65" i="292"/>
  <c r="P65" i="292"/>
  <c r="O65" i="292"/>
  <c r="N65" i="292"/>
  <c r="M65" i="292"/>
  <c r="L65" i="292"/>
  <c r="K65" i="292"/>
  <c r="J65" i="292"/>
  <c r="I65" i="292"/>
  <c r="H65" i="292"/>
  <c r="G65" i="292"/>
  <c r="F65" i="292"/>
  <c r="E65" i="292"/>
  <c r="D65" i="292"/>
  <c r="C65" i="292"/>
  <c r="B65" i="292"/>
  <c r="A65" i="292"/>
  <c r="W64" i="292"/>
  <c r="V64" i="292"/>
  <c r="U64" i="292"/>
  <c r="T64" i="292"/>
  <c r="S64" i="292"/>
  <c r="R64" i="292"/>
  <c r="Q64" i="292"/>
  <c r="P64" i="292"/>
  <c r="O64" i="292"/>
  <c r="N64" i="292"/>
  <c r="M64" i="292"/>
  <c r="L64" i="292"/>
  <c r="K64" i="292"/>
  <c r="J64" i="292"/>
  <c r="I64" i="292"/>
  <c r="H64" i="292"/>
  <c r="G64" i="292"/>
  <c r="F64" i="292"/>
  <c r="E64" i="292"/>
  <c r="D64" i="292"/>
  <c r="C64" i="292"/>
  <c r="B64" i="292"/>
  <c r="A64" i="292"/>
  <c r="W63" i="292"/>
  <c r="V63" i="292"/>
  <c r="U63" i="292"/>
  <c r="T63" i="292"/>
  <c r="S63" i="292"/>
  <c r="R63" i="292"/>
  <c r="Q63" i="292"/>
  <c r="P63" i="292"/>
  <c r="O63" i="292"/>
  <c r="N63" i="292"/>
  <c r="M63" i="292"/>
  <c r="L63" i="292"/>
  <c r="K63" i="292"/>
  <c r="J63" i="292"/>
  <c r="I63" i="292"/>
  <c r="H63" i="292"/>
  <c r="G63" i="292"/>
  <c r="F63" i="292"/>
  <c r="E63" i="292"/>
  <c r="D63" i="292"/>
  <c r="C63" i="292"/>
  <c r="B63" i="292"/>
  <c r="A63" i="292"/>
  <c r="W62" i="292"/>
  <c r="V62" i="292"/>
  <c r="U62" i="292"/>
  <c r="T62" i="292"/>
  <c r="S62" i="292"/>
  <c r="R62" i="292"/>
  <c r="Q62" i="292"/>
  <c r="P62" i="292"/>
  <c r="O62" i="292"/>
  <c r="N62" i="292"/>
  <c r="M62" i="292"/>
  <c r="L62" i="292"/>
  <c r="K62" i="292"/>
  <c r="J62" i="292"/>
  <c r="I62" i="292"/>
  <c r="H62" i="292"/>
  <c r="G62" i="292"/>
  <c r="F62" i="292"/>
  <c r="E62" i="292"/>
  <c r="D62" i="292"/>
  <c r="C62" i="292"/>
  <c r="B62" i="292"/>
  <c r="A62" i="292"/>
  <c r="W61" i="292"/>
  <c r="V61" i="292"/>
  <c r="U61" i="292"/>
  <c r="T61" i="292"/>
  <c r="S61" i="292"/>
  <c r="R61" i="292"/>
  <c r="Q61" i="292"/>
  <c r="P61" i="292"/>
  <c r="O61" i="292"/>
  <c r="N61" i="292"/>
  <c r="M61" i="292"/>
  <c r="L61" i="292"/>
  <c r="K61" i="292"/>
  <c r="J61" i="292"/>
  <c r="I61" i="292"/>
  <c r="H61" i="292"/>
  <c r="G61" i="292"/>
  <c r="F61" i="292"/>
  <c r="E61" i="292"/>
  <c r="D61" i="292"/>
  <c r="C61" i="292"/>
  <c r="B61" i="292"/>
  <c r="A61" i="292"/>
  <c r="W60" i="292"/>
  <c r="V60" i="292"/>
  <c r="U60" i="292"/>
  <c r="T60" i="292"/>
  <c r="S60" i="292"/>
  <c r="R60" i="292"/>
  <c r="Q60" i="292"/>
  <c r="P60" i="292"/>
  <c r="O60" i="292"/>
  <c r="N60" i="292"/>
  <c r="M60" i="292"/>
  <c r="L60" i="292"/>
  <c r="K60" i="292"/>
  <c r="J60" i="292"/>
  <c r="I60" i="292"/>
  <c r="H60" i="292"/>
  <c r="G60" i="292"/>
  <c r="F60" i="292"/>
  <c r="E60" i="292"/>
  <c r="D60" i="292"/>
  <c r="C60" i="292"/>
  <c r="B60" i="292"/>
  <c r="A60" i="292"/>
  <c r="W59" i="292"/>
  <c r="V59" i="292"/>
  <c r="U59" i="292"/>
  <c r="T59" i="292"/>
  <c r="S59" i="292"/>
  <c r="R59" i="292"/>
  <c r="Q59" i="292"/>
  <c r="P59" i="292"/>
  <c r="O59" i="292"/>
  <c r="N59" i="292"/>
  <c r="M59" i="292"/>
  <c r="L59" i="292"/>
  <c r="K59" i="292"/>
  <c r="J59" i="292"/>
  <c r="I59" i="292"/>
  <c r="H59" i="292"/>
  <c r="G59" i="292"/>
  <c r="F59" i="292"/>
  <c r="E59" i="292"/>
  <c r="D59" i="292"/>
  <c r="C59" i="292"/>
  <c r="B59" i="292"/>
  <c r="A59" i="292"/>
  <c r="W58" i="292"/>
  <c r="V58" i="292"/>
  <c r="U58" i="292"/>
  <c r="T58" i="292"/>
  <c r="S58" i="292"/>
  <c r="R58" i="292"/>
  <c r="Q58" i="292"/>
  <c r="P58" i="292"/>
  <c r="O58" i="292"/>
  <c r="N58" i="292"/>
  <c r="M58" i="292"/>
  <c r="L58" i="292"/>
  <c r="K58" i="292"/>
  <c r="J58" i="292"/>
  <c r="I58" i="292"/>
  <c r="H58" i="292"/>
  <c r="G58" i="292"/>
  <c r="F58" i="292"/>
  <c r="E58" i="292"/>
  <c r="D58" i="292"/>
  <c r="C58" i="292"/>
  <c r="B58" i="292"/>
  <c r="A58" i="292"/>
  <c r="W57" i="292"/>
  <c r="V57" i="292"/>
  <c r="U57" i="292"/>
  <c r="T57" i="292"/>
  <c r="S57" i="292"/>
  <c r="R57" i="292"/>
  <c r="Q57" i="292"/>
  <c r="P57" i="292"/>
  <c r="O57" i="292"/>
  <c r="N57" i="292"/>
  <c r="M57" i="292"/>
  <c r="L57" i="292"/>
  <c r="K57" i="292"/>
  <c r="J57" i="292"/>
  <c r="I57" i="292"/>
  <c r="H57" i="292"/>
  <c r="G57" i="292"/>
  <c r="F57" i="292"/>
  <c r="E57" i="292"/>
  <c r="D57" i="292"/>
  <c r="C57" i="292"/>
  <c r="B57" i="292"/>
  <c r="A57" i="292"/>
  <c r="W56" i="292"/>
  <c r="V56" i="292"/>
  <c r="U56" i="292"/>
  <c r="T56" i="292"/>
  <c r="S56" i="292"/>
  <c r="R56" i="292"/>
  <c r="Q56" i="292"/>
  <c r="P56" i="292"/>
  <c r="O56" i="292"/>
  <c r="N56" i="292"/>
  <c r="M56" i="292"/>
  <c r="L56" i="292"/>
  <c r="K56" i="292"/>
  <c r="J56" i="292"/>
  <c r="I56" i="292"/>
  <c r="H56" i="292"/>
  <c r="G56" i="292"/>
  <c r="F56" i="292"/>
  <c r="E56" i="292"/>
  <c r="D56" i="292"/>
  <c r="C56" i="292"/>
  <c r="B56" i="292"/>
  <c r="A56" i="292"/>
  <c r="U54" i="292"/>
  <c r="T54" i="292"/>
  <c r="S54" i="292"/>
  <c r="R54" i="292"/>
  <c r="Q54" i="292"/>
  <c r="P54" i="292"/>
  <c r="O54" i="292"/>
  <c r="N54" i="292"/>
  <c r="M54" i="292"/>
  <c r="L54" i="292"/>
  <c r="K54" i="292"/>
  <c r="J54" i="292"/>
  <c r="I54" i="292"/>
  <c r="H54" i="292"/>
  <c r="G54" i="292"/>
  <c r="F54" i="292"/>
  <c r="E54" i="292"/>
  <c r="D54" i="292"/>
  <c r="C54" i="292"/>
  <c r="B54" i="292"/>
  <c r="A54" i="292"/>
  <c r="U53" i="292"/>
  <c r="T53" i="292"/>
  <c r="S53" i="292"/>
  <c r="R53" i="292"/>
  <c r="Q53" i="292"/>
  <c r="P53" i="292"/>
  <c r="O53" i="292"/>
  <c r="N53" i="292"/>
  <c r="M53" i="292"/>
  <c r="L53" i="292"/>
  <c r="K53" i="292"/>
  <c r="J53" i="292"/>
  <c r="I53" i="292"/>
  <c r="H53" i="292"/>
  <c r="G53" i="292"/>
  <c r="F53" i="292"/>
  <c r="E53" i="292"/>
  <c r="D53" i="292"/>
  <c r="C53" i="292"/>
  <c r="B53" i="292"/>
  <c r="A53" i="292"/>
  <c r="U52" i="292"/>
  <c r="T52" i="292"/>
  <c r="S52" i="292"/>
  <c r="R52" i="292"/>
  <c r="Q52" i="292"/>
  <c r="P52" i="292"/>
  <c r="O52" i="292"/>
  <c r="N52" i="292"/>
  <c r="M52" i="292"/>
  <c r="L52" i="292"/>
  <c r="K52" i="292"/>
  <c r="J52" i="292"/>
  <c r="I52" i="292"/>
  <c r="H52" i="292"/>
  <c r="G52" i="292"/>
  <c r="F52" i="292"/>
  <c r="E52" i="292"/>
  <c r="D52" i="292"/>
  <c r="C52" i="292"/>
  <c r="B52" i="292"/>
  <c r="A52" i="292"/>
  <c r="U51" i="292"/>
  <c r="T51" i="292"/>
  <c r="S51" i="292"/>
  <c r="R51" i="292"/>
  <c r="Q51" i="292"/>
  <c r="P51" i="292"/>
  <c r="O51" i="292"/>
  <c r="N51" i="292"/>
  <c r="M51" i="292"/>
  <c r="L51" i="292"/>
  <c r="K51" i="292"/>
  <c r="J51" i="292"/>
  <c r="I51" i="292"/>
  <c r="H51" i="292"/>
  <c r="G51" i="292"/>
  <c r="F51" i="292"/>
  <c r="E51" i="292"/>
  <c r="D51" i="292"/>
  <c r="C51" i="292"/>
  <c r="B51" i="292"/>
  <c r="A51" i="292"/>
  <c r="U50" i="292"/>
  <c r="T50" i="292"/>
  <c r="S50" i="292"/>
  <c r="R50" i="292"/>
  <c r="Q50" i="292"/>
  <c r="P50" i="292"/>
  <c r="O50" i="292"/>
  <c r="N50" i="292"/>
  <c r="M50" i="292"/>
  <c r="L50" i="292"/>
  <c r="K50" i="292"/>
  <c r="J50" i="292"/>
  <c r="I50" i="292"/>
  <c r="H50" i="292"/>
  <c r="G50" i="292"/>
  <c r="F50" i="292"/>
  <c r="E50" i="292"/>
  <c r="D50" i="292"/>
  <c r="C50" i="292"/>
  <c r="B50" i="292"/>
  <c r="A50" i="292"/>
  <c r="U49" i="292"/>
  <c r="T49" i="292"/>
  <c r="S49" i="292"/>
  <c r="R49" i="292"/>
  <c r="Q49" i="292"/>
  <c r="P49" i="292"/>
  <c r="O49" i="292"/>
  <c r="N49" i="292"/>
  <c r="M49" i="292"/>
  <c r="L49" i="292"/>
  <c r="K49" i="292"/>
  <c r="J49" i="292"/>
  <c r="I49" i="292"/>
  <c r="H49" i="292"/>
  <c r="G49" i="292"/>
  <c r="F49" i="292"/>
  <c r="E49" i="292"/>
  <c r="D49" i="292"/>
  <c r="C49" i="292"/>
  <c r="B49" i="292"/>
  <c r="A49" i="292"/>
  <c r="U48" i="292"/>
  <c r="T48" i="292"/>
  <c r="S48" i="292"/>
  <c r="R48" i="292"/>
  <c r="Q48" i="292"/>
  <c r="P48" i="292"/>
  <c r="O48" i="292"/>
  <c r="N48" i="292"/>
  <c r="M48" i="292"/>
  <c r="L48" i="292"/>
  <c r="K48" i="292"/>
  <c r="J48" i="292"/>
  <c r="I48" i="292"/>
  <c r="H48" i="292"/>
  <c r="G48" i="292"/>
  <c r="F48" i="292"/>
  <c r="E48" i="292"/>
  <c r="D48" i="292"/>
  <c r="C48" i="292"/>
  <c r="B48" i="292"/>
  <c r="A48" i="292"/>
  <c r="U47" i="292"/>
  <c r="T47" i="292"/>
  <c r="S47" i="292"/>
  <c r="R47" i="292"/>
  <c r="Q47" i="292"/>
  <c r="P47" i="292"/>
  <c r="O47" i="292"/>
  <c r="N47" i="292"/>
  <c r="M47" i="292"/>
  <c r="L47" i="292"/>
  <c r="K47" i="292"/>
  <c r="J47" i="292"/>
  <c r="I47" i="292"/>
  <c r="H47" i="292"/>
  <c r="G47" i="292"/>
  <c r="F47" i="292"/>
  <c r="E47" i="292"/>
  <c r="D47" i="292"/>
  <c r="C47" i="292"/>
  <c r="B47" i="292"/>
  <c r="A47" i="292"/>
  <c r="U46" i="292"/>
  <c r="T46" i="292"/>
  <c r="S46" i="292"/>
  <c r="R46" i="292"/>
  <c r="Q46" i="292"/>
  <c r="P46" i="292"/>
  <c r="O46" i="292"/>
  <c r="N46" i="292"/>
  <c r="M46" i="292"/>
  <c r="L46" i="292"/>
  <c r="K46" i="292"/>
  <c r="J46" i="292"/>
  <c r="I46" i="292"/>
  <c r="H46" i="292"/>
  <c r="G46" i="292"/>
  <c r="F46" i="292"/>
  <c r="E46" i="292"/>
  <c r="D46" i="292"/>
  <c r="C46" i="292"/>
  <c r="B46" i="292"/>
  <c r="A46" i="292"/>
  <c r="U45" i="292"/>
  <c r="T45" i="292"/>
  <c r="S45" i="292"/>
  <c r="R45" i="292"/>
  <c r="Q45" i="292"/>
  <c r="P45" i="292"/>
  <c r="O45" i="292"/>
  <c r="N45" i="292"/>
  <c r="M45" i="292"/>
  <c r="L45" i="292"/>
  <c r="K45" i="292"/>
  <c r="J45" i="292"/>
  <c r="I45" i="292"/>
  <c r="H45" i="292"/>
  <c r="G45" i="292"/>
  <c r="F45" i="292"/>
  <c r="E45" i="292"/>
  <c r="D45" i="292"/>
  <c r="C45" i="292"/>
  <c r="B45" i="292"/>
  <c r="A45" i="292"/>
  <c r="U44" i="292"/>
  <c r="T44" i="292"/>
  <c r="S44" i="292"/>
  <c r="R44" i="292"/>
  <c r="Q44" i="292"/>
  <c r="P44" i="292"/>
  <c r="O44" i="292"/>
  <c r="N44" i="292"/>
  <c r="M44" i="292"/>
  <c r="L44" i="292"/>
  <c r="K44" i="292"/>
  <c r="J44" i="292"/>
  <c r="I44" i="292"/>
  <c r="H44" i="292"/>
  <c r="G44" i="292"/>
  <c r="F44" i="292"/>
  <c r="E44" i="292"/>
  <c r="D44" i="292"/>
  <c r="C44" i="292"/>
  <c r="B44" i="292"/>
  <c r="A44" i="292"/>
  <c r="U43" i="292"/>
  <c r="T43" i="292"/>
  <c r="S43" i="292"/>
  <c r="R43" i="292"/>
  <c r="Q43" i="292"/>
  <c r="P43" i="292"/>
  <c r="O43" i="292"/>
  <c r="N43" i="292"/>
  <c r="M43" i="292"/>
  <c r="L43" i="292"/>
  <c r="K43" i="292"/>
  <c r="J43" i="292"/>
  <c r="I43" i="292"/>
  <c r="H43" i="292"/>
  <c r="G43" i="292"/>
  <c r="F43" i="292"/>
  <c r="E43" i="292"/>
  <c r="D43" i="292"/>
  <c r="C43" i="292"/>
  <c r="B43" i="292"/>
  <c r="A43" i="292"/>
  <c r="U42" i="292"/>
  <c r="T42" i="292"/>
  <c r="S42" i="292"/>
  <c r="R42" i="292"/>
  <c r="Q42" i="292"/>
  <c r="P42" i="292"/>
  <c r="O42" i="292"/>
  <c r="N42" i="292"/>
  <c r="M42" i="292"/>
  <c r="L42" i="292"/>
  <c r="K42" i="292"/>
  <c r="J42" i="292"/>
  <c r="I42" i="292"/>
  <c r="H42" i="292"/>
  <c r="G42" i="292"/>
  <c r="F42" i="292"/>
  <c r="E42" i="292"/>
  <c r="D42" i="292"/>
  <c r="C42" i="292"/>
  <c r="B42" i="292"/>
  <c r="A42" i="292"/>
  <c r="U41" i="292"/>
  <c r="T41" i="292"/>
  <c r="S41" i="292"/>
  <c r="R41" i="292"/>
  <c r="Q41" i="292"/>
  <c r="P41" i="292"/>
  <c r="O41" i="292"/>
  <c r="N41" i="292"/>
  <c r="M41" i="292"/>
  <c r="L41" i="292"/>
  <c r="K41" i="292"/>
  <c r="J41" i="292"/>
  <c r="I41" i="292"/>
  <c r="H41" i="292"/>
  <c r="G41" i="292"/>
  <c r="F41" i="292"/>
  <c r="E41" i="292"/>
  <c r="D41" i="292"/>
  <c r="C41" i="292"/>
  <c r="B41" i="292"/>
  <c r="A41" i="292"/>
  <c r="U40" i="292"/>
  <c r="T40" i="292"/>
  <c r="S40" i="292"/>
  <c r="R40" i="292"/>
  <c r="Q40" i="292"/>
  <c r="P40" i="292"/>
  <c r="O40" i="292"/>
  <c r="N40" i="292"/>
  <c r="M40" i="292"/>
  <c r="L40" i="292"/>
  <c r="K40" i="292"/>
  <c r="J40" i="292"/>
  <c r="I40" i="292"/>
  <c r="H40" i="292"/>
  <c r="G40" i="292"/>
  <c r="F40" i="292"/>
  <c r="E40" i="292"/>
  <c r="D40" i="292"/>
  <c r="C40" i="292"/>
  <c r="B40" i="292"/>
  <c r="A40" i="292"/>
  <c r="U39" i="292"/>
  <c r="T39" i="292"/>
  <c r="S39" i="292"/>
  <c r="R39" i="292"/>
  <c r="Q39" i="292"/>
  <c r="P39" i="292"/>
  <c r="O39" i="292"/>
  <c r="N39" i="292"/>
  <c r="M39" i="292"/>
  <c r="L39" i="292"/>
  <c r="K39" i="292"/>
  <c r="J39" i="292"/>
  <c r="I39" i="292"/>
  <c r="H39" i="292"/>
  <c r="G39" i="292"/>
  <c r="F39" i="292"/>
  <c r="E39" i="292"/>
  <c r="D39" i="292"/>
  <c r="C39" i="292"/>
  <c r="B39" i="292"/>
  <c r="A39" i="292"/>
  <c r="U38" i="292"/>
  <c r="T38" i="292"/>
  <c r="S38" i="292"/>
  <c r="R38" i="292"/>
  <c r="Q38" i="292"/>
  <c r="P38" i="292"/>
  <c r="O38" i="292"/>
  <c r="N38" i="292"/>
  <c r="M38" i="292"/>
  <c r="L38" i="292"/>
  <c r="K38" i="292"/>
  <c r="J38" i="292"/>
  <c r="I38" i="292"/>
  <c r="H38" i="292"/>
  <c r="G38" i="292"/>
  <c r="F38" i="292"/>
  <c r="E38" i="292"/>
  <c r="D38" i="292"/>
  <c r="C38" i="292"/>
  <c r="B38" i="292"/>
  <c r="A38" i="292"/>
  <c r="U37" i="292"/>
  <c r="T37" i="292"/>
  <c r="S37" i="292"/>
  <c r="R37" i="292"/>
  <c r="Q37" i="292"/>
  <c r="P37" i="292"/>
  <c r="O37" i="292"/>
  <c r="N37" i="292"/>
  <c r="M37" i="292"/>
  <c r="L37" i="292"/>
  <c r="K37" i="292"/>
  <c r="J37" i="292"/>
  <c r="I37" i="292"/>
  <c r="H37" i="292"/>
  <c r="G37" i="292"/>
  <c r="F37" i="292"/>
  <c r="E37" i="292"/>
  <c r="D37" i="292"/>
  <c r="C37" i="292"/>
  <c r="B37" i="292"/>
  <c r="A37" i="292"/>
  <c r="U36" i="292"/>
  <c r="T36" i="292"/>
  <c r="S36" i="292"/>
  <c r="R36" i="292"/>
  <c r="Q36" i="292"/>
  <c r="P36" i="292"/>
  <c r="O36" i="292"/>
  <c r="N36" i="292"/>
  <c r="M36" i="292"/>
  <c r="L36" i="292"/>
  <c r="K36" i="292"/>
  <c r="J36" i="292"/>
  <c r="I36" i="292"/>
  <c r="H36" i="292"/>
  <c r="G36" i="292"/>
  <c r="F36" i="292"/>
  <c r="E36" i="292"/>
  <c r="D36" i="292"/>
  <c r="C36" i="292"/>
  <c r="B36" i="292"/>
  <c r="A36" i="292"/>
  <c r="U35" i="292"/>
  <c r="T35" i="292"/>
  <c r="S35" i="292"/>
  <c r="R35" i="292"/>
  <c r="Q35" i="292"/>
  <c r="P35" i="292"/>
  <c r="O35" i="292"/>
  <c r="N35" i="292"/>
  <c r="M35" i="292"/>
  <c r="L35" i="292"/>
  <c r="K35" i="292"/>
  <c r="J35" i="292"/>
  <c r="I35" i="292"/>
  <c r="H35" i="292"/>
  <c r="G35" i="292"/>
  <c r="F35" i="292"/>
  <c r="E35" i="292"/>
  <c r="D35" i="292"/>
  <c r="C35" i="292"/>
  <c r="B35" i="292"/>
  <c r="A35" i="292"/>
  <c r="U34" i="292"/>
  <c r="T34" i="292"/>
  <c r="S34" i="292"/>
  <c r="R34" i="292"/>
  <c r="Q34" i="292"/>
  <c r="P34" i="292"/>
  <c r="O34" i="292"/>
  <c r="N34" i="292"/>
  <c r="M34" i="292"/>
  <c r="L34" i="292"/>
  <c r="K34" i="292"/>
  <c r="J34" i="292"/>
  <c r="I34" i="292"/>
  <c r="H34" i="292"/>
  <c r="G34" i="292"/>
  <c r="F34" i="292"/>
  <c r="E34" i="292"/>
  <c r="D34" i="292"/>
  <c r="C34" i="292"/>
  <c r="B34" i="292"/>
  <c r="A34" i="292"/>
  <c r="U33" i="292"/>
  <c r="T33" i="292"/>
  <c r="S33" i="292"/>
  <c r="R33" i="292"/>
  <c r="Q33" i="292"/>
  <c r="P33" i="292"/>
  <c r="O33" i="292"/>
  <c r="N33" i="292"/>
  <c r="M33" i="292"/>
  <c r="L33" i="292"/>
  <c r="K33" i="292"/>
  <c r="J33" i="292"/>
  <c r="I33" i="292"/>
  <c r="H33" i="292"/>
  <c r="G33" i="292"/>
  <c r="F33" i="292"/>
  <c r="E33" i="292"/>
  <c r="D33" i="292"/>
  <c r="C33" i="292"/>
  <c r="B33" i="292"/>
  <c r="A33" i="292"/>
  <c r="U32" i="292"/>
  <c r="T32" i="292"/>
  <c r="S32" i="292"/>
  <c r="R32" i="292"/>
  <c r="Q32" i="292"/>
  <c r="P32" i="292"/>
  <c r="O32" i="292"/>
  <c r="N32" i="292"/>
  <c r="M32" i="292"/>
  <c r="L32" i="292"/>
  <c r="K32" i="292"/>
  <c r="J32" i="292"/>
  <c r="I32" i="292"/>
  <c r="H32" i="292"/>
  <c r="G32" i="292"/>
  <c r="F32" i="292"/>
  <c r="E32" i="292"/>
  <c r="D32" i="292"/>
  <c r="C32" i="292"/>
  <c r="B32" i="292"/>
  <c r="A32" i="292"/>
  <c r="U31" i="292"/>
  <c r="T31" i="292"/>
  <c r="S31" i="292"/>
  <c r="R31" i="292"/>
  <c r="Q31" i="292"/>
  <c r="P31" i="292"/>
  <c r="O31" i="292"/>
  <c r="N31" i="292"/>
  <c r="M31" i="292"/>
  <c r="L31" i="292"/>
  <c r="K31" i="292"/>
  <c r="J31" i="292"/>
  <c r="I31" i="292"/>
  <c r="H31" i="292"/>
  <c r="G31" i="292"/>
  <c r="F31" i="292"/>
  <c r="E31" i="292"/>
  <c r="D31" i="292"/>
  <c r="C31" i="292"/>
  <c r="B31" i="292"/>
  <c r="A31" i="292"/>
  <c r="U30" i="292"/>
  <c r="T30" i="292"/>
  <c r="S30" i="292"/>
  <c r="R30" i="292"/>
  <c r="Q30" i="292"/>
  <c r="P30" i="292"/>
  <c r="O30" i="292"/>
  <c r="N30" i="292"/>
  <c r="M30" i="292"/>
  <c r="L30" i="292"/>
  <c r="K30" i="292"/>
  <c r="J30" i="292"/>
  <c r="I30" i="292"/>
  <c r="H30" i="292"/>
  <c r="G30" i="292"/>
  <c r="F30" i="292"/>
  <c r="E30" i="292"/>
  <c r="D30" i="292"/>
  <c r="C30" i="292"/>
  <c r="B30" i="292"/>
  <c r="A30" i="292"/>
  <c r="W28" i="292"/>
  <c r="V28" i="292"/>
  <c r="U28" i="292"/>
  <c r="T28" i="292"/>
  <c r="S28" i="292"/>
  <c r="R28" i="292"/>
  <c r="Q28" i="292"/>
  <c r="P28" i="292"/>
  <c r="O28" i="292"/>
  <c r="N28" i="292"/>
  <c r="M28" i="292"/>
  <c r="L28" i="292"/>
  <c r="K28" i="292"/>
  <c r="J28" i="292"/>
  <c r="I28" i="292"/>
  <c r="H28" i="292"/>
  <c r="G28" i="292"/>
  <c r="F28" i="292"/>
  <c r="E28" i="292"/>
  <c r="D28" i="292"/>
  <c r="C28" i="292"/>
  <c r="B28" i="292"/>
  <c r="A28" i="292"/>
  <c r="W27" i="292"/>
  <c r="V27" i="292"/>
  <c r="U27" i="292"/>
  <c r="T27" i="292"/>
  <c r="S27" i="292"/>
  <c r="R27" i="292"/>
  <c r="Q27" i="292"/>
  <c r="P27" i="292"/>
  <c r="O27" i="292"/>
  <c r="N27" i="292"/>
  <c r="M27" i="292"/>
  <c r="L27" i="292"/>
  <c r="K27" i="292"/>
  <c r="J27" i="292"/>
  <c r="I27" i="292"/>
  <c r="H27" i="292"/>
  <c r="G27" i="292"/>
  <c r="F27" i="292"/>
  <c r="E27" i="292"/>
  <c r="D27" i="292"/>
  <c r="C27" i="292"/>
  <c r="B27" i="292"/>
  <c r="A27" i="292"/>
  <c r="W26" i="292"/>
  <c r="V26" i="292"/>
  <c r="U26" i="292"/>
  <c r="T26" i="292"/>
  <c r="S26" i="292"/>
  <c r="R26" i="292"/>
  <c r="Q26" i="292"/>
  <c r="P26" i="292"/>
  <c r="O26" i="292"/>
  <c r="N26" i="292"/>
  <c r="M26" i="292"/>
  <c r="L26" i="292"/>
  <c r="K26" i="292"/>
  <c r="J26" i="292"/>
  <c r="I26" i="292"/>
  <c r="H26" i="292"/>
  <c r="G26" i="292"/>
  <c r="F26" i="292"/>
  <c r="E26" i="292"/>
  <c r="D26" i="292"/>
  <c r="C26" i="292"/>
  <c r="B26" i="292"/>
  <c r="A26" i="292"/>
  <c r="W25" i="292"/>
  <c r="V25" i="292"/>
  <c r="U25" i="292"/>
  <c r="T25" i="292"/>
  <c r="S25" i="292"/>
  <c r="R25" i="292"/>
  <c r="Q25" i="292"/>
  <c r="P25" i="292"/>
  <c r="O25" i="292"/>
  <c r="N25" i="292"/>
  <c r="M25" i="292"/>
  <c r="L25" i="292"/>
  <c r="K25" i="292"/>
  <c r="J25" i="292"/>
  <c r="I25" i="292"/>
  <c r="H25" i="292"/>
  <c r="G25" i="292"/>
  <c r="F25" i="292"/>
  <c r="E25" i="292"/>
  <c r="D25" i="292"/>
  <c r="C25" i="292"/>
  <c r="B25" i="292"/>
  <c r="A25" i="292"/>
  <c r="W24" i="292"/>
  <c r="V24" i="292"/>
  <c r="U24" i="292"/>
  <c r="T24" i="292"/>
  <c r="S24" i="292"/>
  <c r="R24" i="292"/>
  <c r="Q24" i="292"/>
  <c r="P24" i="292"/>
  <c r="O24" i="292"/>
  <c r="N24" i="292"/>
  <c r="M24" i="292"/>
  <c r="L24" i="292"/>
  <c r="K24" i="292"/>
  <c r="J24" i="292"/>
  <c r="I24" i="292"/>
  <c r="H24" i="292"/>
  <c r="G24" i="292"/>
  <c r="F24" i="292"/>
  <c r="E24" i="292"/>
  <c r="D24" i="292"/>
  <c r="C24" i="292"/>
  <c r="B24" i="292"/>
  <c r="A24" i="292"/>
  <c r="W23" i="292"/>
  <c r="V23" i="292"/>
  <c r="U23" i="292"/>
  <c r="T23" i="292"/>
  <c r="S23" i="292"/>
  <c r="R23" i="292"/>
  <c r="Q23" i="292"/>
  <c r="P23" i="292"/>
  <c r="O23" i="292"/>
  <c r="N23" i="292"/>
  <c r="M23" i="292"/>
  <c r="L23" i="292"/>
  <c r="K23" i="292"/>
  <c r="J23" i="292"/>
  <c r="I23" i="292"/>
  <c r="H23" i="292"/>
  <c r="G23" i="292"/>
  <c r="F23" i="292"/>
  <c r="E23" i="292"/>
  <c r="D23" i="292"/>
  <c r="C23" i="292"/>
  <c r="B23" i="292"/>
  <c r="A23" i="292"/>
  <c r="W22" i="292"/>
  <c r="V22" i="292"/>
  <c r="U22" i="292"/>
  <c r="T22" i="292"/>
  <c r="S22" i="292"/>
  <c r="R22" i="292"/>
  <c r="Q22" i="292"/>
  <c r="P22" i="292"/>
  <c r="O22" i="292"/>
  <c r="N22" i="292"/>
  <c r="M22" i="292"/>
  <c r="L22" i="292"/>
  <c r="K22" i="292"/>
  <c r="J22" i="292"/>
  <c r="I22" i="292"/>
  <c r="H22" i="292"/>
  <c r="G22" i="292"/>
  <c r="F22" i="292"/>
  <c r="E22" i="292"/>
  <c r="D22" i="292"/>
  <c r="C22" i="292"/>
  <c r="B22" i="292"/>
  <c r="A22" i="292"/>
  <c r="W21" i="292"/>
  <c r="V21" i="292"/>
  <c r="U21" i="292"/>
  <c r="T21" i="292"/>
  <c r="S21" i="292"/>
  <c r="R21" i="292"/>
  <c r="Q21" i="292"/>
  <c r="P21" i="292"/>
  <c r="O21" i="292"/>
  <c r="N21" i="292"/>
  <c r="M21" i="292"/>
  <c r="L21" i="292"/>
  <c r="K21" i="292"/>
  <c r="J21" i="292"/>
  <c r="I21" i="292"/>
  <c r="H21" i="292"/>
  <c r="G21" i="292"/>
  <c r="F21" i="292"/>
  <c r="E21" i="292"/>
  <c r="D21" i="292"/>
  <c r="C21" i="292"/>
  <c r="B21" i="292"/>
  <c r="A21" i="292"/>
  <c r="W20" i="292"/>
  <c r="V20" i="292"/>
  <c r="U20" i="292"/>
  <c r="T20" i="292"/>
  <c r="S20" i="292"/>
  <c r="R20" i="292"/>
  <c r="Q20" i="292"/>
  <c r="P20" i="292"/>
  <c r="O20" i="292"/>
  <c r="N20" i="292"/>
  <c r="M20" i="292"/>
  <c r="L20" i="292"/>
  <c r="K20" i="292"/>
  <c r="J20" i="292"/>
  <c r="I20" i="292"/>
  <c r="H20" i="292"/>
  <c r="G20" i="292"/>
  <c r="F20" i="292"/>
  <c r="E20" i="292"/>
  <c r="D20" i="292"/>
  <c r="C20" i="292"/>
  <c r="B20" i="292"/>
  <c r="A20" i="292"/>
  <c r="W19" i="292"/>
  <c r="V19" i="292"/>
  <c r="U19" i="292"/>
  <c r="T19" i="292"/>
  <c r="S19" i="292"/>
  <c r="R19" i="292"/>
  <c r="Q19" i="292"/>
  <c r="P19" i="292"/>
  <c r="O19" i="292"/>
  <c r="N19" i="292"/>
  <c r="M19" i="292"/>
  <c r="L19" i="292"/>
  <c r="K19" i="292"/>
  <c r="J19" i="292"/>
  <c r="I19" i="292"/>
  <c r="H19" i="292"/>
  <c r="G19" i="292"/>
  <c r="F19" i="292"/>
  <c r="E19" i="292"/>
  <c r="D19" i="292"/>
  <c r="C19" i="292"/>
  <c r="B19" i="292"/>
  <c r="A19" i="292"/>
  <c r="W18" i="292"/>
  <c r="V18" i="292"/>
  <c r="U18" i="292"/>
  <c r="T18" i="292"/>
  <c r="S18" i="292"/>
  <c r="R18" i="292"/>
  <c r="Q18" i="292"/>
  <c r="P18" i="292"/>
  <c r="O18" i="292"/>
  <c r="N18" i="292"/>
  <c r="M18" i="292"/>
  <c r="L18" i="292"/>
  <c r="K18" i="292"/>
  <c r="J18" i="292"/>
  <c r="I18" i="292"/>
  <c r="H18" i="292"/>
  <c r="G18" i="292"/>
  <c r="F18" i="292"/>
  <c r="E18" i="292"/>
  <c r="D18" i="292"/>
  <c r="C18" i="292"/>
  <c r="B18" i="292"/>
  <c r="A18" i="292"/>
  <c r="W17" i="292"/>
  <c r="V17" i="292"/>
  <c r="U17" i="292"/>
  <c r="T17" i="292"/>
  <c r="S17" i="292"/>
  <c r="R17" i="292"/>
  <c r="Q17" i="292"/>
  <c r="P17" i="292"/>
  <c r="O17" i="292"/>
  <c r="N17" i="292"/>
  <c r="M17" i="292"/>
  <c r="L17" i="292"/>
  <c r="K17" i="292"/>
  <c r="J17" i="292"/>
  <c r="I17" i="292"/>
  <c r="H17" i="292"/>
  <c r="G17" i="292"/>
  <c r="F17" i="292"/>
  <c r="E17" i="292"/>
  <c r="D17" i="292"/>
  <c r="C17" i="292"/>
  <c r="B17" i="292"/>
  <c r="A17" i="292"/>
  <c r="W16" i="292"/>
  <c r="V16" i="292"/>
  <c r="U16" i="292"/>
  <c r="T16" i="292"/>
  <c r="S16" i="292"/>
  <c r="R16" i="292"/>
  <c r="Q16" i="292"/>
  <c r="P16" i="292"/>
  <c r="O16" i="292"/>
  <c r="N16" i="292"/>
  <c r="M16" i="292"/>
  <c r="L16" i="292"/>
  <c r="K16" i="292"/>
  <c r="J16" i="292"/>
  <c r="I16" i="292"/>
  <c r="H16" i="292"/>
  <c r="G16" i="292"/>
  <c r="F16" i="292"/>
  <c r="E16" i="292"/>
  <c r="D16" i="292"/>
  <c r="C16" i="292"/>
  <c r="B16" i="292"/>
  <c r="A16" i="292"/>
  <c r="W15" i="292"/>
  <c r="V15" i="292"/>
  <c r="U15" i="292"/>
  <c r="T15" i="292"/>
  <c r="S15" i="292"/>
  <c r="R15" i="292"/>
  <c r="Q15" i="292"/>
  <c r="P15" i="292"/>
  <c r="O15" i="292"/>
  <c r="N15" i="292"/>
  <c r="M15" i="292"/>
  <c r="L15" i="292"/>
  <c r="K15" i="292"/>
  <c r="J15" i="292"/>
  <c r="I15" i="292"/>
  <c r="H15" i="292"/>
  <c r="G15" i="292"/>
  <c r="F15" i="292"/>
  <c r="E15" i="292"/>
  <c r="D15" i="292"/>
  <c r="C15" i="292"/>
  <c r="B15" i="292"/>
  <c r="A15" i="292"/>
  <c r="V5" i="292"/>
  <c r="J29" i="283" s="1"/>
  <c r="M12" i="282" l="1"/>
  <c r="L12" i="282"/>
  <c r="K12" i="282"/>
  <c r="J12" i="282"/>
  <c r="I12" i="282"/>
  <c r="H12" i="282"/>
  <c r="G12" i="282"/>
  <c r="F12" i="282"/>
  <c r="E12" i="282"/>
  <c r="D12" i="282"/>
  <c r="C12" i="282"/>
  <c r="B12" i="282"/>
  <c r="A12" i="282"/>
  <c r="H11" i="288" l="1"/>
  <c r="G11" i="288"/>
  <c r="F11" i="288"/>
  <c r="E11" i="288"/>
  <c r="D11" i="288"/>
  <c r="C11" i="288"/>
  <c r="B11" i="288"/>
  <c r="A11" i="288"/>
  <c r="O12" i="274" l="1"/>
  <c r="N12" i="274"/>
  <c r="M12" i="274"/>
  <c r="L12" i="274"/>
  <c r="K12" i="274"/>
  <c r="J12" i="274"/>
  <c r="I12" i="274"/>
  <c r="H12" i="274"/>
  <c r="G12" i="274"/>
  <c r="F12" i="274"/>
  <c r="E12" i="274"/>
  <c r="D12" i="274"/>
  <c r="C12" i="274"/>
  <c r="B12" i="274"/>
  <c r="A12" i="274"/>
  <c r="G11" i="276" l="1"/>
  <c r="F11" i="276"/>
  <c r="E11" i="276"/>
  <c r="D11" i="276"/>
  <c r="C11" i="276"/>
  <c r="B11" i="276"/>
  <c r="A11" i="276"/>
  <c r="S12" i="294" l="1"/>
  <c r="R12" i="294"/>
  <c r="Q12" i="294"/>
  <c r="P12" i="294"/>
  <c r="O12" i="294"/>
  <c r="N12" i="294"/>
  <c r="M12" i="294"/>
  <c r="L12" i="294"/>
  <c r="K12" i="294"/>
  <c r="J12" i="294"/>
  <c r="I12" i="294"/>
  <c r="H12" i="294"/>
  <c r="G12" i="294"/>
  <c r="F12" i="294"/>
  <c r="E12" i="294"/>
  <c r="D12" i="294"/>
  <c r="C12" i="294"/>
  <c r="B12" i="294"/>
  <c r="A12" i="294"/>
  <c r="Y13" i="281"/>
  <c r="X13" i="281"/>
  <c r="W13" i="281"/>
  <c r="V13" i="281"/>
  <c r="R13" i="281"/>
  <c r="Q13" i="281"/>
  <c r="P13" i="281"/>
  <c r="O13" i="281"/>
  <c r="N13" i="281"/>
  <c r="M13" i="281"/>
  <c r="L13" i="281"/>
  <c r="K13" i="281"/>
  <c r="J13" i="281"/>
  <c r="I13" i="281"/>
  <c r="H13" i="281"/>
  <c r="G13" i="281"/>
  <c r="F13" i="281"/>
  <c r="E13" i="281"/>
  <c r="D13" i="281"/>
  <c r="C13" i="281"/>
  <c r="B13" i="281"/>
  <c r="A13" i="281"/>
  <c r="A14" i="281"/>
  <c r="B14" i="281"/>
  <c r="C14" i="281"/>
  <c r="D14" i="281"/>
  <c r="E14" i="281"/>
  <c r="F14" i="281"/>
  <c r="G14" i="281"/>
  <c r="H14" i="281"/>
  <c r="I14" i="281"/>
  <c r="J14" i="281"/>
  <c r="K14" i="281"/>
  <c r="L14" i="281"/>
  <c r="M14" i="281"/>
  <c r="N14" i="281"/>
  <c r="O14" i="281"/>
  <c r="P14" i="281"/>
  <c r="Q14" i="281"/>
  <c r="R14" i="281"/>
  <c r="V14" i="281"/>
  <c r="W14" i="281"/>
  <c r="X14" i="281"/>
  <c r="Y14" i="281"/>
  <c r="K13" i="290"/>
  <c r="J13" i="290"/>
  <c r="I13" i="290"/>
  <c r="H13" i="290"/>
  <c r="G13" i="290"/>
  <c r="F13" i="290"/>
  <c r="E13" i="290"/>
  <c r="D13" i="290"/>
  <c r="C13" i="290"/>
  <c r="B13" i="290"/>
  <c r="A13" i="290"/>
  <c r="U13" i="280"/>
  <c r="T13" i="280"/>
  <c r="S13" i="280"/>
  <c r="R13" i="280"/>
  <c r="Q13" i="280"/>
  <c r="P13" i="280"/>
  <c r="O13" i="280"/>
  <c r="N13" i="280"/>
  <c r="M13" i="280"/>
  <c r="L13" i="280"/>
  <c r="K13" i="280"/>
  <c r="J13" i="280"/>
  <c r="I13" i="280"/>
  <c r="H13" i="280"/>
  <c r="G13" i="280"/>
  <c r="F13" i="280"/>
  <c r="E13" i="280"/>
  <c r="D13" i="280"/>
  <c r="C13" i="280"/>
  <c r="B13" i="280"/>
  <c r="A13" i="280"/>
  <c r="O12" i="279"/>
  <c r="N12" i="279"/>
  <c r="M12" i="279"/>
  <c r="L12" i="279"/>
  <c r="K12" i="279"/>
  <c r="J12" i="279"/>
  <c r="I12" i="279"/>
  <c r="H12" i="279"/>
  <c r="G12" i="279"/>
  <c r="F12" i="279"/>
  <c r="E12" i="279"/>
  <c r="D12" i="279"/>
  <c r="C12" i="279"/>
  <c r="B12" i="279"/>
  <c r="A12" i="279"/>
  <c r="O13" i="263"/>
  <c r="N13" i="263"/>
  <c r="M13" i="263"/>
  <c r="L13" i="263"/>
  <c r="K13" i="263"/>
  <c r="J13" i="263"/>
  <c r="I13" i="263"/>
  <c r="H13" i="263"/>
  <c r="G13" i="263"/>
  <c r="F13" i="263"/>
  <c r="E13" i="263"/>
  <c r="D13" i="263"/>
  <c r="C13" i="263"/>
  <c r="B13" i="263"/>
  <c r="A13" i="263"/>
  <c r="M13" i="287"/>
  <c r="L13" i="287"/>
  <c r="K13" i="287"/>
  <c r="J13" i="287"/>
  <c r="I13" i="287"/>
  <c r="H13" i="287"/>
  <c r="G13" i="287"/>
  <c r="F13" i="287"/>
  <c r="E13" i="287"/>
  <c r="D13" i="287"/>
  <c r="C13" i="287"/>
  <c r="B13" i="287"/>
  <c r="A13" i="287"/>
  <c r="E13" i="225"/>
  <c r="D13" i="225"/>
  <c r="C13" i="225"/>
  <c r="B13" i="225"/>
  <c r="A13" i="225"/>
  <c r="I14" i="248" l="1"/>
  <c r="H14" i="248"/>
  <c r="G14" i="248"/>
  <c r="F14" i="248"/>
  <c r="E14" i="248"/>
  <c r="D14" i="248"/>
  <c r="C14" i="248"/>
  <c r="B14" i="248"/>
  <c r="A14" i="248"/>
  <c r="M13" i="282" l="1"/>
  <c r="L13" i="282"/>
  <c r="K13" i="282"/>
  <c r="J13" i="282"/>
  <c r="I13" i="282"/>
  <c r="H13" i="282"/>
  <c r="G13" i="282"/>
  <c r="F13" i="282"/>
  <c r="E13" i="282"/>
  <c r="D13" i="282"/>
  <c r="C13" i="282"/>
  <c r="B13" i="282"/>
  <c r="A13" i="282"/>
  <c r="G12" i="276" l="1"/>
  <c r="F12" i="276"/>
  <c r="E12" i="276"/>
  <c r="D12" i="276"/>
  <c r="C12" i="276"/>
  <c r="B12" i="276"/>
  <c r="A12" i="276"/>
  <c r="K14" i="290" l="1"/>
  <c r="J14" i="290"/>
  <c r="I14" i="290"/>
  <c r="H14" i="290"/>
  <c r="G14" i="290"/>
  <c r="F14" i="290"/>
  <c r="E14" i="290"/>
  <c r="D14" i="290"/>
  <c r="C14" i="290"/>
  <c r="B14" i="290"/>
  <c r="A14" i="290"/>
  <c r="S13" i="294"/>
  <c r="R13" i="294"/>
  <c r="Q13" i="294"/>
  <c r="P13" i="294"/>
  <c r="O13" i="294"/>
  <c r="N13" i="294"/>
  <c r="M13" i="294"/>
  <c r="L13" i="294"/>
  <c r="K13" i="294"/>
  <c r="J13" i="294"/>
  <c r="I13" i="294"/>
  <c r="H13" i="294"/>
  <c r="G13" i="294"/>
  <c r="F13" i="294"/>
  <c r="E13" i="294"/>
  <c r="D13" i="294"/>
  <c r="C13" i="294"/>
  <c r="B13" i="294"/>
  <c r="A13" i="294"/>
  <c r="U14" i="280"/>
  <c r="T14" i="280"/>
  <c r="S14" i="280"/>
  <c r="R14" i="280"/>
  <c r="Q14" i="280"/>
  <c r="P14" i="280"/>
  <c r="O14" i="280"/>
  <c r="N14" i="280"/>
  <c r="M14" i="280"/>
  <c r="L14" i="280"/>
  <c r="K14" i="280"/>
  <c r="J14" i="280"/>
  <c r="I14" i="280"/>
  <c r="H14" i="280"/>
  <c r="G14" i="280"/>
  <c r="F14" i="280"/>
  <c r="E14" i="280"/>
  <c r="D14" i="280"/>
  <c r="C14" i="280"/>
  <c r="B14" i="280"/>
  <c r="A14" i="280"/>
  <c r="O13" i="279"/>
  <c r="N13" i="279"/>
  <c r="M13" i="279"/>
  <c r="L13" i="279"/>
  <c r="K13" i="279"/>
  <c r="J13" i="279"/>
  <c r="I13" i="279"/>
  <c r="H13" i="279"/>
  <c r="G13" i="279"/>
  <c r="F13" i="279"/>
  <c r="E13" i="279"/>
  <c r="D13" i="279"/>
  <c r="C13" i="279"/>
  <c r="B13" i="279"/>
  <c r="A13" i="279"/>
  <c r="E14" i="225"/>
  <c r="D14" i="225"/>
  <c r="C14" i="225"/>
  <c r="B14" i="225"/>
  <c r="A14" i="225"/>
  <c r="O14" i="263" l="1"/>
  <c r="N14" i="263"/>
  <c r="M14" i="263"/>
  <c r="L14" i="263"/>
  <c r="K14" i="263"/>
  <c r="J14" i="263"/>
  <c r="I14" i="263"/>
  <c r="H14" i="263"/>
  <c r="G14" i="263"/>
  <c r="F14" i="263"/>
  <c r="E14" i="263"/>
  <c r="D14" i="263"/>
  <c r="C14" i="263"/>
  <c r="B14" i="263"/>
  <c r="A14" i="263"/>
  <c r="I15" i="248" l="1"/>
  <c r="H15" i="248"/>
  <c r="G15" i="248"/>
  <c r="F15" i="248"/>
  <c r="E15" i="248"/>
  <c r="D15" i="248"/>
  <c r="C15" i="248"/>
  <c r="B15" i="248"/>
  <c r="A15" i="248"/>
  <c r="M14" i="282"/>
  <c r="L14" i="282"/>
  <c r="K14" i="282"/>
  <c r="J14" i="282"/>
  <c r="I14" i="282"/>
  <c r="H14" i="282"/>
  <c r="G14" i="282"/>
  <c r="F14" i="282"/>
  <c r="E14" i="282"/>
  <c r="D14" i="282"/>
  <c r="C14" i="282"/>
  <c r="B14" i="282"/>
  <c r="A14" i="282"/>
  <c r="S14" i="294"/>
  <c r="R14" i="294"/>
  <c r="Q14" i="294"/>
  <c r="P14" i="294"/>
  <c r="O14" i="294"/>
  <c r="N14" i="294"/>
  <c r="M14" i="294"/>
  <c r="L14" i="294"/>
  <c r="K14" i="294"/>
  <c r="J14" i="294"/>
  <c r="I14" i="294"/>
  <c r="H14" i="294"/>
  <c r="G14" i="294"/>
  <c r="F14" i="294"/>
  <c r="E14" i="294"/>
  <c r="D14" i="294"/>
  <c r="C14" i="294"/>
  <c r="B14" i="294"/>
  <c r="A14" i="294"/>
  <c r="R50" i="294"/>
  <c r="Q50" i="294"/>
  <c r="P50" i="294"/>
  <c r="O50" i="294"/>
  <c r="N50" i="294"/>
  <c r="M50" i="294"/>
  <c r="J50" i="294"/>
  <c r="I50" i="294"/>
  <c r="H50" i="294"/>
  <c r="G50" i="294"/>
  <c r="F50" i="294"/>
  <c r="E50" i="294"/>
  <c r="D50" i="294"/>
  <c r="C50" i="294"/>
  <c r="B50" i="294"/>
  <c r="A50" i="294"/>
  <c r="R49" i="294"/>
  <c r="Q49" i="294"/>
  <c r="P49" i="294"/>
  <c r="O49" i="294"/>
  <c r="N49" i="294"/>
  <c r="M49" i="294"/>
  <c r="J49" i="294"/>
  <c r="I49" i="294"/>
  <c r="H49" i="294"/>
  <c r="G49" i="294"/>
  <c r="F49" i="294"/>
  <c r="E49" i="294"/>
  <c r="D49" i="294"/>
  <c r="C49" i="294"/>
  <c r="B49" i="294"/>
  <c r="A49" i="294"/>
  <c r="R48" i="294"/>
  <c r="Q48" i="294"/>
  <c r="P48" i="294"/>
  <c r="O48" i="294"/>
  <c r="N48" i="294"/>
  <c r="M48" i="294"/>
  <c r="J48" i="294"/>
  <c r="I48" i="294"/>
  <c r="H48" i="294"/>
  <c r="G48" i="294"/>
  <c r="F48" i="294"/>
  <c r="E48" i="294"/>
  <c r="D48" i="294"/>
  <c r="C48" i="294"/>
  <c r="B48" i="294"/>
  <c r="A48" i="294"/>
  <c r="R47" i="294"/>
  <c r="Q47" i="294"/>
  <c r="P47" i="294"/>
  <c r="O47" i="294"/>
  <c r="N47" i="294"/>
  <c r="M47" i="294"/>
  <c r="J47" i="294"/>
  <c r="I47" i="294"/>
  <c r="H47" i="294"/>
  <c r="G47" i="294"/>
  <c r="F47" i="294"/>
  <c r="E47" i="294"/>
  <c r="D47" i="294"/>
  <c r="C47" i="294"/>
  <c r="B47" i="294"/>
  <c r="A47" i="294"/>
  <c r="R46" i="294"/>
  <c r="Q46" i="294"/>
  <c r="P46" i="294"/>
  <c r="O46" i="294"/>
  <c r="N46" i="294"/>
  <c r="M46" i="294"/>
  <c r="J46" i="294"/>
  <c r="I46" i="294"/>
  <c r="H46" i="294"/>
  <c r="G46" i="294"/>
  <c r="F46" i="294"/>
  <c r="E46" i="294"/>
  <c r="D46" i="294"/>
  <c r="C46" i="294"/>
  <c r="B46" i="294"/>
  <c r="A46" i="294"/>
  <c r="R45" i="294"/>
  <c r="Q45" i="294"/>
  <c r="P45" i="294"/>
  <c r="O45" i="294"/>
  <c r="N45" i="294"/>
  <c r="M45" i="294"/>
  <c r="J45" i="294"/>
  <c r="I45" i="294"/>
  <c r="H45" i="294"/>
  <c r="G45" i="294"/>
  <c r="F45" i="294"/>
  <c r="E45" i="294"/>
  <c r="D45" i="294"/>
  <c r="C45" i="294"/>
  <c r="B45" i="294"/>
  <c r="A45" i="294"/>
  <c r="R44" i="294"/>
  <c r="Q44" i="294"/>
  <c r="P44" i="294"/>
  <c r="O44" i="294"/>
  <c r="N44" i="294"/>
  <c r="M44" i="294"/>
  <c r="J44" i="294"/>
  <c r="I44" i="294"/>
  <c r="H44" i="294"/>
  <c r="G44" i="294"/>
  <c r="F44" i="294"/>
  <c r="E44" i="294"/>
  <c r="D44" i="294"/>
  <c r="C44" i="294"/>
  <c r="B44" i="294"/>
  <c r="A44" i="294"/>
  <c r="R43" i="294"/>
  <c r="Q43" i="294"/>
  <c r="P43" i="294"/>
  <c r="O43" i="294"/>
  <c r="N43" i="294"/>
  <c r="M43" i="294"/>
  <c r="J43" i="294"/>
  <c r="I43" i="294"/>
  <c r="H43" i="294"/>
  <c r="G43" i="294"/>
  <c r="F43" i="294"/>
  <c r="E43" i="294"/>
  <c r="D43" i="294"/>
  <c r="C43" i="294"/>
  <c r="B43" i="294"/>
  <c r="A43" i="294"/>
  <c r="R42" i="294"/>
  <c r="Q42" i="294"/>
  <c r="P42" i="294"/>
  <c r="O42" i="294"/>
  <c r="N42" i="294"/>
  <c r="M42" i="294"/>
  <c r="J42" i="294"/>
  <c r="I42" i="294"/>
  <c r="H42" i="294"/>
  <c r="G42" i="294"/>
  <c r="F42" i="294"/>
  <c r="E42" i="294"/>
  <c r="D42" i="294"/>
  <c r="C42" i="294"/>
  <c r="B42" i="294"/>
  <c r="A42" i="294"/>
  <c r="R41" i="294"/>
  <c r="Q41" i="294"/>
  <c r="P41" i="294"/>
  <c r="O41" i="294"/>
  <c r="N41" i="294"/>
  <c r="M41" i="294"/>
  <c r="J41" i="294"/>
  <c r="I41" i="294"/>
  <c r="H41" i="294"/>
  <c r="G41" i="294"/>
  <c r="F41" i="294"/>
  <c r="E41" i="294"/>
  <c r="D41" i="294"/>
  <c r="C41" i="294"/>
  <c r="B41" i="294"/>
  <c r="A41" i="294"/>
  <c r="R40" i="294"/>
  <c r="Q40" i="294"/>
  <c r="P40" i="294"/>
  <c r="O40" i="294"/>
  <c r="N40" i="294"/>
  <c r="M40" i="294"/>
  <c r="J40" i="294"/>
  <c r="I40" i="294"/>
  <c r="H40" i="294"/>
  <c r="G40" i="294"/>
  <c r="F40" i="294"/>
  <c r="E40" i="294"/>
  <c r="D40" i="294"/>
  <c r="C40" i="294"/>
  <c r="B40" i="294"/>
  <c r="A40" i="294"/>
  <c r="R39" i="294"/>
  <c r="Q39" i="294"/>
  <c r="P39" i="294"/>
  <c r="O39" i="294"/>
  <c r="N39" i="294"/>
  <c r="M39" i="294"/>
  <c r="J39" i="294"/>
  <c r="I39" i="294"/>
  <c r="H39" i="294"/>
  <c r="G39" i="294"/>
  <c r="F39" i="294"/>
  <c r="E39" i="294"/>
  <c r="D39" i="294"/>
  <c r="C39" i="294"/>
  <c r="B39" i="294"/>
  <c r="A39" i="294"/>
  <c r="R38" i="294"/>
  <c r="Q38" i="294"/>
  <c r="P38" i="294"/>
  <c r="O38" i="294"/>
  <c r="N38" i="294"/>
  <c r="M38" i="294"/>
  <c r="J38" i="294"/>
  <c r="I38" i="294"/>
  <c r="H38" i="294"/>
  <c r="G38" i="294"/>
  <c r="F38" i="294"/>
  <c r="E38" i="294"/>
  <c r="D38" i="294"/>
  <c r="C38" i="294"/>
  <c r="B38" i="294"/>
  <c r="A38" i="294"/>
  <c r="R37" i="294"/>
  <c r="Q37" i="294"/>
  <c r="P37" i="294"/>
  <c r="O37" i="294"/>
  <c r="N37" i="294"/>
  <c r="M37" i="294"/>
  <c r="J37" i="294"/>
  <c r="I37" i="294"/>
  <c r="H37" i="294"/>
  <c r="G37" i="294"/>
  <c r="F37" i="294"/>
  <c r="E37" i="294"/>
  <c r="D37" i="294"/>
  <c r="C37" i="294"/>
  <c r="B37" i="294"/>
  <c r="A37" i="294"/>
  <c r="R36" i="294"/>
  <c r="Q36" i="294"/>
  <c r="P36" i="294"/>
  <c r="O36" i="294"/>
  <c r="N36" i="294"/>
  <c r="M36" i="294"/>
  <c r="J36" i="294"/>
  <c r="I36" i="294"/>
  <c r="H36" i="294"/>
  <c r="G36" i="294"/>
  <c r="F36" i="294"/>
  <c r="E36" i="294"/>
  <c r="D36" i="294"/>
  <c r="C36" i="294"/>
  <c r="B36" i="294"/>
  <c r="A36" i="294"/>
  <c r="R35" i="294"/>
  <c r="Q35" i="294"/>
  <c r="P35" i="294"/>
  <c r="O35" i="294"/>
  <c r="N35" i="294"/>
  <c r="M35" i="294"/>
  <c r="J35" i="294"/>
  <c r="I35" i="294"/>
  <c r="H35" i="294"/>
  <c r="G35" i="294"/>
  <c r="F35" i="294"/>
  <c r="E35" i="294"/>
  <c r="D35" i="294"/>
  <c r="C35" i="294"/>
  <c r="B35" i="294"/>
  <c r="A35" i="294"/>
  <c r="R34" i="294"/>
  <c r="Q34" i="294"/>
  <c r="P34" i="294"/>
  <c r="O34" i="294"/>
  <c r="N34" i="294"/>
  <c r="M34" i="294"/>
  <c r="J34" i="294"/>
  <c r="I34" i="294"/>
  <c r="H34" i="294"/>
  <c r="G34" i="294"/>
  <c r="F34" i="294"/>
  <c r="E34" i="294"/>
  <c r="D34" i="294"/>
  <c r="C34" i="294"/>
  <c r="B34" i="294"/>
  <c r="A34" i="294"/>
  <c r="R33" i="294"/>
  <c r="Q33" i="294"/>
  <c r="P33" i="294"/>
  <c r="O33" i="294"/>
  <c r="N33" i="294"/>
  <c r="M33" i="294"/>
  <c r="J33" i="294"/>
  <c r="I33" i="294"/>
  <c r="H33" i="294"/>
  <c r="G33" i="294"/>
  <c r="F33" i="294"/>
  <c r="E33" i="294"/>
  <c r="D33" i="294"/>
  <c r="C33" i="294"/>
  <c r="B33" i="294"/>
  <c r="A33" i="294"/>
  <c r="R32" i="294"/>
  <c r="Q32" i="294"/>
  <c r="P32" i="294"/>
  <c r="O32" i="294"/>
  <c r="N32" i="294"/>
  <c r="M32" i="294"/>
  <c r="J32" i="294"/>
  <c r="I32" i="294"/>
  <c r="H32" i="294"/>
  <c r="G32" i="294"/>
  <c r="F32" i="294"/>
  <c r="E32" i="294"/>
  <c r="D32" i="294"/>
  <c r="C32" i="294"/>
  <c r="B32" i="294"/>
  <c r="A32" i="294"/>
  <c r="R31" i="294"/>
  <c r="Q31" i="294"/>
  <c r="P31" i="294"/>
  <c r="O31" i="294"/>
  <c r="N31" i="294"/>
  <c r="M31" i="294"/>
  <c r="J31" i="294"/>
  <c r="I31" i="294"/>
  <c r="H31" i="294"/>
  <c r="G31" i="294"/>
  <c r="F31" i="294"/>
  <c r="E31" i="294"/>
  <c r="D31" i="294"/>
  <c r="C31" i="294"/>
  <c r="B31" i="294"/>
  <c r="A31" i="294"/>
  <c r="S30" i="294"/>
  <c r="R30" i="294"/>
  <c r="Q30" i="294"/>
  <c r="P30" i="294"/>
  <c r="O30" i="294"/>
  <c r="N30" i="294"/>
  <c r="M30" i="294"/>
  <c r="J30" i="294"/>
  <c r="I30" i="294"/>
  <c r="H30" i="294"/>
  <c r="G30" i="294"/>
  <c r="F30" i="294"/>
  <c r="E30" i="294"/>
  <c r="D30" i="294"/>
  <c r="C30" i="294"/>
  <c r="B30" i="294"/>
  <c r="A30" i="294"/>
  <c r="R28" i="294"/>
  <c r="Q28" i="294"/>
  <c r="P28" i="294"/>
  <c r="O28" i="294"/>
  <c r="N28" i="294"/>
  <c r="M28" i="294"/>
  <c r="J28" i="294"/>
  <c r="I28" i="294"/>
  <c r="H28" i="294"/>
  <c r="G28" i="294"/>
  <c r="F28" i="294"/>
  <c r="E28" i="294"/>
  <c r="D28" i="294"/>
  <c r="C28" i="294"/>
  <c r="B28" i="294"/>
  <c r="A28" i="294"/>
  <c r="R27" i="294"/>
  <c r="Q27" i="294"/>
  <c r="P27" i="294"/>
  <c r="O27" i="294"/>
  <c r="N27" i="294"/>
  <c r="M27" i="294"/>
  <c r="J27" i="294"/>
  <c r="I27" i="294"/>
  <c r="H27" i="294"/>
  <c r="G27" i="294"/>
  <c r="F27" i="294"/>
  <c r="E27" i="294"/>
  <c r="D27" i="294"/>
  <c r="C27" i="294"/>
  <c r="B27" i="294"/>
  <c r="A27" i="294"/>
  <c r="R26" i="294"/>
  <c r="Q26" i="294"/>
  <c r="P26" i="294"/>
  <c r="O26" i="294"/>
  <c r="N26" i="294"/>
  <c r="M26" i="294"/>
  <c r="J26" i="294"/>
  <c r="I26" i="294"/>
  <c r="H26" i="294"/>
  <c r="G26" i="294"/>
  <c r="F26" i="294"/>
  <c r="E26" i="294"/>
  <c r="D26" i="294"/>
  <c r="C26" i="294"/>
  <c r="B26" i="294"/>
  <c r="A26" i="294"/>
  <c r="R25" i="294"/>
  <c r="Q25" i="294"/>
  <c r="P25" i="294"/>
  <c r="O25" i="294"/>
  <c r="N25" i="294"/>
  <c r="M25" i="294"/>
  <c r="J25" i="294"/>
  <c r="I25" i="294"/>
  <c r="H25" i="294"/>
  <c r="G25" i="294"/>
  <c r="F25" i="294"/>
  <c r="E25" i="294"/>
  <c r="D25" i="294"/>
  <c r="C25" i="294"/>
  <c r="B25" i="294"/>
  <c r="A25" i="294"/>
  <c r="R24" i="294"/>
  <c r="Q24" i="294"/>
  <c r="P24" i="294"/>
  <c r="O24" i="294"/>
  <c r="N24" i="294"/>
  <c r="M24" i="294"/>
  <c r="J24" i="294"/>
  <c r="I24" i="294"/>
  <c r="H24" i="294"/>
  <c r="G24" i="294"/>
  <c r="F24" i="294"/>
  <c r="E24" i="294"/>
  <c r="D24" i="294"/>
  <c r="C24" i="294"/>
  <c r="B24" i="294"/>
  <c r="A24" i="294"/>
  <c r="S23" i="294"/>
  <c r="R23" i="294"/>
  <c r="Q23" i="294"/>
  <c r="P23" i="294"/>
  <c r="O23" i="294"/>
  <c r="N23" i="294"/>
  <c r="M23" i="294"/>
  <c r="J23" i="294"/>
  <c r="I23" i="294"/>
  <c r="H23" i="294"/>
  <c r="G23" i="294"/>
  <c r="F23" i="294"/>
  <c r="E23" i="294"/>
  <c r="D23" i="294"/>
  <c r="C23" i="294"/>
  <c r="B23" i="294"/>
  <c r="A23" i="294"/>
  <c r="S22" i="294"/>
  <c r="R22" i="294"/>
  <c r="Q22" i="294"/>
  <c r="P22" i="294"/>
  <c r="O22" i="294"/>
  <c r="N22" i="294"/>
  <c r="M22" i="294"/>
  <c r="J22" i="294"/>
  <c r="I22" i="294"/>
  <c r="H22" i="294"/>
  <c r="G22" i="294"/>
  <c r="F22" i="294"/>
  <c r="E22" i="294"/>
  <c r="D22" i="294"/>
  <c r="C22" i="294"/>
  <c r="B22" i="294"/>
  <c r="A22" i="294"/>
  <c r="S21" i="294"/>
  <c r="R21" i="294"/>
  <c r="Q21" i="294"/>
  <c r="P21" i="294"/>
  <c r="O21" i="294"/>
  <c r="N21" i="294"/>
  <c r="M21" i="294"/>
  <c r="J21" i="294"/>
  <c r="I21" i="294"/>
  <c r="H21" i="294"/>
  <c r="G21" i="294"/>
  <c r="F21" i="294"/>
  <c r="E21" i="294"/>
  <c r="D21" i="294"/>
  <c r="C21" i="294"/>
  <c r="B21" i="294"/>
  <c r="A21" i="294"/>
  <c r="S20" i="294"/>
  <c r="R20" i="294"/>
  <c r="Q20" i="294"/>
  <c r="P20" i="294"/>
  <c r="O20" i="294"/>
  <c r="N20" i="294"/>
  <c r="M20" i="294"/>
  <c r="J20" i="294"/>
  <c r="I20" i="294"/>
  <c r="H20" i="294"/>
  <c r="G20" i="294"/>
  <c r="F20" i="294"/>
  <c r="E20" i="294"/>
  <c r="D20" i="294"/>
  <c r="C20" i="294"/>
  <c r="B20" i="294"/>
  <c r="A20" i="294"/>
  <c r="S19" i="294"/>
  <c r="R19" i="294"/>
  <c r="Q19" i="294"/>
  <c r="P19" i="294"/>
  <c r="O19" i="294"/>
  <c r="N19" i="294"/>
  <c r="M19" i="294"/>
  <c r="J19" i="294"/>
  <c r="I19" i="294"/>
  <c r="H19" i="294"/>
  <c r="G19" i="294"/>
  <c r="F19" i="294"/>
  <c r="E19" i="294"/>
  <c r="D19" i="294"/>
  <c r="C19" i="294"/>
  <c r="B19" i="294"/>
  <c r="A19" i="294"/>
  <c r="S18" i="294"/>
  <c r="R18" i="294"/>
  <c r="Q18" i="294"/>
  <c r="P18" i="294"/>
  <c r="O18" i="294"/>
  <c r="N18" i="294"/>
  <c r="M18" i="294"/>
  <c r="J18" i="294"/>
  <c r="I18" i="294"/>
  <c r="H18" i="294"/>
  <c r="G18" i="294"/>
  <c r="F18" i="294"/>
  <c r="E18" i="294"/>
  <c r="D18" i="294"/>
  <c r="C18" i="294"/>
  <c r="B18" i="294"/>
  <c r="A18" i="294"/>
  <c r="S17" i="294"/>
  <c r="R17" i="294"/>
  <c r="Q17" i="294"/>
  <c r="P17" i="294"/>
  <c r="O17" i="294"/>
  <c r="N17" i="294"/>
  <c r="M17" i="294"/>
  <c r="L17" i="294"/>
  <c r="K17" i="294"/>
  <c r="J17" i="294"/>
  <c r="I17" i="294"/>
  <c r="H17" i="294"/>
  <c r="G17" i="294"/>
  <c r="F17" i="294"/>
  <c r="E17" i="294"/>
  <c r="D17" i="294"/>
  <c r="C17" i="294"/>
  <c r="B17" i="294"/>
  <c r="A17" i="294"/>
  <c r="S16" i="294"/>
  <c r="R16" i="294"/>
  <c r="Q16" i="294"/>
  <c r="P16" i="294"/>
  <c r="O16" i="294"/>
  <c r="N16" i="294"/>
  <c r="M16" i="294"/>
  <c r="L16" i="294"/>
  <c r="K16" i="294"/>
  <c r="J16" i="294"/>
  <c r="I16" i="294"/>
  <c r="H16" i="294"/>
  <c r="G16" i="294"/>
  <c r="F16" i="294"/>
  <c r="E16" i="294"/>
  <c r="D16" i="294"/>
  <c r="C16" i="294"/>
  <c r="B16" i="294"/>
  <c r="A16" i="294"/>
  <c r="S15" i="294"/>
  <c r="R15" i="294"/>
  <c r="Q15" i="294"/>
  <c r="P15" i="294"/>
  <c r="O15" i="294"/>
  <c r="N15" i="294"/>
  <c r="M15" i="294"/>
  <c r="L15" i="294"/>
  <c r="K15" i="294"/>
  <c r="J15" i="294"/>
  <c r="I15" i="294"/>
  <c r="H15" i="294"/>
  <c r="G15" i="294"/>
  <c r="F15" i="294"/>
  <c r="E15" i="294"/>
  <c r="D15" i="294"/>
  <c r="C15" i="294"/>
  <c r="B15" i="294"/>
  <c r="A15" i="294"/>
  <c r="I55" i="248"/>
  <c r="H55" i="248"/>
  <c r="G55" i="248"/>
  <c r="F55" i="248"/>
  <c r="E55" i="248"/>
  <c r="D55" i="248"/>
  <c r="C55" i="248"/>
  <c r="B55" i="248"/>
  <c r="A55" i="248"/>
  <c r="I54" i="248"/>
  <c r="H54" i="248"/>
  <c r="G54" i="248"/>
  <c r="F54" i="248"/>
  <c r="E54" i="248"/>
  <c r="D54" i="248"/>
  <c r="C54" i="248"/>
  <c r="B54" i="248"/>
  <c r="A54" i="248"/>
  <c r="I53" i="248"/>
  <c r="H53" i="248"/>
  <c r="G53" i="248"/>
  <c r="F53" i="248"/>
  <c r="E53" i="248"/>
  <c r="D53" i="248"/>
  <c r="C53" i="248"/>
  <c r="B53" i="248"/>
  <c r="A53" i="248"/>
  <c r="I52" i="248"/>
  <c r="H52" i="248"/>
  <c r="G52" i="248"/>
  <c r="F52" i="248"/>
  <c r="E52" i="248"/>
  <c r="D52" i="248"/>
  <c r="C52" i="248"/>
  <c r="B52" i="248"/>
  <c r="A52" i="248"/>
  <c r="I51" i="248"/>
  <c r="H51" i="248"/>
  <c r="G51" i="248"/>
  <c r="F51" i="248"/>
  <c r="E51" i="248"/>
  <c r="D51" i="248"/>
  <c r="C51" i="248"/>
  <c r="B51" i="248"/>
  <c r="A51" i="248"/>
  <c r="I50" i="248"/>
  <c r="H50" i="248"/>
  <c r="G50" i="248"/>
  <c r="F50" i="248"/>
  <c r="E50" i="248"/>
  <c r="D50" i="248"/>
  <c r="C50" i="248"/>
  <c r="B50" i="248"/>
  <c r="A50" i="248"/>
  <c r="I49" i="248"/>
  <c r="H49" i="248"/>
  <c r="G49" i="248"/>
  <c r="F49" i="248"/>
  <c r="E49" i="248"/>
  <c r="D49" i="248"/>
  <c r="C49" i="248"/>
  <c r="B49" i="248"/>
  <c r="A49" i="248"/>
  <c r="I48" i="248"/>
  <c r="H48" i="248"/>
  <c r="G48" i="248"/>
  <c r="F48" i="248"/>
  <c r="E48" i="248"/>
  <c r="D48" i="248"/>
  <c r="C48" i="248"/>
  <c r="B48" i="248"/>
  <c r="A48" i="248"/>
  <c r="I47" i="248"/>
  <c r="H47" i="248"/>
  <c r="G47" i="248"/>
  <c r="F47" i="248"/>
  <c r="E47" i="248"/>
  <c r="D47" i="248"/>
  <c r="C47" i="248"/>
  <c r="B47" i="248"/>
  <c r="A47" i="248"/>
  <c r="I46" i="248"/>
  <c r="H46" i="248"/>
  <c r="G46" i="248"/>
  <c r="F46" i="248"/>
  <c r="E46" i="248"/>
  <c r="D46" i="248"/>
  <c r="C46" i="248"/>
  <c r="B46" i="248"/>
  <c r="A46" i="248"/>
  <c r="I45" i="248"/>
  <c r="H45" i="248"/>
  <c r="G45" i="248"/>
  <c r="F45" i="248"/>
  <c r="E45" i="248"/>
  <c r="D45" i="248"/>
  <c r="C45" i="248"/>
  <c r="B45" i="248"/>
  <c r="A45" i="248"/>
  <c r="I44" i="248"/>
  <c r="H44" i="248"/>
  <c r="G44" i="248"/>
  <c r="F44" i="248"/>
  <c r="E44" i="248"/>
  <c r="D44" i="248"/>
  <c r="C44" i="248"/>
  <c r="B44" i="248"/>
  <c r="A44" i="248"/>
  <c r="I43" i="248"/>
  <c r="H43" i="248"/>
  <c r="G43" i="248"/>
  <c r="F43" i="248"/>
  <c r="E43" i="248"/>
  <c r="D43" i="248"/>
  <c r="C43" i="248"/>
  <c r="B43" i="248"/>
  <c r="A43" i="248"/>
  <c r="I42" i="248"/>
  <c r="H42" i="248"/>
  <c r="G42" i="248"/>
  <c r="F42" i="248"/>
  <c r="E42" i="248"/>
  <c r="D42" i="248"/>
  <c r="C42" i="248"/>
  <c r="B42" i="248"/>
  <c r="A42" i="248"/>
  <c r="I41" i="248"/>
  <c r="H41" i="248"/>
  <c r="G41" i="248"/>
  <c r="F41" i="248"/>
  <c r="E41" i="248"/>
  <c r="D41" i="248"/>
  <c r="C41" i="248"/>
  <c r="B41" i="248"/>
  <c r="A41" i="248"/>
  <c r="I40" i="248"/>
  <c r="H40" i="248"/>
  <c r="G40" i="248"/>
  <c r="F40" i="248"/>
  <c r="E40" i="248"/>
  <c r="D40" i="248"/>
  <c r="C40" i="248"/>
  <c r="B40" i="248"/>
  <c r="A40" i="248"/>
  <c r="I39" i="248"/>
  <c r="H39" i="248"/>
  <c r="G39" i="248"/>
  <c r="F39" i="248"/>
  <c r="E39" i="248"/>
  <c r="D39" i="248"/>
  <c r="C39" i="248"/>
  <c r="B39" i="248"/>
  <c r="A39" i="248"/>
  <c r="I38" i="248"/>
  <c r="H38" i="248"/>
  <c r="G38" i="248"/>
  <c r="F38" i="248"/>
  <c r="E38" i="248"/>
  <c r="D38" i="248"/>
  <c r="C38" i="248"/>
  <c r="B38" i="248"/>
  <c r="A38" i="248"/>
  <c r="I37" i="248"/>
  <c r="H37" i="248"/>
  <c r="G37" i="248"/>
  <c r="F37" i="248"/>
  <c r="E37" i="248"/>
  <c r="D37" i="248"/>
  <c r="C37" i="248"/>
  <c r="B37" i="248"/>
  <c r="A37" i="248"/>
  <c r="I36" i="248"/>
  <c r="H36" i="248"/>
  <c r="G36" i="248"/>
  <c r="F36" i="248"/>
  <c r="E36" i="248"/>
  <c r="D36" i="248"/>
  <c r="C36" i="248"/>
  <c r="B36" i="248"/>
  <c r="A36" i="248"/>
  <c r="I35" i="248"/>
  <c r="H35" i="248"/>
  <c r="G35" i="248"/>
  <c r="F35" i="248"/>
  <c r="E35" i="248"/>
  <c r="D35" i="248"/>
  <c r="C35" i="248"/>
  <c r="B35" i="248"/>
  <c r="A35" i="248"/>
  <c r="I34" i="248"/>
  <c r="H34" i="248"/>
  <c r="G34" i="248"/>
  <c r="F34" i="248"/>
  <c r="E34" i="248"/>
  <c r="D34" i="248"/>
  <c r="C34" i="248"/>
  <c r="B34" i="248"/>
  <c r="A34" i="248"/>
  <c r="I33" i="248"/>
  <c r="H33" i="248"/>
  <c r="G33" i="248"/>
  <c r="F33" i="248"/>
  <c r="E33" i="248"/>
  <c r="D33" i="248"/>
  <c r="C33" i="248"/>
  <c r="B33" i="248"/>
  <c r="A33" i="248"/>
  <c r="I32" i="248"/>
  <c r="H32" i="248"/>
  <c r="G32" i="248"/>
  <c r="F32" i="248"/>
  <c r="E32" i="248"/>
  <c r="D32" i="248"/>
  <c r="C32" i="248"/>
  <c r="B32" i="248"/>
  <c r="A32" i="248"/>
  <c r="I31" i="248"/>
  <c r="H31" i="248"/>
  <c r="G31" i="248"/>
  <c r="F31" i="248"/>
  <c r="E31" i="248"/>
  <c r="D31" i="248"/>
  <c r="C31" i="248"/>
  <c r="B31" i="248"/>
  <c r="A31" i="248"/>
  <c r="I29" i="248"/>
  <c r="H29" i="248"/>
  <c r="G29" i="248"/>
  <c r="F29" i="248"/>
  <c r="E29" i="248"/>
  <c r="D29" i="248"/>
  <c r="C29" i="248"/>
  <c r="B29" i="248"/>
  <c r="A29" i="248"/>
  <c r="I28" i="248"/>
  <c r="H28" i="248"/>
  <c r="G28" i="248"/>
  <c r="F28" i="248"/>
  <c r="E28" i="248"/>
  <c r="D28" i="248"/>
  <c r="C28" i="248"/>
  <c r="B28" i="248"/>
  <c r="A28" i="248"/>
  <c r="I27" i="248"/>
  <c r="H27" i="248"/>
  <c r="G27" i="248"/>
  <c r="F27" i="248"/>
  <c r="E27" i="248"/>
  <c r="D27" i="248"/>
  <c r="C27" i="248"/>
  <c r="B27" i="248"/>
  <c r="A27" i="248"/>
  <c r="I26" i="248"/>
  <c r="H26" i="248"/>
  <c r="G26" i="248"/>
  <c r="F26" i="248"/>
  <c r="E26" i="248"/>
  <c r="D26" i="248"/>
  <c r="C26" i="248"/>
  <c r="B26" i="248"/>
  <c r="A26" i="248"/>
  <c r="I25" i="248"/>
  <c r="H25" i="248"/>
  <c r="G25" i="248"/>
  <c r="F25" i="248"/>
  <c r="E25" i="248"/>
  <c r="D25" i="248"/>
  <c r="C25" i="248"/>
  <c r="B25" i="248"/>
  <c r="A25" i="248"/>
  <c r="I24" i="248"/>
  <c r="H24" i="248"/>
  <c r="G24" i="248"/>
  <c r="F24" i="248"/>
  <c r="E24" i="248"/>
  <c r="D24" i="248"/>
  <c r="C24" i="248"/>
  <c r="B24" i="248"/>
  <c r="A24" i="248"/>
  <c r="I23" i="248"/>
  <c r="H23" i="248"/>
  <c r="G23" i="248"/>
  <c r="F23" i="248"/>
  <c r="E23" i="248"/>
  <c r="D23" i="248"/>
  <c r="C23" i="248"/>
  <c r="B23" i="248"/>
  <c r="A23" i="248"/>
  <c r="I22" i="248"/>
  <c r="H22" i="248"/>
  <c r="G22" i="248"/>
  <c r="F22" i="248"/>
  <c r="E22" i="248"/>
  <c r="D22" i="248"/>
  <c r="C22" i="248"/>
  <c r="B22" i="248"/>
  <c r="A22" i="248"/>
  <c r="I21" i="248"/>
  <c r="H21" i="248"/>
  <c r="G21" i="248"/>
  <c r="F21" i="248"/>
  <c r="E21" i="248"/>
  <c r="D21" i="248"/>
  <c r="C21" i="248"/>
  <c r="B21" i="248"/>
  <c r="A21" i="248"/>
  <c r="I20" i="248"/>
  <c r="H20" i="248"/>
  <c r="G20" i="248"/>
  <c r="F20" i="248"/>
  <c r="E20" i="248"/>
  <c r="D20" i="248"/>
  <c r="C20" i="248"/>
  <c r="B20" i="248"/>
  <c r="A20" i="248"/>
  <c r="I19" i="248"/>
  <c r="H19" i="248"/>
  <c r="G19" i="248"/>
  <c r="F19" i="248"/>
  <c r="E19" i="248"/>
  <c r="D19" i="248"/>
  <c r="C19" i="248"/>
  <c r="B19" i="248"/>
  <c r="A19" i="248"/>
  <c r="I18" i="248"/>
  <c r="H18" i="248"/>
  <c r="G18" i="248"/>
  <c r="F18" i="248"/>
  <c r="E18" i="248"/>
  <c r="D18" i="248"/>
  <c r="C18" i="248"/>
  <c r="B18" i="248"/>
  <c r="A18" i="248"/>
  <c r="I17" i="248"/>
  <c r="H17" i="248"/>
  <c r="G17" i="248"/>
  <c r="F17" i="248"/>
  <c r="E17" i="248"/>
  <c r="D17" i="248"/>
  <c r="C17" i="248"/>
  <c r="B17" i="248"/>
  <c r="A17" i="248"/>
  <c r="I16" i="248"/>
  <c r="H16" i="248"/>
  <c r="G16" i="248"/>
  <c r="F16" i="248"/>
  <c r="E16" i="248"/>
  <c r="D16" i="248"/>
  <c r="C16" i="248"/>
  <c r="B16" i="248"/>
  <c r="A16" i="248"/>
  <c r="H5" i="248"/>
  <c r="J16" i="283" s="1"/>
  <c r="L5" i="282"/>
  <c r="J41" i="283" s="1"/>
  <c r="L27" i="294"/>
  <c r="L18" i="294"/>
  <c r="L19" i="294"/>
  <c r="L20" i="294"/>
  <c r="L21" i="294"/>
  <c r="L22" i="294"/>
  <c r="L23" i="294"/>
  <c r="L24" i="294"/>
  <c r="L25" i="294"/>
  <c r="L26" i="294"/>
  <c r="L28" i="294"/>
  <c r="K19" i="294"/>
  <c r="K18" i="294"/>
  <c r="L50" i="294"/>
  <c r="L49" i="294"/>
  <c r="L48" i="294"/>
  <c r="L47" i="294"/>
  <c r="L46" i="294"/>
  <c r="L45" i="294"/>
  <c r="L44" i="294"/>
  <c r="L43" i="294"/>
  <c r="L42" i="294"/>
  <c r="L41" i="294"/>
  <c r="L40" i="294"/>
  <c r="L39" i="294"/>
  <c r="L38" i="294"/>
  <c r="L37" i="294"/>
  <c r="L36" i="294"/>
  <c r="L35" i="294"/>
  <c r="L34" i="294"/>
  <c r="L33" i="294"/>
  <c r="L32" i="294"/>
  <c r="L31" i="294"/>
  <c r="L30" i="294"/>
  <c r="K28" i="294"/>
  <c r="K50" i="294"/>
  <c r="S28" i="294"/>
  <c r="S50" i="294"/>
  <c r="K49" i="294"/>
  <c r="S49" i="294"/>
  <c r="K48" i="294"/>
  <c r="K47" i="294"/>
  <c r="K27" i="294"/>
  <c r="K46" i="294"/>
  <c r="K45" i="294"/>
  <c r="K44" i="294"/>
  <c r="K43" i="294"/>
  <c r="K26" i="294"/>
  <c r="K42" i="294"/>
  <c r="K41" i="294"/>
  <c r="K40" i="294"/>
  <c r="K39" i="294"/>
  <c r="K25" i="294"/>
  <c r="K38" i="294"/>
  <c r="K37" i="294"/>
  <c r="K36" i="294"/>
  <c r="K35" i="294"/>
  <c r="K24" i="294"/>
  <c r="K34" i="294"/>
  <c r="K33" i="294"/>
  <c r="S33" i="294"/>
  <c r="K32" i="294"/>
  <c r="K31" i="294"/>
  <c r="K23" i="294"/>
  <c r="K30" i="294"/>
  <c r="K22" i="294"/>
  <c r="K21" i="294"/>
  <c r="K20" i="294"/>
  <c r="F5" i="276"/>
  <c r="J27" i="283" s="1"/>
  <c r="S41" i="294"/>
  <c r="P5" i="289"/>
  <c r="J37" i="283" s="1"/>
  <c r="X5" i="281"/>
  <c r="J40" i="283" s="1"/>
  <c r="S37" i="294"/>
  <c r="S45" i="294"/>
  <c r="S24" i="294"/>
  <c r="S31" i="294"/>
  <c r="S34" i="294"/>
  <c r="S38" i="294"/>
  <c r="S42" i="294"/>
  <c r="S46" i="294"/>
  <c r="S25" i="294"/>
  <c r="S35" i="294"/>
  <c r="S26" i="294"/>
  <c r="S39" i="294"/>
  <c r="S27" i="294"/>
  <c r="S43" i="294"/>
  <c r="S48" i="294"/>
  <c r="S32" i="294"/>
  <c r="S36" i="294"/>
  <c r="S40" i="294"/>
  <c r="S44" i="294"/>
  <c r="S47" i="294"/>
  <c r="R5" i="294"/>
  <c r="J42" i="283" s="1"/>
  <c r="G5" i="225"/>
  <c r="J19" i="283" s="1"/>
  <c r="N5" i="279"/>
  <c r="J36" i="283" s="1"/>
  <c r="J89" i="287"/>
  <c r="F89" i="287"/>
  <c r="D89" i="287"/>
  <c r="B89" i="287"/>
  <c r="E88" i="287"/>
  <c r="C88" i="287"/>
  <c r="A88" i="287"/>
  <c r="J87" i="287"/>
  <c r="F87" i="287"/>
  <c r="D87" i="287"/>
  <c r="B87" i="287"/>
  <c r="E86" i="287"/>
  <c r="C86" i="287"/>
  <c r="A86" i="287"/>
  <c r="J85" i="287"/>
  <c r="F85" i="287"/>
  <c r="D85" i="287"/>
  <c r="B85" i="287"/>
  <c r="E84" i="287"/>
  <c r="C84" i="287"/>
  <c r="A84" i="287"/>
  <c r="J83" i="287"/>
  <c r="F83" i="287"/>
  <c r="D83" i="287"/>
  <c r="B83" i="287"/>
  <c r="E82" i="287"/>
  <c r="C82" i="287"/>
  <c r="A82" i="287"/>
  <c r="J81" i="287"/>
  <c r="F81" i="287"/>
  <c r="D81" i="287"/>
  <c r="B81" i="287"/>
  <c r="E80" i="287"/>
  <c r="C80" i="287"/>
  <c r="A80" i="287"/>
  <c r="J79" i="287"/>
  <c r="F79" i="287"/>
  <c r="D79" i="287"/>
  <c r="B79" i="287"/>
  <c r="E78" i="287"/>
  <c r="C78" i="287"/>
  <c r="A78" i="287"/>
  <c r="J77" i="287"/>
  <c r="F77" i="287"/>
  <c r="D77" i="287"/>
  <c r="B77" i="287"/>
  <c r="E76" i="287"/>
  <c r="C76" i="287"/>
  <c r="A76" i="287"/>
  <c r="F75" i="287"/>
  <c r="D75" i="287"/>
  <c r="B75" i="287"/>
  <c r="E74" i="287"/>
  <c r="C74" i="287"/>
  <c r="A74" i="287"/>
  <c r="J73" i="287"/>
  <c r="F73" i="287"/>
  <c r="D73" i="287"/>
  <c r="B73" i="287"/>
  <c r="E72" i="287"/>
  <c r="C72" i="287"/>
  <c r="A72" i="287"/>
  <c r="J71" i="287"/>
  <c r="F71" i="287"/>
  <c r="D71" i="287"/>
  <c r="B71" i="287"/>
  <c r="E70" i="287"/>
  <c r="C70" i="287"/>
  <c r="A70" i="287"/>
  <c r="J69" i="287"/>
  <c r="F69" i="287"/>
  <c r="D69" i="287"/>
  <c r="B69" i="287"/>
  <c r="E68" i="287"/>
  <c r="C68" i="287"/>
  <c r="A68" i="287"/>
  <c r="J67" i="287"/>
  <c r="F67" i="287"/>
  <c r="D67" i="287"/>
  <c r="B67" i="287"/>
  <c r="E66" i="287"/>
  <c r="C66" i="287"/>
  <c r="A66" i="287"/>
  <c r="J65" i="287"/>
  <c r="F65" i="287"/>
  <c r="D65" i="287"/>
  <c r="B65" i="287"/>
  <c r="E64" i="287"/>
  <c r="C64" i="287"/>
  <c r="A64" i="287"/>
  <c r="J63" i="287"/>
  <c r="F63" i="287"/>
  <c r="D63" i="287"/>
  <c r="B63" i="287"/>
  <c r="E62" i="287"/>
  <c r="C62" i="287"/>
  <c r="A62" i="287"/>
  <c r="J61" i="287"/>
  <c r="F61" i="287"/>
  <c r="D61" i="287"/>
  <c r="B61" i="287"/>
  <c r="E60" i="287"/>
  <c r="C60" i="287"/>
  <c r="A60" i="287"/>
  <c r="J59" i="287"/>
  <c r="F59" i="287"/>
  <c r="D59" i="287"/>
  <c r="B59" i="287"/>
  <c r="E58" i="287"/>
  <c r="C58" i="287"/>
  <c r="A58" i="287"/>
  <c r="J57" i="287"/>
  <c r="F57" i="287"/>
  <c r="D57" i="287"/>
  <c r="B57" i="287"/>
  <c r="E56" i="287"/>
  <c r="C56" i="287"/>
  <c r="A56" i="287"/>
  <c r="J55" i="287"/>
  <c r="F55" i="287"/>
  <c r="D55" i="287"/>
  <c r="B55" i="287"/>
  <c r="E54" i="287"/>
  <c r="C54" i="287"/>
  <c r="A54" i="287"/>
  <c r="F53" i="287"/>
  <c r="D53" i="287"/>
  <c r="B53" i="287"/>
  <c r="E89" i="287"/>
  <c r="C89" i="287"/>
  <c r="A89" i="287"/>
  <c r="J88" i="287"/>
  <c r="F88" i="287"/>
  <c r="D88" i="287"/>
  <c r="B88" i="287"/>
  <c r="E87" i="287"/>
  <c r="C87" i="287"/>
  <c r="A87" i="287"/>
  <c r="F86" i="287"/>
  <c r="D86" i="287"/>
  <c r="B86" i="287"/>
  <c r="E85" i="287"/>
  <c r="C85" i="287"/>
  <c r="A85" i="287"/>
  <c r="J84" i="287"/>
  <c r="F84" i="287"/>
  <c r="D84" i="287"/>
  <c r="B84" i="287"/>
  <c r="E83" i="287"/>
  <c r="C83" i="287"/>
  <c r="A83" i="287"/>
  <c r="F82" i="287"/>
  <c r="D82" i="287"/>
  <c r="B82" i="287"/>
  <c r="E81" i="287"/>
  <c r="C81" i="287"/>
  <c r="A81" i="287"/>
  <c r="J80" i="287"/>
  <c r="F80" i="287"/>
  <c r="D80" i="287"/>
  <c r="B80" i="287"/>
  <c r="E79" i="287"/>
  <c r="C79" i="287"/>
  <c r="A79" i="287"/>
  <c r="J78" i="287"/>
  <c r="F78" i="287"/>
  <c r="D78" i="287"/>
  <c r="B78" i="287"/>
  <c r="E77" i="287"/>
  <c r="C77" i="287"/>
  <c r="A77" i="287"/>
  <c r="J76" i="287"/>
  <c r="F76" i="287"/>
  <c r="D76" i="287"/>
  <c r="B76" i="287"/>
  <c r="E75" i="287"/>
  <c r="C75" i="287"/>
  <c r="A75" i="287"/>
  <c r="F74" i="287"/>
  <c r="D74" i="287"/>
  <c r="B74" i="287"/>
  <c r="E73" i="287"/>
  <c r="C73" i="287"/>
  <c r="A73" i="287"/>
  <c r="F72" i="287"/>
  <c r="D72" i="287"/>
  <c r="B72" i="287"/>
  <c r="E71" i="287"/>
  <c r="C71" i="287"/>
  <c r="A71" i="287"/>
  <c r="F70" i="287"/>
  <c r="D70" i="287"/>
  <c r="B70" i="287"/>
  <c r="E69" i="287"/>
  <c r="C69" i="287"/>
  <c r="A69" i="287"/>
  <c r="F68" i="287"/>
  <c r="D68" i="287"/>
  <c r="B68" i="287"/>
  <c r="E67" i="287"/>
  <c r="C67" i="287"/>
  <c r="A67" i="287"/>
  <c r="F66" i="287"/>
  <c r="D66" i="287"/>
  <c r="B66" i="287"/>
  <c r="E65" i="287"/>
  <c r="C65" i="287"/>
  <c r="A65" i="287"/>
  <c r="J64" i="287"/>
  <c r="F64" i="287"/>
  <c r="D64" i="287"/>
  <c r="B64" i="287"/>
  <c r="E63" i="287"/>
  <c r="C63" i="287"/>
  <c r="A63" i="287"/>
  <c r="F62" i="287"/>
  <c r="D62" i="287"/>
  <c r="B62" i="287"/>
  <c r="E61" i="287"/>
  <c r="C61" i="287"/>
  <c r="A61" i="287"/>
  <c r="J60" i="287"/>
  <c r="F60" i="287"/>
  <c r="D60" i="287"/>
  <c r="B60" i="287"/>
  <c r="E59" i="287"/>
  <c r="C59" i="287"/>
  <c r="A59" i="287"/>
  <c r="F58" i="287"/>
  <c r="D58" i="287"/>
  <c r="B58" i="287"/>
  <c r="E57" i="287"/>
  <c r="C57" i="287"/>
  <c r="A57" i="287"/>
  <c r="J56" i="287"/>
  <c r="F56" i="287"/>
  <c r="D56" i="287"/>
  <c r="B56" i="287"/>
  <c r="E55" i="287"/>
  <c r="C55" i="287"/>
  <c r="A55" i="287"/>
  <c r="F54" i="287"/>
  <c r="D54" i="287"/>
  <c r="B54" i="287"/>
  <c r="E53" i="287"/>
  <c r="C53" i="287"/>
  <c r="A53" i="287"/>
  <c r="T15" i="280"/>
  <c r="R15" i="280"/>
  <c r="P15" i="280"/>
  <c r="N15" i="280"/>
  <c r="L15" i="280"/>
  <c r="J15" i="280"/>
  <c r="H15" i="280"/>
  <c r="F15" i="280"/>
  <c r="D15" i="280"/>
  <c r="B15" i="280"/>
  <c r="U15" i="280"/>
  <c r="S15" i="280"/>
  <c r="Q15" i="280"/>
  <c r="O15" i="280"/>
  <c r="M15" i="280"/>
  <c r="K15" i="280"/>
  <c r="I15" i="280"/>
  <c r="G15" i="280"/>
  <c r="E15" i="280"/>
  <c r="C15" i="280"/>
  <c r="A15" i="280"/>
  <c r="Q29" i="280"/>
  <c r="O29" i="280"/>
  <c r="M29" i="280"/>
  <c r="K29" i="280"/>
  <c r="I29" i="280"/>
  <c r="G29" i="280"/>
  <c r="E29" i="280"/>
  <c r="C29" i="280"/>
  <c r="A29" i="280"/>
  <c r="R28" i="280"/>
  <c r="P28" i="280"/>
  <c r="N28" i="280"/>
  <c r="L28" i="280"/>
  <c r="J28" i="280"/>
  <c r="H28" i="280"/>
  <c r="F28" i="280"/>
  <c r="D28" i="280"/>
  <c r="B28" i="280"/>
  <c r="Q27" i="280"/>
  <c r="O27" i="280"/>
  <c r="M27" i="280"/>
  <c r="K27" i="280"/>
  <c r="I27" i="280"/>
  <c r="G27" i="280"/>
  <c r="E27" i="280"/>
  <c r="C27" i="280"/>
  <c r="A27" i="280"/>
  <c r="R26" i="280"/>
  <c r="P26" i="280"/>
  <c r="N26" i="280"/>
  <c r="L26" i="280"/>
  <c r="J26" i="280"/>
  <c r="H26" i="280"/>
  <c r="F26" i="280"/>
  <c r="D26" i="280"/>
  <c r="B26" i="280"/>
  <c r="Q25" i="280"/>
  <c r="O25" i="280"/>
  <c r="M25" i="280"/>
  <c r="K25" i="280"/>
  <c r="I25" i="280"/>
  <c r="G25" i="280"/>
  <c r="E25" i="280"/>
  <c r="C25" i="280"/>
  <c r="A25" i="280"/>
  <c r="R24" i="280"/>
  <c r="P24" i="280"/>
  <c r="N24" i="280"/>
  <c r="L24" i="280"/>
  <c r="J24" i="280"/>
  <c r="H24" i="280"/>
  <c r="F24" i="280"/>
  <c r="D24" i="280"/>
  <c r="B24" i="280"/>
  <c r="U23" i="280"/>
  <c r="S23" i="280"/>
  <c r="Q23" i="280"/>
  <c r="O23" i="280"/>
  <c r="M23" i="280"/>
  <c r="K23" i="280"/>
  <c r="I23" i="280"/>
  <c r="G23" i="280"/>
  <c r="E23" i="280"/>
  <c r="C23" i="280"/>
  <c r="A23" i="280"/>
  <c r="T22" i="280"/>
  <c r="R22" i="280"/>
  <c r="P22" i="280"/>
  <c r="N22" i="280"/>
  <c r="L22" i="280"/>
  <c r="J22" i="280"/>
  <c r="H22" i="280"/>
  <c r="F22" i="280"/>
  <c r="D22" i="280"/>
  <c r="B22" i="280"/>
  <c r="U21" i="280"/>
  <c r="S21" i="280"/>
  <c r="Q21" i="280"/>
  <c r="O21" i="280"/>
  <c r="M21" i="280"/>
  <c r="K21" i="280"/>
  <c r="I21" i="280"/>
  <c r="G21" i="280"/>
  <c r="E21" i="280"/>
  <c r="C21" i="280"/>
  <c r="A21" i="280"/>
  <c r="T20" i="280"/>
  <c r="R20" i="280"/>
  <c r="P20" i="280"/>
  <c r="N20" i="280"/>
  <c r="L20" i="280"/>
  <c r="J20" i="280"/>
  <c r="H20" i="280"/>
  <c r="F20" i="280"/>
  <c r="D20" i="280"/>
  <c r="B20" i="280"/>
  <c r="U19" i="280"/>
  <c r="S19" i="280"/>
  <c r="Q19" i="280"/>
  <c r="O19" i="280"/>
  <c r="M19" i="280"/>
  <c r="K19" i="280"/>
  <c r="I19" i="280"/>
  <c r="G19" i="280"/>
  <c r="E19" i="280"/>
  <c r="C19" i="280"/>
  <c r="A19" i="280"/>
  <c r="T18" i="280"/>
  <c r="R18" i="280"/>
  <c r="P18" i="280"/>
  <c r="N18" i="280"/>
  <c r="L18" i="280"/>
  <c r="J18" i="280"/>
  <c r="H18" i="280"/>
  <c r="F18" i="280"/>
  <c r="D18" i="280"/>
  <c r="B18" i="280"/>
  <c r="U17" i="280"/>
  <c r="S17" i="280"/>
  <c r="Q17" i="280"/>
  <c r="O17" i="280"/>
  <c r="M17" i="280"/>
  <c r="K17" i="280"/>
  <c r="I17" i="280"/>
  <c r="G17" i="280"/>
  <c r="E17" i="280"/>
  <c r="C17" i="280"/>
  <c r="A17" i="280"/>
  <c r="T16" i="280"/>
  <c r="R16" i="280"/>
  <c r="P16" i="280"/>
  <c r="N16" i="280"/>
  <c r="L16" i="280"/>
  <c r="J16" i="280"/>
  <c r="H16" i="280"/>
  <c r="F16" i="280"/>
  <c r="D16" i="280"/>
  <c r="B16" i="280"/>
  <c r="R29" i="280"/>
  <c r="P29" i="280"/>
  <c r="N29" i="280"/>
  <c r="L29" i="280"/>
  <c r="J29" i="280"/>
  <c r="H29" i="280"/>
  <c r="F29" i="280"/>
  <c r="D29" i="280"/>
  <c r="B29" i="280"/>
  <c r="Q28" i="280"/>
  <c r="O28" i="280"/>
  <c r="M28" i="280"/>
  <c r="K28" i="280"/>
  <c r="I28" i="280"/>
  <c r="G28" i="280"/>
  <c r="E28" i="280"/>
  <c r="C28" i="280"/>
  <c r="A28" i="280"/>
  <c r="R27" i="280"/>
  <c r="P27" i="280"/>
  <c r="N27" i="280"/>
  <c r="L27" i="280"/>
  <c r="J27" i="280"/>
  <c r="H27" i="280"/>
  <c r="F27" i="280"/>
  <c r="D27" i="280"/>
  <c r="B27" i="280"/>
  <c r="Q26" i="280"/>
  <c r="O26" i="280"/>
  <c r="M26" i="280"/>
  <c r="K26" i="280"/>
  <c r="I26" i="280"/>
  <c r="G26" i="280"/>
  <c r="E26" i="280"/>
  <c r="C26" i="280"/>
  <c r="A26" i="280"/>
  <c r="R25" i="280"/>
  <c r="P25" i="280"/>
  <c r="N25" i="280"/>
  <c r="L25" i="280"/>
  <c r="J25" i="280"/>
  <c r="H25" i="280"/>
  <c r="F25" i="280"/>
  <c r="D25" i="280"/>
  <c r="B25" i="280"/>
  <c r="Q24" i="280"/>
  <c r="O24" i="280"/>
  <c r="M24" i="280"/>
  <c r="K24" i="280"/>
  <c r="I24" i="280"/>
  <c r="G24" i="280"/>
  <c r="E24" i="280"/>
  <c r="C24" i="280"/>
  <c r="A24" i="280"/>
  <c r="T23" i="280"/>
  <c r="R23" i="280"/>
  <c r="P23" i="280"/>
  <c r="N23" i="280"/>
  <c r="L23" i="280"/>
  <c r="J23" i="280"/>
  <c r="H23" i="280"/>
  <c r="F23" i="280"/>
  <c r="D23" i="280"/>
  <c r="B23" i="280"/>
  <c r="U22" i="280"/>
  <c r="S22" i="280"/>
  <c r="Q22" i="280"/>
  <c r="O22" i="280"/>
  <c r="M22" i="280"/>
  <c r="K22" i="280"/>
  <c r="I22" i="280"/>
  <c r="G22" i="280"/>
  <c r="E22" i="280"/>
  <c r="C22" i="280"/>
  <c r="A22" i="280"/>
  <c r="T21" i="280"/>
  <c r="R21" i="280"/>
  <c r="P21" i="280"/>
  <c r="N21" i="280"/>
  <c r="L21" i="280"/>
  <c r="J21" i="280"/>
  <c r="H21" i="280"/>
  <c r="F21" i="280"/>
  <c r="D21" i="280"/>
  <c r="B21" i="280"/>
  <c r="U20" i="280"/>
  <c r="S20" i="280"/>
  <c r="Q20" i="280"/>
  <c r="O20" i="280"/>
  <c r="M20" i="280"/>
  <c r="K20" i="280"/>
  <c r="I20" i="280"/>
  <c r="G20" i="280"/>
  <c r="E20" i="280"/>
  <c r="C20" i="280"/>
  <c r="A20" i="280"/>
  <c r="T19" i="280"/>
  <c r="R19" i="280"/>
  <c r="P19" i="280"/>
  <c r="N19" i="280"/>
  <c r="L19" i="280"/>
  <c r="J19" i="280"/>
  <c r="H19" i="280"/>
  <c r="F19" i="280"/>
  <c r="D19" i="280"/>
  <c r="B19" i="280"/>
  <c r="U18" i="280"/>
  <c r="S18" i="280"/>
  <c r="Q18" i="280"/>
  <c r="O18" i="280"/>
  <c r="M18" i="280"/>
  <c r="K18" i="280"/>
  <c r="I18" i="280"/>
  <c r="G18" i="280"/>
  <c r="E18" i="280"/>
  <c r="C18" i="280"/>
  <c r="A18" i="280"/>
  <c r="T17" i="280"/>
  <c r="R17" i="280"/>
  <c r="P17" i="280"/>
  <c r="N17" i="280"/>
  <c r="L17" i="280"/>
  <c r="J17" i="280"/>
  <c r="H17" i="280"/>
  <c r="F17" i="280"/>
  <c r="D17" i="280"/>
  <c r="B17" i="280"/>
  <c r="U16" i="280"/>
  <c r="S16" i="280"/>
  <c r="Q16" i="280"/>
  <c r="O16" i="280"/>
  <c r="M16" i="280"/>
  <c r="K16" i="280"/>
  <c r="I16" i="280"/>
  <c r="G16" i="280"/>
  <c r="E16" i="280"/>
  <c r="C16" i="280"/>
  <c r="A16" i="280"/>
  <c r="J5" i="290"/>
  <c r="J39" i="283" s="1"/>
  <c r="J75" i="287"/>
  <c r="J70" i="287"/>
  <c r="J82" i="287"/>
  <c r="J74" i="287"/>
  <c r="J58" i="287"/>
  <c r="J72" i="287"/>
  <c r="J62" i="287"/>
  <c r="J54" i="287"/>
  <c r="J66" i="287"/>
  <c r="J53" i="287"/>
  <c r="J86" i="287"/>
  <c r="J68" i="287"/>
  <c r="N5" i="263"/>
  <c r="J22" i="283" s="1"/>
  <c r="Y15" i="281"/>
  <c r="W15" i="281"/>
  <c r="R15" i="281"/>
  <c r="P15" i="281"/>
  <c r="N15" i="281"/>
  <c r="L15" i="281"/>
  <c r="J15" i="281"/>
  <c r="H15" i="281"/>
  <c r="F15" i="281"/>
  <c r="D15" i="281"/>
  <c r="B15" i="281"/>
  <c r="X15" i="281"/>
  <c r="V15" i="281"/>
  <c r="Q15" i="281"/>
  <c r="O15" i="281"/>
  <c r="M15" i="281"/>
  <c r="K15" i="281"/>
  <c r="I15" i="281"/>
  <c r="G15" i="281"/>
  <c r="E15" i="281"/>
  <c r="C15" i="281"/>
  <c r="A15" i="281"/>
  <c r="X29" i="281"/>
  <c r="V29" i="281"/>
  <c r="T29" i="281"/>
  <c r="R29" i="281"/>
  <c r="P29" i="281"/>
  <c r="N29" i="281"/>
  <c r="L29" i="281"/>
  <c r="J29" i="281"/>
  <c r="H29" i="281"/>
  <c r="F29" i="281"/>
  <c r="D29" i="281"/>
  <c r="B29" i="281"/>
  <c r="Y28" i="281"/>
  <c r="W28" i="281"/>
  <c r="U28" i="281"/>
  <c r="S28" i="281"/>
  <c r="Q28" i="281"/>
  <c r="O28" i="281"/>
  <c r="M28" i="281"/>
  <c r="K28" i="281"/>
  <c r="I28" i="281"/>
  <c r="G28" i="281"/>
  <c r="E28" i="281"/>
  <c r="C28" i="281"/>
  <c r="A28" i="281"/>
  <c r="X27" i="281"/>
  <c r="V27" i="281"/>
  <c r="T27" i="281"/>
  <c r="R27" i="281"/>
  <c r="P27" i="281"/>
  <c r="N27" i="281"/>
  <c r="L27" i="281"/>
  <c r="J27" i="281"/>
  <c r="H27" i="281"/>
  <c r="F27" i="281"/>
  <c r="D27" i="281"/>
  <c r="B27" i="281"/>
  <c r="Y26" i="281"/>
  <c r="W26" i="281"/>
  <c r="U26" i="281"/>
  <c r="S26" i="281"/>
  <c r="Q26" i="281"/>
  <c r="O26" i="281"/>
  <c r="M26" i="281"/>
  <c r="K26" i="281"/>
  <c r="I26" i="281"/>
  <c r="G26" i="281"/>
  <c r="E26" i="281"/>
  <c r="C26" i="281"/>
  <c r="A26" i="281"/>
  <c r="X25" i="281"/>
  <c r="V25" i="281"/>
  <c r="T25" i="281"/>
  <c r="R25" i="281"/>
  <c r="P25" i="281"/>
  <c r="N25" i="281"/>
  <c r="L25" i="281"/>
  <c r="J25" i="281"/>
  <c r="H25" i="281"/>
  <c r="F25" i="281"/>
  <c r="D25" i="281"/>
  <c r="B25" i="281"/>
  <c r="Y24" i="281"/>
  <c r="W24" i="281"/>
  <c r="U24" i="281"/>
  <c r="S24" i="281"/>
  <c r="Q24" i="281"/>
  <c r="O24" i="281"/>
  <c r="M24" i="281"/>
  <c r="K24" i="281"/>
  <c r="I24" i="281"/>
  <c r="G24" i="281"/>
  <c r="E24" i="281"/>
  <c r="C24" i="281"/>
  <c r="A24" i="281"/>
  <c r="X23" i="281"/>
  <c r="V23" i="281"/>
  <c r="T23" i="281"/>
  <c r="R23" i="281"/>
  <c r="P23" i="281"/>
  <c r="N23" i="281"/>
  <c r="L23" i="281"/>
  <c r="J23" i="281"/>
  <c r="H23" i="281"/>
  <c r="F23" i="281"/>
  <c r="D23" i="281"/>
  <c r="B23" i="281"/>
  <c r="Y29" i="281"/>
  <c r="W29" i="281"/>
  <c r="U29" i="281"/>
  <c r="S29" i="281"/>
  <c r="Q29" i="281"/>
  <c r="O29" i="281"/>
  <c r="M29" i="281"/>
  <c r="K29" i="281"/>
  <c r="I29" i="281"/>
  <c r="G29" i="281"/>
  <c r="E29" i="281"/>
  <c r="C29" i="281"/>
  <c r="A29" i="281"/>
  <c r="X28" i="281"/>
  <c r="V28" i="281"/>
  <c r="T28" i="281"/>
  <c r="R28" i="281"/>
  <c r="P28" i="281"/>
  <c r="N28" i="281"/>
  <c r="L28" i="281"/>
  <c r="J28" i="281"/>
  <c r="H28" i="281"/>
  <c r="F28" i="281"/>
  <c r="D28" i="281"/>
  <c r="B28" i="281"/>
  <c r="Y27" i="281"/>
  <c r="W27" i="281"/>
  <c r="U27" i="281"/>
  <c r="S27" i="281"/>
  <c r="Q27" i="281"/>
  <c r="O27" i="281"/>
  <c r="M27" i="281"/>
  <c r="K27" i="281"/>
  <c r="I27" i="281"/>
  <c r="G27" i="281"/>
  <c r="E27" i="281"/>
  <c r="C27" i="281"/>
  <c r="A27" i="281"/>
  <c r="X26" i="281"/>
  <c r="V26" i="281"/>
  <c r="T26" i="281"/>
  <c r="R26" i="281"/>
  <c r="P26" i="281"/>
  <c r="N26" i="281"/>
  <c r="L26" i="281"/>
  <c r="J26" i="281"/>
  <c r="H26" i="281"/>
  <c r="F26" i="281"/>
  <c r="D26" i="281"/>
  <c r="B26" i="281"/>
  <c r="Y25" i="281"/>
  <c r="W25" i="281"/>
  <c r="U25" i="281"/>
  <c r="S25" i="281"/>
  <c r="Q25" i="281"/>
  <c r="O25" i="281"/>
  <c r="M25" i="281"/>
  <c r="K25" i="281"/>
  <c r="I25" i="281"/>
  <c r="G25" i="281"/>
  <c r="E25" i="281"/>
  <c r="C25" i="281"/>
  <c r="A25" i="281"/>
  <c r="X24" i="281"/>
  <c r="V24" i="281"/>
  <c r="T24" i="281"/>
  <c r="R24" i="281"/>
  <c r="P24" i="281"/>
  <c r="N24" i="281"/>
  <c r="L24" i="281"/>
  <c r="J24" i="281"/>
  <c r="H24" i="281"/>
  <c r="F24" i="281"/>
  <c r="D24" i="281"/>
  <c r="B24" i="281"/>
  <c r="Y23" i="281"/>
  <c r="W23" i="281"/>
  <c r="U23" i="281"/>
  <c r="S23" i="281"/>
  <c r="Q23" i="281"/>
  <c r="O23" i="281"/>
  <c r="M23" i="281"/>
  <c r="K23" i="281"/>
  <c r="I23" i="281"/>
  <c r="G23" i="281"/>
  <c r="E23" i="281"/>
  <c r="C23" i="281"/>
  <c r="A23" i="281"/>
  <c r="X22" i="281"/>
  <c r="V22" i="281"/>
  <c r="T22" i="281"/>
  <c r="R22" i="281"/>
  <c r="P22" i="281"/>
  <c r="N22" i="281"/>
  <c r="L22" i="281"/>
  <c r="J22" i="281"/>
  <c r="H22" i="281"/>
  <c r="F22" i="281"/>
  <c r="D22" i="281"/>
  <c r="B22" i="281"/>
  <c r="Y21" i="281"/>
  <c r="W21" i="281"/>
  <c r="U21" i="281"/>
  <c r="S21" i="281"/>
  <c r="Q21" i="281"/>
  <c r="O21" i="281"/>
  <c r="M21" i="281"/>
  <c r="K21" i="281"/>
  <c r="I21" i="281"/>
  <c r="G21" i="281"/>
  <c r="E21" i="281"/>
  <c r="C21" i="281"/>
  <c r="A21" i="281"/>
  <c r="X20" i="281"/>
  <c r="V20" i="281"/>
  <c r="T20" i="281"/>
  <c r="R20" i="281"/>
  <c r="P20" i="281"/>
  <c r="N20" i="281"/>
  <c r="L20" i="281"/>
  <c r="J20" i="281"/>
  <c r="H20" i="281"/>
  <c r="F20" i="281"/>
  <c r="D20" i="281"/>
  <c r="B20" i="281"/>
  <c r="Y19" i="281"/>
  <c r="W19" i="281"/>
  <c r="U19" i="281"/>
  <c r="S19" i="281"/>
  <c r="Q19" i="281"/>
  <c r="O19" i="281"/>
  <c r="M19" i="281"/>
  <c r="K19" i="281"/>
  <c r="I19" i="281"/>
  <c r="G19" i="281"/>
  <c r="E19" i="281"/>
  <c r="C19" i="281"/>
  <c r="A19" i="281"/>
  <c r="X18" i="281"/>
  <c r="V18" i="281"/>
  <c r="R18" i="281"/>
  <c r="P18" i="281"/>
  <c r="N18" i="281"/>
  <c r="L18" i="281"/>
  <c r="J18" i="281"/>
  <c r="H18" i="281"/>
  <c r="F18" i="281"/>
  <c r="D18" i="281"/>
  <c r="B18" i="281"/>
  <c r="Y17" i="281"/>
  <c r="W17" i="281"/>
  <c r="R17" i="281"/>
  <c r="P17" i="281"/>
  <c r="N17" i="281"/>
  <c r="L17" i="281"/>
  <c r="J17" i="281"/>
  <c r="H17" i="281"/>
  <c r="F17" i="281"/>
  <c r="D17" i="281"/>
  <c r="B17" i="281"/>
  <c r="Y16" i="281"/>
  <c r="W16" i="281"/>
  <c r="R16" i="281"/>
  <c r="P16" i="281"/>
  <c r="N16" i="281"/>
  <c r="L16" i="281"/>
  <c r="J16" i="281"/>
  <c r="H16" i="281"/>
  <c r="F16" i="281"/>
  <c r="D16" i="281"/>
  <c r="B16" i="281"/>
  <c r="Y22" i="281"/>
  <c r="U22" i="281"/>
  <c r="Q22" i="281"/>
  <c r="M22" i="281"/>
  <c r="I22" i="281"/>
  <c r="E22" i="281"/>
  <c r="A22" i="281"/>
  <c r="V21" i="281"/>
  <c r="R21" i="281"/>
  <c r="N21" i="281"/>
  <c r="J21" i="281"/>
  <c r="F21" i="281"/>
  <c r="B21" i="281"/>
  <c r="W20" i="281"/>
  <c r="S20" i="281"/>
  <c r="O20" i="281"/>
  <c r="K20" i="281"/>
  <c r="G20" i="281"/>
  <c r="C20" i="281"/>
  <c r="X19" i="281"/>
  <c r="T19" i="281"/>
  <c r="P19" i="281"/>
  <c r="L19" i="281"/>
  <c r="H19" i="281"/>
  <c r="D19" i="281"/>
  <c r="Y18" i="281"/>
  <c r="U18" i="281"/>
  <c r="O18" i="281"/>
  <c r="K18" i="281"/>
  <c r="G18" i="281"/>
  <c r="C18" i="281"/>
  <c r="X17" i="281"/>
  <c r="Q17" i="281"/>
  <c r="M17" i="281"/>
  <c r="I17" i="281"/>
  <c r="E17" i="281"/>
  <c r="A17" i="281"/>
  <c r="V16" i="281"/>
  <c r="O16" i="281"/>
  <c r="K16" i="281"/>
  <c r="G16" i="281"/>
  <c r="C16" i="281"/>
  <c r="W22" i="281"/>
  <c r="S22" i="281"/>
  <c r="O22" i="281"/>
  <c r="K22" i="281"/>
  <c r="G22" i="281"/>
  <c r="C22" i="281"/>
  <c r="X21" i="281"/>
  <c r="T21" i="281"/>
  <c r="P21" i="281"/>
  <c r="L21" i="281"/>
  <c r="H21" i="281"/>
  <c r="D21" i="281"/>
  <c r="Y20" i="281"/>
  <c r="U20" i="281"/>
  <c r="Q20" i="281"/>
  <c r="M20" i="281"/>
  <c r="I20" i="281"/>
  <c r="E20" i="281"/>
  <c r="A20" i="281"/>
  <c r="V19" i="281"/>
  <c r="R19" i="281"/>
  <c r="N19" i="281"/>
  <c r="J19" i="281"/>
  <c r="F19" i="281"/>
  <c r="B19" i="281"/>
  <c r="W18" i="281"/>
  <c r="Q18" i="281"/>
  <c r="M18" i="281"/>
  <c r="I18" i="281"/>
  <c r="E18" i="281"/>
  <c r="A18" i="281"/>
  <c r="V17" i="281"/>
  <c r="O17" i="281"/>
  <c r="K17" i="281"/>
  <c r="G17" i="281"/>
  <c r="C17" i="281"/>
  <c r="X16" i="281"/>
  <c r="Q16" i="281"/>
  <c r="M16" i="281"/>
  <c r="I16" i="281"/>
  <c r="E16" i="281"/>
  <c r="A16" i="281"/>
  <c r="N88" i="274"/>
  <c r="K88" i="274"/>
  <c r="I88" i="274"/>
  <c r="G88" i="274"/>
  <c r="O87" i="274"/>
  <c r="L87" i="274"/>
  <c r="J87" i="274"/>
  <c r="H87" i="274"/>
  <c r="A87" i="274"/>
  <c r="N86" i="274"/>
  <c r="K86" i="274"/>
  <c r="I86" i="274"/>
  <c r="G86" i="274"/>
  <c r="O85" i="274"/>
  <c r="L85" i="274"/>
  <c r="J85" i="274"/>
  <c r="H85" i="274"/>
  <c r="A85" i="274"/>
  <c r="N84" i="274"/>
  <c r="K84" i="274"/>
  <c r="I84" i="274"/>
  <c r="G84" i="274"/>
  <c r="O83" i="274"/>
  <c r="L83" i="274"/>
  <c r="J83" i="274"/>
  <c r="H83" i="274"/>
  <c r="A83" i="274"/>
  <c r="N82" i="274"/>
  <c r="K82" i="274"/>
  <c r="I82" i="274"/>
  <c r="G82" i="274"/>
  <c r="O81" i="274"/>
  <c r="L81" i="274"/>
  <c r="J81" i="274"/>
  <c r="H81" i="274"/>
  <c r="A81" i="274"/>
  <c r="N80" i="274"/>
  <c r="K80" i="274"/>
  <c r="I80" i="274"/>
  <c r="G80" i="274"/>
  <c r="O79" i="274"/>
  <c r="L79" i="274"/>
  <c r="J79" i="274"/>
  <c r="H79" i="274"/>
  <c r="A79" i="274"/>
  <c r="N78" i="274"/>
  <c r="K78" i="274"/>
  <c r="I78" i="274"/>
  <c r="G78" i="274"/>
  <c r="O77" i="274"/>
  <c r="L77" i="274"/>
  <c r="J77" i="274"/>
  <c r="H77" i="274"/>
  <c r="A77" i="274"/>
  <c r="N76" i="274"/>
  <c r="K76" i="274"/>
  <c r="I76" i="274"/>
  <c r="G76" i="274"/>
  <c r="O75" i="274"/>
  <c r="L75" i="274"/>
  <c r="J75" i="274"/>
  <c r="H75" i="274"/>
  <c r="A75" i="274"/>
  <c r="N74" i="274"/>
  <c r="K74" i="274"/>
  <c r="I74" i="274"/>
  <c r="G74" i="274"/>
  <c r="O73" i="274"/>
  <c r="L73" i="274"/>
  <c r="J73" i="274"/>
  <c r="H73" i="274"/>
  <c r="A73" i="274"/>
  <c r="N72" i="274"/>
  <c r="K72" i="274"/>
  <c r="I72" i="274"/>
  <c r="G72" i="274"/>
  <c r="O71" i="274"/>
  <c r="L71" i="274"/>
  <c r="J71" i="274"/>
  <c r="H71" i="274"/>
  <c r="A71" i="274"/>
  <c r="N70" i="274"/>
  <c r="K70" i="274"/>
  <c r="I70" i="274"/>
  <c r="G70" i="274"/>
  <c r="O69" i="274"/>
  <c r="L69" i="274"/>
  <c r="J69" i="274"/>
  <c r="H69" i="274"/>
  <c r="A69" i="274"/>
  <c r="N68" i="274"/>
  <c r="K68" i="274"/>
  <c r="I68" i="274"/>
  <c r="G68" i="274"/>
  <c r="O67" i="274"/>
  <c r="L67" i="274"/>
  <c r="J67" i="274"/>
  <c r="H67" i="274"/>
  <c r="A67" i="274"/>
  <c r="N66" i="274"/>
  <c r="K66" i="274"/>
  <c r="I66" i="274"/>
  <c r="G66" i="274"/>
  <c r="O65" i="274"/>
  <c r="L65" i="274"/>
  <c r="J65" i="274"/>
  <c r="H65" i="274"/>
  <c r="A65" i="274"/>
  <c r="N64" i="274"/>
  <c r="K64" i="274"/>
  <c r="I64" i="274"/>
  <c r="G64" i="274"/>
  <c r="O63" i="274"/>
  <c r="L63" i="274"/>
  <c r="J63" i="274"/>
  <c r="H63" i="274"/>
  <c r="A63" i="274"/>
  <c r="N62" i="274"/>
  <c r="K62" i="274"/>
  <c r="I62" i="274"/>
  <c r="G62" i="274"/>
  <c r="O61" i="274"/>
  <c r="L61" i="274"/>
  <c r="J61" i="274"/>
  <c r="H61" i="274"/>
  <c r="A61" i="274"/>
  <c r="N60" i="274"/>
  <c r="K60" i="274"/>
  <c r="I60" i="274"/>
  <c r="G60" i="274"/>
  <c r="O59" i="274"/>
  <c r="L59" i="274"/>
  <c r="J59" i="274"/>
  <c r="H59" i="274"/>
  <c r="A59" i="274"/>
  <c r="N58" i="274"/>
  <c r="K58" i="274"/>
  <c r="I58" i="274"/>
  <c r="G58" i="274"/>
  <c r="O57" i="274"/>
  <c r="L57" i="274"/>
  <c r="J57" i="274"/>
  <c r="H57" i="274"/>
  <c r="A57" i="274"/>
  <c r="N56" i="274"/>
  <c r="K56" i="274"/>
  <c r="I56" i="274"/>
  <c r="G56" i="274"/>
  <c r="O55" i="274"/>
  <c r="L55" i="274"/>
  <c r="J55" i="274"/>
  <c r="H55" i="274"/>
  <c r="A55" i="274"/>
  <c r="N54" i="274"/>
  <c r="K54" i="274"/>
  <c r="I54" i="274"/>
  <c r="G54" i="274"/>
  <c r="O53" i="274"/>
  <c r="L53" i="274"/>
  <c r="J53" i="274"/>
  <c r="H53" i="274"/>
  <c r="A53" i="274"/>
  <c r="N52" i="274"/>
  <c r="K52" i="274"/>
  <c r="I52" i="274"/>
  <c r="G52" i="274"/>
  <c r="O88" i="274"/>
  <c r="L88" i="274"/>
  <c r="J88" i="274"/>
  <c r="H88" i="274"/>
  <c r="A88" i="274"/>
  <c r="N87" i="274"/>
  <c r="K87" i="274"/>
  <c r="I87" i="274"/>
  <c r="G87" i="274"/>
  <c r="O86" i="274"/>
  <c r="L86" i="274"/>
  <c r="J86" i="274"/>
  <c r="H86" i="274"/>
  <c r="A86" i="274"/>
  <c r="N85" i="274"/>
  <c r="K85" i="274"/>
  <c r="I85" i="274"/>
  <c r="G85" i="274"/>
  <c r="O84" i="274"/>
  <c r="L84" i="274"/>
  <c r="J84" i="274"/>
  <c r="H84" i="274"/>
  <c r="A84" i="274"/>
  <c r="N83" i="274"/>
  <c r="K83" i="274"/>
  <c r="I83" i="274"/>
  <c r="G83" i="274"/>
  <c r="O82" i="274"/>
  <c r="L82" i="274"/>
  <c r="J82" i="274"/>
  <c r="H82" i="274"/>
  <c r="A82" i="274"/>
  <c r="N81" i="274"/>
  <c r="K81" i="274"/>
  <c r="I81" i="274"/>
  <c r="G81" i="274"/>
  <c r="O80" i="274"/>
  <c r="L80" i="274"/>
  <c r="J80" i="274"/>
  <c r="H80" i="274"/>
  <c r="A80" i="274"/>
  <c r="N79" i="274"/>
  <c r="K79" i="274"/>
  <c r="I79" i="274"/>
  <c r="G79" i="274"/>
  <c r="O78" i="274"/>
  <c r="L78" i="274"/>
  <c r="J78" i="274"/>
  <c r="H78" i="274"/>
  <c r="A78" i="274"/>
  <c r="N77" i="274"/>
  <c r="K77" i="274"/>
  <c r="I77" i="274"/>
  <c r="G77" i="274"/>
  <c r="O76" i="274"/>
  <c r="L76" i="274"/>
  <c r="J76" i="274"/>
  <c r="H76" i="274"/>
  <c r="A76" i="274"/>
  <c r="N75" i="274"/>
  <c r="K75" i="274"/>
  <c r="I75" i="274"/>
  <c r="G75" i="274"/>
  <c r="O74" i="274"/>
  <c r="L74" i="274"/>
  <c r="J74" i="274"/>
  <c r="H74" i="274"/>
  <c r="A74" i="274"/>
  <c r="N73" i="274"/>
  <c r="K73" i="274"/>
  <c r="I73" i="274"/>
  <c r="G73" i="274"/>
  <c r="O72" i="274"/>
  <c r="L72" i="274"/>
  <c r="J72" i="274"/>
  <c r="H72" i="274"/>
  <c r="A72" i="274"/>
  <c r="N71" i="274"/>
  <c r="K71" i="274"/>
  <c r="I71" i="274"/>
  <c r="G71" i="274"/>
  <c r="O70" i="274"/>
  <c r="L70" i="274"/>
  <c r="J70" i="274"/>
  <c r="H70" i="274"/>
  <c r="A70" i="274"/>
  <c r="N69" i="274"/>
  <c r="K69" i="274"/>
  <c r="I69" i="274"/>
  <c r="G69" i="274"/>
  <c r="O68" i="274"/>
  <c r="L68" i="274"/>
  <c r="J68" i="274"/>
  <c r="H68" i="274"/>
  <c r="A68" i="274"/>
  <c r="N67" i="274"/>
  <c r="K67" i="274"/>
  <c r="I67" i="274"/>
  <c r="G67" i="274"/>
  <c r="O66" i="274"/>
  <c r="L66" i="274"/>
  <c r="J66" i="274"/>
  <c r="H66" i="274"/>
  <c r="A66" i="274"/>
  <c r="N65" i="274"/>
  <c r="K65" i="274"/>
  <c r="I65" i="274"/>
  <c r="G65" i="274"/>
  <c r="O64" i="274"/>
  <c r="L64" i="274"/>
  <c r="J64" i="274"/>
  <c r="H64" i="274"/>
  <c r="A64" i="274"/>
  <c r="N63" i="274"/>
  <c r="K63" i="274"/>
  <c r="I63" i="274"/>
  <c r="G63" i="274"/>
  <c r="O62" i="274"/>
  <c r="L62" i="274"/>
  <c r="J62" i="274"/>
  <c r="H62" i="274"/>
  <c r="A62" i="274"/>
  <c r="N61" i="274"/>
  <c r="K61" i="274"/>
  <c r="I61" i="274"/>
  <c r="G61" i="274"/>
  <c r="O60" i="274"/>
  <c r="L60" i="274"/>
  <c r="J60" i="274"/>
  <c r="H60" i="274"/>
  <c r="A60" i="274"/>
  <c r="N59" i="274"/>
  <c r="K59" i="274"/>
  <c r="I59" i="274"/>
  <c r="G59" i="274"/>
  <c r="O58" i="274"/>
  <c r="L58" i="274"/>
  <c r="J58" i="274"/>
  <c r="H58" i="274"/>
  <c r="A58" i="274"/>
  <c r="N57" i="274"/>
  <c r="K57" i="274"/>
  <c r="I57" i="274"/>
  <c r="G57" i="274"/>
  <c r="O56" i="274"/>
  <c r="L56" i="274"/>
  <c r="J56" i="274"/>
  <c r="H56" i="274"/>
  <c r="A56" i="274"/>
  <c r="N55" i="274"/>
  <c r="K55" i="274"/>
  <c r="I55" i="274"/>
  <c r="G55" i="274"/>
  <c r="O54" i="274"/>
  <c r="L54" i="274"/>
  <c r="J54" i="274"/>
  <c r="H54" i="274"/>
  <c r="A54" i="274"/>
  <c r="N53" i="274"/>
  <c r="K53" i="274"/>
  <c r="I53" i="274"/>
  <c r="G53" i="274"/>
  <c r="O52" i="274"/>
  <c r="L52" i="274"/>
  <c r="J52" i="274"/>
  <c r="H52" i="274"/>
  <c r="A52" i="274"/>
  <c r="L89" i="287"/>
  <c r="M88" i="287"/>
  <c r="K88" i="287"/>
  <c r="L87" i="287"/>
  <c r="M86" i="287"/>
  <c r="K86" i="287"/>
  <c r="L85" i="287"/>
  <c r="M84" i="287"/>
  <c r="K84" i="287"/>
  <c r="L83" i="287"/>
  <c r="M82" i="287"/>
  <c r="K82" i="287"/>
  <c r="L81" i="287"/>
  <c r="M80" i="287"/>
  <c r="K80" i="287"/>
  <c r="L79" i="287"/>
  <c r="M78" i="287"/>
  <c r="K78" i="287"/>
  <c r="L77" i="287"/>
  <c r="M76" i="287"/>
  <c r="K76" i="287"/>
  <c r="L75" i="287"/>
  <c r="M74" i="287"/>
  <c r="K74" i="287"/>
  <c r="L73" i="287"/>
  <c r="M72" i="287"/>
  <c r="K72" i="287"/>
  <c r="L71" i="287"/>
  <c r="M70" i="287"/>
  <c r="K70" i="287"/>
  <c r="L69" i="287"/>
  <c r="M68" i="287"/>
  <c r="K68" i="287"/>
  <c r="L67" i="287"/>
  <c r="M66" i="287"/>
  <c r="K66" i="287"/>
  <c r="L65" i="287"/>
  <c r="M64" i="287"/>
  <c r="K64" i="287"/>
  <c r="L63" i="287"/>
  <c r="M62" i="287"/>
  <c r="K62" i="287"/>
  <c r="L61" i="287"/>
  <c r="M60" i="287"/>
  <c r="K60" i="287"/>
  <c r="L59" i="287"/>
  <c r="M58" i="287"/>
  <c r="K58" i="287"/>
  <c r="L57" i="287"/>
  <c r="M56" i="287"/>
  <c r="K56" i="287"/>
  <c r="L55" i="287"/>
  <c r="M54" i="287"/>
  <c r="K54" i="287"/>
  <c r="L53" i="287"/>
  <c r="M89" i="287"/>
  <c r="K89" i="287"/>
  <c r="L88" i="287"/>
  <c r="M87" i="287"/>
  <c r="K87" i="287"/>
  <c r="L86" i="287"/>
  <c r="M85" i="287"/>
  <c r="K85" i="287"/>
  <c r="L84" i="287"/>
  <c r="M83" i="287"/>
  <c r="K83" i="287"/>
  <c r="L82" i="287"/>
  <c r="M81" i="287"/>
  <c r="K81" i="287"/>
  <c r="L80" i="287"/>
  <c r="M79" i="287"/>
  <c r="K79" i="287"/>
  <c r="L78" i="287"/>
  <c r="M77" i="287"/>
  <c r="K77" i="287"/>
  <c r="L76" i="287"/>
  <c r="M75" i="287"/>
  <c r="K75" i="287"/>
  <c r="L74" i="287"/>
  <c r="M73" i="287"/>
  <c r="K73" i="287"/>
  <c r="L72" i="287"/>
  <c r="M71" i="287"/>
  <c r="K71" i="287"/>
  <c r="L70" i="287"/>
  <c r="M69" i="287"/>
  <c r="K69" i="287"/>
  <c r="L68" i="287"/>
  <c r="M67" i="287"/>
  <c r="K67" i="287"/>
  <c r="L66" i="287"/>
  <c r="M65" i="287"/>
  <c r="K65" i="287"/>
  <c r="L64" i="287"/>
  <c r="M63" i="287"/>
  <c r="K63" i="287"/>
  <c r="L62" i="287"/>
  <c r="M61" i="287"/>
  <c r="K61" i="287"/>
  <c r="L60" i="287"/>
  <c r="M59" i="287"/>
  <c r="K59" i="287"/>
  <c r="L58" i="287"/>
  <c r="M57" i="287"/>
  <c r="K57" i="287"/>
  <c r="L56" i="287"/>
  <c r="M55" i="287"/>
  <c r="K55" i="287"/>
  <c r="L54" i="287"/>
  <c r="M53" i="287"/>
  <c r="K53" i="287"/>
  <c r="Q89" i="280"/>
  <c r="O89" i="280"/>
  <c r="M89" i="280"/>
  <c r="K89" i="280"/>
  <c r="I89" i="280"/>
  <c r="G89" i="280"/>
  <c r="E89" i="280"/>
  <c r="C89" i="280"/>
  <c r="A89" i="280"/>
  <c r="R88" i="280"/>
  <c r="P88" i="280"/>
  <c r="N88" i="280"/>
  <c r="L88" i="280"/>
  <c r="J88" i="280"/>
  <c r="H88" i="280"/>
  <c r="F88" i="280"/>
  <c r="D88" i="280"/>
  <c r="B88" i="280"/>
  <c r="Q87" i="280"/>
  <c r="O87" i="280"/>
  <c r="M87" i="280"/>
  <c r="K87" i="280"/>
  <c r="I87" i="280"/>
  <c r="G87" i="280"/>
  <c r="E87" i="280"/>
  <c r="C87" i="280"/>
  <c r="A87" i="280"/>
  <c r="R86" i="280"/>
  <c r="P86" i="280"/>
  <c r="N86" i="280"/>
  <c r="L86" i="280"/>
  <c r="J86" i="280"/>
  <c r="H86" i="280"/>
  <c r="F86" i="280"/>
  <c r="D86" i="280"/>
  <c r="B86" i="280"/>
  <c r="Q85" i="280"/>
  <c r="O85" i="280"/>
  <c r="M85" i="280"/>
  <c r="K85" i="280"/>
  <c r="I85" i="280"/>
  <c r="G85" i="280"/>
  <c r="E85" i="280"/>
  <c r="C85" i="280"/>
  <c r="A85" i="280"/>
  <c r="R84" i="280"/>
  <c r="P84" i="280"/>
  <c r="N84" i="280"/>
  <c r="L84" i="280"/>
  <c r="J84" i="280"/>
  <c r="H84" i="280"/>
  <c r="F84" i="280"/>
  <c r="D84" i="280"/>
  <c r="B84" i="280"/>
  <c r="Q83" i="280"/>
  <c r="O83" i="280"/>
  <c r="M83" i="280"/>
  <c r="K83" i="280"/>
  <c r="I83" i="280"/>
  <c r="G83" i="280"/>
  <c r="E83" i="280"/>
  <c r="C83" i="280"/>
  <c r="A83" i="280"/>
  <c r="R82" i="280"/>
  <c r="P82" i="280"/>
  <c r="N82" i="280"/>
  <c r="L82" i="280"/>
  <c r="J82" i="280"/>
  <c r="H82" i="280"/>
  <c r="F82" i="280"/>
  <c r="D82" i="280"/>
  <c r="B82" i="280"/>
  <c r="Q81" i="280"/>
  <c r="O81" i="280"/>
  <c r="M81" i="280"/>
  <c r="K81" i="280"/>
  <c r="I81" i="280"/>
  <c r="G81" i="280"/>
  <c r="E81" i="280"/>
  <c r="C81" i="280"/>
  <c r="A81" i="280"/>
  <c r="R80" i="280"/>
  <c r="P80" i="280"/>
  <c r="N80" i="280"/>
  <c r="L80" i="280"/>
  <c r="J80" i="280"/>
  <c r="H80" i="280"/>
  <c r="F80" i="280"/>
  <c r="D80" i="280"/>
  <c r="B80" i="280"/>
  <c r="Q79" i="280"/>
  <c r="O79" i="280"/>
  <c r="M79" i="280"/>
  <c r="K79" i="280"/>
  <c r="I79" i="280"/>
  <c r="G79" i="280"/>
  <c r="E79" i="280"/>
  <c r="C79" i="280"/>
  <c r="A79" i="280"/>
  <c r="R78" i="280"/>
  <c r="P78" i="280"/>
  <c r="N78" i="280"/>
  <c r="L78" i="280"/>
  <c r="J78" i="280"/>
  <c r="H78" i="280"/>
  <c r="F78" i="280"/>
  <c r="D78" i="280"/>
  <c r="B78" i="280"/>
  <c r="Q77" i="280"/>
  <c r="O77" i="280"/>
  <c r="M77" i="280"/>
  <c r="K77" i="280"/>
  <c r="I77" i="280"/>
  <c r="G77" i="280"/>
  <c r="E77" i="280"/>
  <c r="C77" i="280"/>
  <c r="A77" i="280"/>
  <c r="R76" i="280"/>
  <c r="P76" i="280"/>
  <c r="N76" i="280"/>
  <c r="L76" i="280"/>
  <c r="J76" i="280"/>
  <c r="H76" i="280"/>
  <c r="F76" i="280"/>
  <c r="D76" i="280"/>
  <c r="B76" i="280"/>
  <c r="Q75" i="280"/>
  <c r="O75" i="280"/>
  <c r="M75" i="280"/>
  <c r="K75" i="280"/>
  <c r="I75" i="280"/>
  <c r="G75" i="280"/>
  <c r="E75" i="280"/>
  <c r="C75" i="280"/>
  <c r="A75" i="280"/>
  <c r="R74" i="280"/>
  <c r="P74" i="280"/>
  <c r="N74" i="280"/>
  <c r="L74" i="280"/>
  <c r="J74" i="280"/>
  <c r="H74" i="280"/>
  <c r="F74" i="280"/>
  <c r="D74" i="280"/>
  <c r="B74" i="280"/>
  <c r="Q73" i="280"/>
  <c r="O73" i="280"/>
  <c r="M73" i="280"/>
  <c r="K73" i="280"/>
  <c r="I73" i="280"/>
  <c r="G73" i="280"/>
  <c r="E73" i="280"/>
  <c r="C73" i="280"/>
  <c r="A73" i="280"/>
  <c r="R72" i="280"/>
  <c r="P72" i="280"/>
  <c r="N72" i="280"/>
  <c r="L72" i="280"/>
  <c r="J72" i="280"/>
  <c r="H72" i="280"/>
  <c r="F72" i="280"/>
  <c r="D72" i="280"/>
  <c r="B72" i="280"/>
  <c r="Q71" i="280"/>
  <c r="O71" i="280"/>
  <c r="M71" i="280"/>
  <c r="K71" i="280"/>
  <c r="I71" i="280"/>
  <c r="G71" i="280"/>
  <c r="E71" i="280"/>
  <c r="C71" i="280"/>
  <c r="A71" i="280"/>
  <c r="R70" i="280"/>
  <c r="P70" i="280"/>
  <c r="N70" i="280"/>
  <c r="L70" i="280"/>
  <c r="J70" i="280"/>
  <c r="H70" i="280"/>
  <c r="F70" i="280"/>
  <c r="D70" i="280"/>
  <c r="B70" i="280"/>
  <c r="Q69" i="280"/>
  <c r="O69" i="280"/>
  <c r="M69" i="280"/>
  <c r="K69" i="280"/>
  <c r="I69" i="280"/>
  <c r="G69" i="280"/>
  <c r="E69" i="280"/>
  <c r="C69" i="280"/>
  <c r="A69" i="280"/>
  <c r="R68" i="280"/>
  <c r="P68" i="280"/>
  <c r="N68" i="280"/>
  <c r="L68" i="280"/>
  <c r="J68" i="280"/>
  <c r="H68" i="280"/>
  <c r="F68" i="280"/>
  <c r="D68" i="280"/>
  <c r="B68" i="280"/>
  <c r="Q67" i="280"/>
  <c r="O67" i="280"/>
  <c r="M67" i="280"/>
  <c r="K67" i="280"/>
  <c r="I67" i="280"/>
  <c r="G67" i="280"/>
  <c r="E67" i="280"/>
  <c r="C67" i="280"/>
  <c r="A67" i="280"/>
  <c r="R66" i="280"/>
  <c r="P66" i="280"/>
  <c r="N66" i="280"/>
  <c r="L66" i="280"/>
  <c r="J66" i="280"/>
  <c r="H66" i="280"/>
  <c r="F66" i="280"/>
  <c r="D66" i="280"/>
  <c r="B66" i="280"/>
  <c r="Q65" i="280"/>
  <c r="O65" i="280"/>
  <c r="M65" i="280"/>
  <c r="K65" i="280"/>
  <c r="I65" i="280"/>
  <c r="G65" i="280"/>
  <c r="E65" i="280"/>
  <c r="C65" i="280"/>
  <c r="A65" i="280"/>
  <c r="R64" i="280"/>
  <c r="R89" i="280"/>
  <c r="P89" i="280"/>
  <c r="N89" i="280"/>
  <c r="L89" i="280"/>
  <c r="J89" i="280"/>
  <c r="H89" i="280"/>
  <c r="F89" i="280"/>
  <c r="D89" i="280"/>
  <c r="B89" i="280"/>
  <c r="Q88" i="280"/>
  <c r="O88" i="280"/>
  <c r="M88" i="280"/>
  <c r="K88" i="280"/>
  <c r="I88" i="280"/>
  <c r="G88" i="280"/>
  <c r="E88" i="280"/>
  <c r="C88" i="280"/>
  <c r="A88" i="280"/>
  <c r="R87" i="280"/>
  <c r="P87" i="280"/>
  <c r="N87" i="280"/>
  <c r="L87" i="280"/>
  <c r="J87" i="280"/>
  <c r="H87" i="280"/>
  <c r="F87" i="280"/>
  <c r="D87" i="280"/>
  <c r="B87" i="280"/>
  <c r="Q86" i="280"/>
  <c r="O86" i="280"/>
  <c r="M86" i="280"/>
  <c r="K86" i="280"/>
  <c r="I86" i="280"/>
  <c r="G86" i="280"/>
  <c r="E86" i="280"/>
  <c r="C86" i="280"/>
  <c r="A86" i="280"/>
  <c r="R85" i="280"/>
  <c r="P85" i="280"/>
  <c r="N85" i="280"/>
  <c r="L85" i="280"/>
  <c r="J85" i="280"/>
  <c r="H85" i="280"/>
  <c r="F85" i="280"/>
  <c r="D85" i="280"/>
  <c r="B85" i="280"/>
  <c r="Q84" i="280"/>
  <c r="O84" i="280"/>
  <c r="M84" i="280"/>
  <c r="K84" i="280"/>
  <c r="I84" i="280"/>
  <c r="G84" i="280"/>
  <c r="E84" i="280"/>
  <c r="C84" i="280"/>
  <c r="A84" i="280"/>
  <c r="R83" i="280"/>
  <c r="P83" i="280"/>
  <c r="N83" i="280"/>
  <c r="L83" i="280"/>
  <c r="J83" i="280"/>
  <c r="H83" i="280"/>
  <c r="F83" i="280"/>
  <c r="D83" i="280"/>
  <c r="B83" i="280"/>
  <c r="Q82" i="280"/>
  <c r="O82" i="280"/>
  <c r="M82" i="280"/>
  <c r="K82" i="280"/>
  <c r="I82" i="280"/>
  <c r="G82" i="280"/>
  <c r="E82" i="280"/>
  <c r="C82" i="280"/>
  <c r="A82" i="280"/>
  <c r="R81" i="280"/>
  <c r="P81" i="280"/>
  <c r="N81" i="280"/>
  <c r="L81" i="280"/>
  <c r="J81" i="280"/>
  <c r="H81" i="280"/>
  <c r="F81" i="280"/>
  <c r="D81" i="280"/>
  <c r="B81" i="280"/>
  <c r="Q80" i="280"/>
  <c r="O80" i="280"/>
  <c r="M80" i="280"/>
  <c r="K80" i="280"/>
  <c r="I80" i="280"/>
  <c r="G80" i="280"/>
  <c r="E80" i="280"/>
  <c r="C80" i="280"/>
  <c r="A80" i="280"/>
  <c r="R79" i="280"/>
  <c r="P79" i="280"/>
  <c r="N79" i="280"/>
  <c r="L79" i="280"/>
  <c r="J79" i="280"/>
  <c r="H79" i="280"/>
  <c r="F79" i="280"/>
  <c r="D79" i="280"/>
  <c r="B79" i="280"/>
  <c r="Q78" i="280"/>
  <c r="O78" i="280"/>
  <c r="M78" i="280"/>
  <c r="K78" i="280"/>
  <c r="I78" i="280"/>
  <c r="G78" i="280"/>
  <c r="E78" i="280"/>
  <c r="C78" i="280"/>
  <c r="A78" i="280"/>
  <c r="R77" i="280"/>
  <c r="P77" i="280"/>
  <c r="N77" i="280"/>
  <c r="L77" i="280"/>
  <c r="J77" i="280"/>
  <c r="H77" i="280"/>
  <c r="F77" i="280"/>
  <c r="D77" i="280"/>
  <c r="B77" i="280"/>
  <c r="Q76" i="280"/>
  <c r="O76" i="280"/>
  <c r="M76" i="280"/>
  <c r="K76" i="280"/>
  <c r="I76" i="280"/>
  <c r="G76" i="280"/>
  <c r="E76" i="280"/>
  <c r="C76" i="280"/>
  <c r="A76" i="280"/>
  <c r="R75" i="280"/>
  <c r="P75" i="280"/>
  <c r="N75" i="280"/>
  <c r="L75" i="280"/>
  <c r="J75" i="280"/>
  <c r="H75" i="280"/>
  <c r="F75" i="280"/>
  <c r="D75" i="280"/>
  <c r="B75" i="280"/>
  <c r="Q74" i="280"/>
  <c r="O74" i="280"/>
  <c r="M74" i="280"/>
  <c r="K74" i="280"/>
  <c r="I74" i="280"/>
  <c r="G74" i="280"/>
  <c r="E74" i="280"/>
  <c r="C74" i="280"/>
  <c r="A74" i="280"/>
  <c r="R73" i="280"/>
  <c r="P73" i="280"/>
  <c r="N73" i="280"/>
  <c r="L73" i="280"/>
  <c r="J73" i="280"/>
  <c r="H73" i="280"/>
  <c r="F73" i="280"/>
  <c r="D73" i="280"/>
  <c r="B73" i="280"/>
  <c r="Q72" i="280"/>
  <c r="O72" i="280"/>
  <c r="M72" i="280"/>
  <c r="K72" i="280"/>
  <c r="I72" i="280"/>
  <c r="G72" i="280"/>
  <c r="E72" i="280"/>
  <c r="C72" i="280"/>
  <c r="A72" i="280"/>
  <c r="R71" i="280"/>
  <c r="P71" i="280"/>
  <c r="N71" i="280"/>
  <c r="L71" i="280"/>
  <c r="J71" i="280"/>
  <c r="H71" i="280"/>
  <c r="F71" i="280"/>
  <c r="D71" i="280"/>
  <c r="B71" i="280"/>
  <c r="Q70" i="280"/>
  <c r="O70" i="280"/>
  <c r="M70" i="280"/>
  <c r="K70" i="280"/>
  <c r="I70" i="280"/>
  <c r="G70" i="280"/>
  <c r="E70" i="280"/>
  <c r="C70" i="280"/>
  <c r="A70" i="280"/>
  <c r="R69" i="280"/>
  <c r="P69" i="280"/>
  <c r="N69" i="280"/>
  <c r="L69" i="280"/>
  <c r="J69" i="280"/>
  <c r="H69" i="280"/>
  <c r="F69" i="280"/>
  <c r="D69" i="280"/>
  <c r="B69" i="280"/>
  <c r="Q68" i="280"/>
  <c r="O68" i="280"/>
  <c r="M68" i="280"/>
  <c r="K68" i="280"/>
  <c r="I68" i="280"/>
  <c r="G68" i="280"/>
  <c r="E68" i="280"/>
  <c r="C68" i="280"/>
  <c r="A68" i="280"/>
  <c r="R67" i="280"/>
  <c r="P67" i="280"/>
  <c r="N67" i="280"/>
  <c r="L67" i="280"/>
  <c r="J67" i="280"/>
  <c r="H67" i="280"/>
  <c r="F67" i="280"/>
  <c r="D67" i="280"/>
  <c r="B67" i="280"/>
  <c r="Q66" i="280"/>
  <c r="O66" i="280"/>
  <c r="M66" i="280"/>
  <c r="K66" i="280"/>
  <c r="I66" i="280"/>
  <c r="G66" i="280"/>
  <c r="E66" i="280"/>
  <c r="C66" i="280"/>
  <c r="A66" i="280"/>
  <c r="R65" i="280"/>
  <c r="P65" i="280"/>
  <c r="N65" i="280"/>
  <c r="L65" i="280"/>
  <c r="J65" i="280"/>
  <c r="H65" i="280"/>
  <c r="F65" i="280"/>
  <c r="D65" i="280"/>
  <c r="B65" i="280"/>
  <c r="Q64" i="280"/>
  <c r="O64" i="280"/>
  <c r="M64" i="280"/>
  <c r="K64" i="280"/>
  <c r="I64" i="280"/>
  <c r="G64" i="280"/>
  <c r="E64" i="280"/>
  <c r="C64" i="280"/>
  <c r="A64" i="280"/>
  <c r="R63" i="280"/>
  <c r="P63" i="280"/>
  <c r="N63" i="280"/>
  <c r="L63" i="280"/>
  <c r="J63" i="280"/>
  <c r="H63" i="280"/>
  <c r="F63" i="280"/>
  <c r="D63" i="280"/>
  <c r="B63" i="280"/>
  <c r="Q62" i="280"/>
  <c r="O62" i="280"/>
  <c r="M62" i="280"/>
  <c r="K62" i="280"/>
  <c r="I62" i="280"/>
  <c r="G62" i="280"/>
  <c r="E62" i="280"/>
  <c r="C62" i="280"/>
  <c r="A62" i="280"/>
  <c r="R61" i="280"/>
  <c r="P61" i="280"/>
  <c r="N61" i="280"/>
  <c r="L61" i="280"/>
  <c r="J61" i="280"/>
  <c r="H61" i="280"/>
  <c r="F61" i="280"/>
  <c r="D61" i="280"/>
  <c r="B61" i="280"/>
  <c r="Q60" i="280"/>
  <c r="O60" i="280"/>
  <c r="M60" i="280"/>
  <c r="K60" i="280"/>
  <c r="I60" i="280"/>
  <c r="G60" i="280"/>
  <c r="E60" i="280"/>
  <c r="C60" i="280"/>
  <c r="A60" i="280"/>
  <c r="R59" i="280"/>
  <c r="P59" i="280"/>
  <c r="N59" i="280"/>
  <c r="L59" i="280"/>
  <c r="J59" i="280"/>
  <c r="P64" i="280"/>
  <c r="L64" i="280"/>
  <c r="H64" i="280"/>
  <c r="D64" i="280"/>
  <c r="Q63" i="280"/>
  <c r="M63" i="280"/>
  <c r="I63" i="280"/>
  <c r="E63" i="280"/>
  <c r="A63" i="280"/>
  <c r="R62" i="280"/>
  <c r="N62" i="280"/>
  <c r="J62" i="280"/>
  <c r="F62" i="280"/>
  <c r="B62" i="280"/>
  <c r="O61" i="280"/>
  <c r="K61" i="280"/>
  <c r="G61" i="280"/>
  <c r="C61" i="280"/>
  <c r="P60" i="280"/>
  <c r="L60" i="280"/>
  <c r="H60" i="280"/>
  <c r="D60" i="280"/>
  <c r="Q59" i="280"/>
  <c r="M59" i="280"/>
  <c r="I59" i="280"/>
  <c r="G59" i="280"/>
  <c r="E59" i="280"/>
  <c r="C59" i="280"/>
  <c r="A59" i="280"/>
  <c r="R58" i="280"/>
  <c r="P58" i="280"/>
  <c r="N58" i="280"/>
  <c r="L58" i="280"/>
  <c r="J58" i="280"/>
  <c r="H58" i="280"/>
  <c r="F58" i="280"/>
  <c r="D58" i="280"/>
  <c r="B58" i="280"/>
  <c r="Q57" i="280"/>
  <c r="O57" i="280"/>
  <c r="M57" i="280"/>
  <c r="K57" i="280"/>
  <c r="I57" i="280"/>
  <c r="G57" i="280"/>
  <c r="E57" i="280"/>
  <c r="C57" i="280"/>
  <c r="A57" i="280"/>
  <c r="R56" i="280"/>
  <c r="P56" i="280"/>
  <c r="N56" i="280"/>
  <c r="L56" i="280"/>
  <c r="J56" i="280"/>
  <c r="H56" i="280"/>
  <c r="F56" i="280"/>
  <c r="D56" i="280"/>
  <c r="B56" i="280"/>
  <c r="Q55" i="280"/>
  <c r="O55" i="280"/>
  <c r="M55" i="280"/>
  <c r="K55" i="280"/>
  <c r="I55" i="280"/>
  <c r="G55" i="280"/>
  <c r="E55" i="280"/>
  <c r="C55" i="280"/>
  <c r="A55" i="280"/>
  <c r="R54" i="280"/>
  <c r="P54" i="280"/>
  <c r="N54" i="280"/>
  <c r="L54" i="280"/>
  <c r="J54" i="280"/>
  <c r="H54" i="280"/>
  <c r="F54" i="280"/>
  <c r="D54" i="280"/>
  <c r="B54" i="280"/>
  <c r="Q53" i="280"/>
  <c r="O53" i="280"/>
  <c r="M53" i="280"/>
  <c r="K53" i="280"/>
  <c r="I53" i="280"/>
  <c r="G53" i="280"/>
  <c r="E53" i="280"/>
  <c r="C53" i="280"/>
  <c r="A53" i="280"/>
  <c r="N64" i="280"/>
  <c r="J64" i="280"/>
  <c r="F64" i="280"/>
  <c r="B64" i="280"/>
  <c r="O63" i="280"/>
  <c r="K63" i="280"/>
  <c r="G63" i="280"/>
  <c r="C63" i="280"/>
  <c r="P62" i="280"/>
  <c r="L62" i="280"/>
  <c r="H62" i="280"/>
  <c r="D62" i="280"/>
  <c r="Q61" i="280"/>
  <c r="M61" i="280"/>
  <c r="I61" i="280"/>
  <c r="E61" i="280"/>
  <c r="A61" i="280"/>
  <c r="R60" i="280"/>
  <c r="N60" i="280"/>
  <c r="J60" i="280"/>
  <c r="F60" i="280"/>
  <c r="B60" i="280"/>
  <c r="O59" i="280"/>
  <c r="K59" i="280"/>
  <c r="H59" i="280"/>
  <c r="F59" i="280"/>
  <c r="D59" i="280"/>
  <c r="B59" i="280"/>
  <c r="Q58" i="280"/>
  <c r="O58" i="280"/>
  <c r="M58" i="280"/>
  <c r="K58" i="280"/>
  <c r="I58" i="280"/>
  <c r="G58" i="280"/>
  <c r="E58" i="280"/>
  <c r="C58" i="280"/>
  <c r="A58" i="280"/>
  <c r="R57" i="280"/>
  <c r="P57" i="280"/>
  <c r="N57" i="280"/>
  <c r="L57" i="280"/>
  <c r="J57" i="280"/>
  <c r="H57" i="280"/>
  <c r="F57" i="280"/>
  <c r="D57" i="280"/>
  <c r="B57" i="280"/>
  <c r="Q56" i="280"/>
  <c r="O56" i="280"/>
  <c r="M56" i="280"/>
  <c r="K56" i="280"/>
  <c r="I56" i="280"/>
  <c r="G56" i="280"/>
  <c r="E56" i="280"/>
  <c r="C56" i="280"/>
  <c r="A56" i="280"/>
  <c r="R55" i="280"/>
  <c r="P55" i="280"/>
  <c r="N55" i="280"/>
  <c r="L55" i="280"/>
  <c r="J55" i="280"/>
  <c r="H55" i="280"/>
  <c r="F55" i="280"/>
  <c r="D55" i="280"/>
  <c r="B55" i="280"/>
  <c r="Q54" i="280"/>
  <c r="O54" i="280"/>
  <c r="M54" i="280"/>
  <c r="K54" i="280"/>
  <c r="I54" i="280"/>
  <c r="G54" i="280"/>
  <c r="E54" i="280"/>
  <c r="C54" i="280"/>
  <c r="A54" i="280"/>
  <c r="R53" i="280"/>
  <c r="P53" i="280"/>
  <c r="N53" i="280"/>
  <c r="L53" i="280"/>
  <c r="J53" i="280"/>
  <c r="H53" i="280"/>
  <c r="F53" i="280"/>
  <c r="D53" i="280"/>
  <c r="B53" i="280"/>
  <c r="K15" i="290"/>
  <c r="I15" i="290"/>
  <c r="G15" i="290"/>
  <c r="E15" i="290"/>
  <c r="C15" i="290"/>
  <c r="A15" i="290"/>
  <c r="J15" i="290"/>
  <c r="H15" i="290"/>
  <c r="F15" i="290"/>
  <c r="D15" i="290"/>
  <c r="B15" i="290"/>
  <c r="K28" i="290"/>
  <c r="I28" i="290"/>
  <c r="G28" i="290"/>
  <c r="E28" i="290"/>
  <c r="C28" i="290"/>
  <c r="A28" i="290"/>
  <c r="J27" i="290"/>
  <c r="H27" i="290"/>
  <c r="F27" i="290"/>
  <c r="D27" i="290"/>
  <c r="B27" i="290"/>
  <c r="K26" i="290"/>
  <c r="I26" i="290"/>
  <c r="G26" i="290"/>
  <c r="E26" i="290"/>
  <c r="C26" i="290"/>
  <c r="A26" i="290"/>
  <c r="J25" i="290"/>
  <c r="H25" i="290"/>
  <c r="F25" i="290"/>
  <c r="D25" i="290"/>
  <c r="B25" i="290"/>
  <c r="K24" i="290"/>
  <c r="I24" i="290"/>
  <c r="G24" i="290"/>
  <c r="E24" i="290"/>
  <c r="C24" i="290"/>
  <c r="A24" i="290"/>
  <c r="J23" i="290"/>
  <c r="H23" i="290"/>
  <c r="F23" i="290"/>
  <c r="D23" i="290"/>
  <c r="B23" i="290"/>
  <c r="K22" i="290"/>
  <c r="I22" i="290"/>
  <c r="G22" i="290"/>
  <c r="E22" i="290"/>
  <c r="C22" i="290"/>
  <c r="A22" i="290"/>
  <c r="J21" i="290"/>
  <c r="H21" i="290"/>
  <c r="F21" i="290"/>
  <c r="D21" i="290"/>
  <c r="B21" i="290"/>
  <c r="K20" i="290"/>
  <c r="I20" i="290"/>
  <c r="G20" i="290"/>
  <c r="E20" i="290"/>
  <c r="C20" i="290"/>
  <c r="A20" i="290"/>
  <c r="J19" i="290"/>
  <c r="H19" i="290"/>
  <c r="F19" i="290"/>
  <c r="D19" i="290"/>
  <c r="B19" i="290"/>
  <c r="K18" i="290"/>
  <c r="I18" i="290"/>
  <c r="G18" i="290"/>
  <c r="E18" i="290"/>
  <c r="C18" i="290"/>
  <c r="A18" i="290"/>
  <c r="J17" i="290"/>
  <c r="H17" i="290"/>
  <c r="F17" i="290"/>
  <c r="D17" i="290"/>
  <c r="B17" i="290"/>
  <c r="K16" i="290"/>
  <c r="I16" i="290"/>
  <c r="G16" i="290"/>
  <c r="E16" i="290"/>
  <c r="C16" i="290"/>
  <c r="A16" i="290"/>
  <c r="J28" i="290"/>
  <c r="H28" i="290"/>
  <c r="F28" i="290"/>
  <c r="D28" i="290"/>
  <c r="B28" i="290"/>
  <c r="K27" i="290"/>
  <c r="I27" i="290"/>
  <c r="G27" i="290"/>
  <c r="E27" i="290"/>
  <c r="C27" i="290"/>
  <c r="A27" i="290"/>
  <c r="J26" i="290"/>
  <c r="H26" i="290"/>
  <c r="F26" i="290"/>
  <c r="D26" i="290"/>
  <c r="B26" i="290"/>
  <c r="K25" i="290"/>
  <c r="I25" i="290"/>
  <c r="G25" i="290"/>
  <c r="E25" i="290"/>
  <c r="C25" i="290"/>
  <c r="A25" i="290"/>
  <c r="J24" i="290"/>
  <c r="H24" i="290"/>
  <c r="F24" i="290"/>
  <c r="D24" i="290"/>
  <c r="B24" i="290"/>
  <c r="K23" i="290"/>
  <c r="I23" i="290"/>
  <c r="G23" i="290"/>
  <c r="E23" i="290"/>
  <c r="C23" i="290"/>
  <c r="A23" i="290"/>
  <c r="J22" i="290"/>
  <c r="H22" i="290"/>
  <c r="F22" i="290"/>
  <c r="D22" i="290"/>
  <c r="B22" i="290"/>
  <c r="K21" i="290"/>
  <c r="I21" i="290"/>
  <c r="G21" i="290"/>
  <c r="E21" i="290"/>
  <c r="C21" i="290"/>
  <c r="A21" i="290"/>
  <c r="J20" i="290"/>
  <c r="H20" i="290"/>
  <c r="F20" i="290"/>
  <c r="D20" i="290"/>
  <c r="B20" i="290"/>
  <c r="K19" i="290"/>
  <c r="I19" i="290"/>
  <c r="G19" i="290"/>
  <c r="E19" i="290"/>
  <c r="C19" i="290"/>
  <c r="A19" i="290"/>
  <c r="J18" i="290"/>
  <c r="H18" i="290"/>
  <c r="F18" i="290"/>
  <c r="D18" i="290"/>
  <c r="B18" i="290"/>
  <c r="K17" i="290"/>
  <c r="I17" i="290"/>
  <c r="G17" i="290"/>
  <c r="E17" i="290"/>
  <c r="C17" i="290"/>
  <c r="A17" i="290"/>
  <c r="J16" i="290"/>
  <c r="H16" i="290"/>
  <c r="F16" i="290"/>
  <c r="D16" i="290"/>
  <c r="B16" i="290"/>
  <c r="R51" i="280"/>
  <c r="P51" i="280"/>
  <c r="N51" i="280"/>
  <c r="L51" i="280"/>
  <c r="J51" i="280"/>
  <c r="H51" i="280"/>
  <c r="F51" i="280"/>
  <c r="D51" i="280"/>
  <c r="B51" i="280"/>
  <c r="Q50" i="280"/>
  <c r="O50" i="280"/>
  <c r="M50" i="280"/>
  <c r="K50" i="280"/>
  <c r="I50" i="280"/>
  <c r="G50" i="280"/>
  <c r="E50" i="280"/>
  <c r="C50" i="280"/>
  <c r="A50" i="280"/>
  <c r="R49" i="280"/>
  <c r="P49" i="280"/>
  <c r="N49" i="280"/>
  <c r="L49" i="280"/>
  <c r="J49" i="280"/>
  <c r="H49" i="280"/>
  <c r="F49" i="280"/>
  <c r="D49" i="280"/>
  <c r="B49" i="280"/>
  <c r="Q48" i="280"/>
  <c r="O48" i="280"/>
  <c r="M48" i="280"/>
  <c r="K48" i="280"/>
  <c r="I48" i="280"/>
  <c r="G48" i="280"/>
  <c r="E48" i="280"/>
  <c r="C48" i="280"/>
  <c r="A48" i="280"/>
  <c r="R47" i="280"/>
  <c r="P47" i="280"/>
  <c r="N47" i="280"/>
  <c r="L47" i="280"/>
  <c r="J47" i="280"/>
  <c r="H47" i="280"/>
  <c r="F47" i="280"/>
  <c r="D47" i="280"/>
  <c r="B47" i="280"/>
  <c r="Q46" i="280"/>
  <c r="O46" i="280"/>
  <c r="M46" i="280"/>
  <c r="K46" i="280"/>
  <c r="I46" i="280"/>
  <c r="G46" i="280"/>
  <c r="E46" i="280"/>
  <c r="C46" i="280"/>
  <c r="A46" i="280"/>
  <c r="R45" i="280"/>
  <c r="P45" i="280"/>
  <c r="N45" i="280"/>
  <c r="L45" i="280"/>
  <c r="J45" i="280"/>
  <c r="H45" i="280"/>
  <c r="F45" i="280"/>
  <c r="D45" i="280"/>
  <c r="B45" i="280"/>
  <c r="Q44" i="280"/>
  <c r="O44" i="280"/>
  <c r="M44" i="280"/>
  <c r="K44" i="280"/>
  <c r="I44" i="280"/>
  <c r="G44" i="280"/>
  <c r="E44" i="280"/>
  <c r="C44" i="280"/>
  <c r="A44" i="280"/>
  <c r="R43" i="280"/>
  <c r="P43" i="280"/>
  <c r="N43" i="280"/>
  <c r="L43" i="280"/>
  <c r="J43" i="280"/>
  <c r="H43" i="280"/>
  <c r="F43" i="280"/>
  <c r="D43" i="280"/>
  <c r="B43" i="280"/>
  <c r="Q42" i="280"/>
  <c r="O42" i="280"/>
  <c r="M42" i="280"/>
  <c r="K42" i="280"/>
  <c r="I42" i="280"/>
  <c r="G42" i="280"/>
  <c r="E42" i="280"/>
  <c r="C42" i="280"/>
  <c r="A42" i="280"/>
  <c r="R41" i="280"/>
  <c r="P41" i="280"/>
  <c r="N41" i="280"/>
  <c r="L41" i="280"/>
  <c r="J41" i="280"/>
  <c r="H41" i="280"/>
  <c r="F41" i="280"/>
  <c r="D41" i="280"/>
  <c r="B41" i="280"/>
  <c r="Q40" i="280"/>
  <c r="O40" i="280"/>
  <c r="M40" i="280"/>
  <c r="K40" i="280"/>
  <c r="I40" i="280"/>
  <c r="G40" i="280"/>
  <c r="E40" i="280"/>
  <c r="C40" i="280"/>
  <c r="A40" i="280"/>
  <c r="R39" i="280"/>
  <c r="P39" i="280"/>
  <c r="N39" i="280"/>
  <c r="L39" i="280"/>
  <c r="J39" i="280"/>
  <c r="H39" i="280"/>
  <c r="F39" i="280"/>
  <c r="D39" i="280"/>
  <c r="B39" i="280"/>
  <c r="Q38" i="280"/>
  <c r="O38" i="280"/>
  <c r="M38" i="280"/>
  <c r="K38" i="280"/>
  <c r="I38" i="280"/>
  <c r="G38" i="280"/>
  <c r="E38" i="280"/>
  <c r="C38" i="280"/>
  <c r="A38" i="280"/>
  <c r="R37" i="280"/>
  <c r="P37" i="280"/>
  <c r="N37" i="280"/>
  <c r="L37" i="280"/>
  <c r="J37" i="280"/>
  <c r="H37" i="280"/>
  <c r="F37" i="280"/>
  <c r="D37" i="280"/>
  <c r="B37" i="280"/>
  <c r="Q36" i="280"/>
  <c r="O36" i="280"/>
  <c r="M36" i="280"/>
  <c r="K36" i="280"/>
  <c r="I36" i="280"/>
  <c r="G36" i="280"/>
  <c r="E36" i="280"/>
  <c r="C36" i="280"/>
  <c r="A36" i="280"/>
  <c r="R35" i="280"/>
  <c r="P35" i="280"/>
  <c r="N35" i="280"/>
  <c r="L35" i="280"/>
  <c r="J35" i="280"/>
  <c r="H35" i="280"/>
  <c r="F35" i="280"/>
  <c r="D35" i="280"/>
  <c r="B35" i="280"/>
  <c r="Q34" i="280"/>
  <c r="O34" i="280"/>
  <c r="M34" i="280"/>
  <c r="K34" i="280"/>
  <c r="I34" i="280"/>
  <c r="G34" i="280"/>
  <c r="E34" i="280"/>
  <c r="C34" i="280"/>
  <c r="A34" i="280"/>
  <c r="R33" i="280"/>
  <c r="P33" i="280"/>
  <c r="N33" i="280"/>
  <c r="L33" i="280"/>
  <c r="J33" i="280"/>
  <c r="H33" i="280"/>
  <c r="F33" i="280"/>
  <c r="D33" i="280"/>
  <c r="B33" i="280"/>
  <c r="Q32" i="280"/>
  <c r="O32" i="280"/>
  <c r="M32" i="280"/>
  <c r="K32" i="280"/>
  <c r="I32" i="280"/>
  <c r="G32" i="280"/>
  <c r="E32" i="280"/>
  <c r="C32" i="280"/>
  <c r="A32" i="280"/>
  <c r="R31" i="280"/>
  <c r="P31" i="280"/>
  <c r="N31" i="280"/>
  <c r="L31" i="280"/>
  <c r="J31" i="280"/>
  <c r="H31" i="280"/>
  <c r="F31" i="280"/>
  <c r="D31" i="280"/>
  <c r="B31" i="280"/>
  <c r="Q51" i="280"/>
  <c r="O51" i="280"/>
  <c r="M51" i="280"/>
  <c r="K51" i="280"/>
  <c r="I51" i="280"/>
  <c r="G51" i="280"/>
  <c r="E51" i="280"/>
  <c r="C51" i="280"/>
  <c r="A51" i="280"/>
  <c r="R50" i="280"/>
  <c r="P50" i="280"/>
  <c r="N50" i="280"/>
  <c r="L50" i="280"/>
  <c r="J50" i="280"/>
  <c r="H50" i="280"/>
  <c r="F50" i="280"/>
  <c r="D50" i="280"/>
  <c r="B50" i="280"/>
  <c r="Q49" i="280"/>
  <c r="O49" i="280"/>
  <c r="M49" i="280"/>
  <c r="K49" i="280"/>
  <c r="I49" i="280"/>
  <c r="G49" i="280"/>
  <c r="E49" i="280"/>
  <c r="C49" i="280"/>
  <c r="A49" i="280"/>
  <c r="R48" i="280"/>
  <c r="P48" i="280"/>
  <c r="N48" i="280"/>
  <c r="L48" i="280"/>
  <c r="J48" i="280"/>
  <c r="H48" i="280"/>
  <c r="F48" i="280"/>
  <c r="D48" i="280"/>
  <c r="B48" i="280"/>
  <c r="Q47" i="280"/>
  <c r="O47" i="280"/>
  <c r="M47" i="280"/>
  <c r="K47" i="280"/>
  <c r="I47" i="280"/>
  <c r="G47" i="280"/>
  <c r="E47" i="280"/>
  <c r="C47" i="280"/>
  <c r="A47" i="280"/>
  <c r="R46" i="280"/>
  <c r="P46" i="280"/>
  <c r="N46" i="280"/>
  <c r="L46" i="280"/>
  <c r="J46" i="280"/>
  <c r="H46" i="280"/>
  <c r="F46" i="280"/>
  <c r="D46" i="280"/>
  <c r="B46" i="280"/>
  <c r="Q45" i="280"/>
  <c r="O45" i="280"/>
  <c r="M45" i="280"/>
  <c r="K45" i="280"/>
  <c r="I45" i="280"/>
  <c r="G45" i="280"/>
  <c r="E45" i="280"/>
  <c r="C45" i="280"/>
  <c r="A45" i="280"/>
  <c r="R44" i="280"/>
  <c r="P44" i="280"/>
  <c r="N44" i="280"/>
  <c r="L44" i="280"/>
  <c r="J44" i="280"/>
  <c r="H44" i="280"/>
  <c r="F44" i="280"/>
  <c r="D44" i="280"/>
  <c r="B44" i="280"/>
  <c r="Q43" i="280"/>
  <c r="O43" i="280"/>
  <c r="M43" i="280"/>
  <c r="K43" i="280"/>
  <c r="I43" i="280"/>
  <c r="G43" i="280"/>
  <c r="E43" i="280"/>
  <c r="C43" i="280"/>
  <c r="A43" i="280"/>
  <c r="R42" i="280"/>
  <c r="P42" i="280"/>
  <c r="N42" i="280"/>
  <c r="L42" i="280"/>
  <c r="J42" i="280"/>
  <c r="H42" i="280"/>
  <c r="F42" i="280"/>
  <c r="D42" i="280"/>
  <c r="B42" i="280"/>
  <c r="Q41" i="280"/>
  <c r="O41" i="280"/>
  <c r="M41" i="280"/>
  <c r="K41" i="280"/>
  <c r="I41" i="280"/>
  <c r="G41" i="280"/>
  <c r="E41" i="280"/>
  <c r="C41" i="280"/>
  <c r="A41" i="280"/>
  <c r="R40" i="280"/>
  <c r="P40" i="280"/>
  <c r="N40" i="280"/>
  <c r="L40" i="280"/>
  <c r="J40" i="280"/>
  <c r="H40" i="280"/>
  <c r="F40" i="280"/>
  <c r="D40" i="280"/>
  <c r="B40" i="280"/>
  <c r="Q39" i="280"/>
  <c r="O39" i="280"/>
  <c r="M39" i="280"/>
  <c r="K39" i="280"/>
  <c r="I39" i="280"/>
  <c r="G39" i="280"/>
  <c r="E39" i="280"/>
  <c r="C39" i="280"/>
  <c r="A39" i="280"/>
  <c r="R38" i="280"/>
  <c r="P38" i="280"/>
  <c r="N38" i="280"/>
  <c r="L38" i="280"/>
  <c r="J38" i="280"/>
  <c r="H38" i="280"/>
  <c r="F38" i="280"/>
  <c r="D38" i="280"/>
  <c r="B38" i="280"/>
  <c r="Q37" i="280"/>
  <c r="O37" i="280"/>
  <c r="M37" i="280"/>
  <c r="K37" i="280"/>
  <c r="I37" i="280"/>
  <c r="G37" i="280"/>
  <c r="E37" i="280"/>
  <c r="C37" i="280"/>
  <c r="A37" i="280"/>
  <c r="R36" i="280"/>
  <c r="P36" i="280"/>
  <c r="N36" i="280"/>
  <c r="L36" i="280"/>
  <c r="J36" i="280"/>
  <c r="H36" i="280"/>
  <c r="F36" i="280"/>
  <c r="D36" i="280"/>
  <c r="B36" i="280"/>
  <c r="Q35" i="280"/>
  <c r="O35" i="280"/>
  <c r="M35" i="280"/>
  <c r="K35" i="280"/>
  <c r="I35" i="280"/>
  <c r="G35" i="280"/>
  <c r="E35" i="280"/>
  <c r="C35" i="280"/>
  <c r="A35" i="280"/>
  <c r="R34" i="280"/>
  <c r="P34" i="280"/>
  <c r="N34" i="280"/>
  <c r="L34" i="280"/>
  <c r="J34" i="280"/>
  <c r="H34" i="280"/>
  <c r="F34" i="280"/>
  <c r="D34" i="280"/>
  <c r="B34" i="280"/>
  <c r="Q33" i="280"/>
  <c r="O33" i="280"/>
  <c r="M33" i="280"/>
  <c r="K33" i="280"/>
  <c r="I33" i="280"/>
  <c r="G33" i="280"/>
  <c r="E33" i="280"/>
  <c r="C33" i="280"/>
  <c r="A33" i="280"/>
  <c r="R32" i="280"/>
  <c r="P32" i="280"/>
  <c r="N32" i="280"/>
  <c r="L32" i="280"/>
  <c r="J32" i="280"/>
  <c r="H32" i="280"/>
  <c r="F32" i="280"/>
  <c r="D32" i="280"/>
  <c r="B32" i="280"/>
  <c r="Q31" i="280"/>
  <c r="O31" i="280"/>
  <c r="M31" i="280"/>
  <c r="K31" i="280"/>
  <c r="I31" i="280"/>
  <c r="G31" i="280"/>
  <c r="E31" i="280"/>
  <c r="C31" i="280"/>
  <c r="A31" i="280"/>
  <c r="N5" i="274"/>
  <c r="J24" i="283" s="1"/>
  <c r="G13" i="276"/>
  <c r="E13" i="276"/>
  <c r="C13" i="276"/>
  <c r="F13" i="276"/>
  <c r="D13" i="276"/>
  <c r="B13" i="276"/>
  <c r="A13" i="276"/>
  <c r="G27" i="276"/>
  <c r="E27" i="276"/>
  <c r="C27" i="276"/>
  <c r="A27" i="276"/>
  <c r="F26" i="276"/>
  <c r="D26" i="276"/>
  <c r="B26" i="276"/>
  <c r="G25" i="276"/>
  <c r="E25" i="276"/>
  <c r="C25" i="276"/>
  <c r="A25" i="276"/>
  <c r="F24" i="276"/>
  <c r="D24" i="276"/>
  <c r="B24" i="276"/>
  <c r="G23" i="276"/>
  <c r="E23" i="276"/>
  <c r="C23" i="276"/>
  <c r="A23" i="276"/>
  <c r="F22" i="276"/>
  <c r="D22" i="276"/>
  <c r="B22" i="276"/>
  <c r="G21" i="276"/>
  <c r="E21" i="276"/>
  <c r="C21" i="276"/>
  <c r="A21" i="276"/>
  <c r="F20" i="276"/>
  <c r="D20" i="276"/>
  <c r="B20" i="276"/>
  <c r="G19" i="276"/>
  <c r="E19" i="276"/>
  <c r="C19" i="276"/>
  <c r="A19" i="276"/>
  <c r="F18" i="276"/>
  <c r="D18" i="276"/>
  <c r="B18" i="276"/>
  <c r="G17" i="276"/>
  <c r="E17" i="276"/>
  <c r="C17" i="276"/>
  <c r="A17" i="276"/>
  <c r="F16" i="276"/>
  <c r="D16" i="276"/>
  <c r="B16" i="276"/>
  <c r="G15" i="276"/>
  <c r="E15" i="276"/>
  <c r="C15" i="276"/>
  <c r="A15" i="276"/>
  <c r="F14" i="276"/>
  <c r="D14" i="276"/>
  <c r="B14" i="276"/>
  <c r="F27" i="276"/>
  <c r="D27" i="276"/>
  <c r="B27" i="276"/>
  <c r="G26" i="276"/>
  <c r="E26" i="276"/>
  <c r="C26" i="276"/>
  <c r="A26" i="276"/>
  <c r="F25" i="276"/>
  <c r="D25" i="276"/>
  <c r="B25" i="276"/>
  <c r="G24" i="276"/>
  <c r="E24" i="276"/>
  <c r="C24" i="276"/>
  <c r="A24" i="276"/>
  <c r="F23" i="276"/>
  <c r="D23" i="276"/>
  <c r="B23" i="276"/>
  <c r="G22" i="276"/>
  <c r="E22" i="276"/>
  <c r="C22" i="276"/>
  <c r="A22" i="276"/>
  <c r="F21" i="276"/>
  <c r="D21" i="276"/>
  <c r="B21" i="276"/>
  <c r="G20" i="276"/>
  <c r="E20" i="276"/>
  <c r="C20" i="276"/>
  <c r="A20" i="276"/>
  <c r="F19" i="276"/>
  <c r="D19" i="276"/>
  <c r="B19" i="276"/>
  <c r="G18" i="276"/>
  <c r="E18" i="276"/>
  <c r="C18" i="276"/>
  <c r="A18" i="276"/>
  <c r="F17" i="276"/>
  <c r="D17" i="276"/>
  <c r="B17" i="276"/>
  <c r="G16" i="276"/>
  <c r="E16" i="276"/>
  <c r="C16" i="276"/>
  <c r="A16" i="276"/>
  <c r="F15" i="276"/>
  <c r="D15" i="276"/>
  <c r="B15" i="276"/>
  <c r="G14" i="276"/>
  <c r="E14" i="276"/>
  <c r="C14" i="276"/>
  <c r="A14" i="276"/>
  <c r="U89" i="281"/>
  <c r="S89" i="281"/>
  <c r="Q89" i="281"/>
  <c r="O89" i="281"/>
  <c r="M89" i="281"/>
  <c r="K89" i="281"/>
  <c r="I89" i="281"/>
  <c r="G89" i="281"/>
  <c r="E89" i="281"/>
  <c r="C89" i="281"/>
  <c r="A89" i="281"/>
  <c r="U88" i="281"/>
  <c r="S88" i="281"/>
  <c r="Q88" i="281"/>
  <c r="O88" i="281"/>
  <c r="M88" i="281"/>
  <c r="K88" i="281"/>
  <c r="I88" i="281"/>
  <c r="G88" i="281"/>
  <c r="E88" i="281"/>
  <c r="C88" i="281"/>
  <c r="A88" i="281"/>
  <c r="U87" i="281"/>
  <c r="S87" i="281"/>
  <c r="Q87" i="281"/>
  <c r="O87" i="281"/>
  <c r="M87" i="281"/>
  <c r="K87" i="281"/>
  <c r="I87" i="281"/>
  <c r="G87" i="281"/>
  <c r="E87" i="281"/>
  <c r="C87" i="281"/>
  <c r="A87" i="281"/>
  <c r="U86" i="281"/>
  <c r="S86" i="281"/>
  <c r="Q86" i="281"/>
  <c r="O86" i="281"/>
  <c r="M86" i="281"/>
  <c r="K86" i="281"/>
  <c r="I86" i="281"/>
  <c r="G86" i="281"/>
  <c r="E86" i="281"/>
  <c r="C86" i="281"/>
  <c r="A86" i="281"/>
  <c r="U85" i="281"/>
  <c r="S85" i="281"/>
  <c r="Q85" i="281"/>
  <c r="O85" i="281"/>
  <c r="M85" i="281"/>
  <c r="K85" i="281"/>
  <c r="I85" i="281"/>
  <c r="G85" i="281"/>
  <c r="E85" i="281"/>
  <c r="C85" i="281"/>
  <c r="A85" i="281"/>
  <c r="U84" i="281"/>
  <c r="S84" i="281"/>
  <c r="Q84" i="281"/>
  <c r="O84" i="281"/>
  <c r="M84" i="281"/>
  <c r="K84" i="281"/>
  <c r="I84" i="281"/>
  <c r="G84" i="281"/>
  <c r="E84" i="281"/>
  <c r="C84" i="281"/>
  <c r="A84" i="281"/>
  <c r="U83" i="281"/>
  <c r="S83" i="281"/>
  <c r="Q83" i="281"/>
  <c r="O83" i="281"/>
  <c r="M83" i="281"/>
  <c r="K83" i="281"/>
  <c r="I83" i="281"/>
  <c r="G83" i="281"/>
  <c r="E83" i="281"/>
  <c r="C83" i="281"/>
  <c r="A83" i="281"/>
  <c r="U82" i="281"/>
  <c r="S82" i="281"/>
  <c r="Q82" i="281"/>
  <c r="O82" i="281"/>
  <c r="M82" i="281"/>
  <c r="K82" i="281"/>
  <c r="I82" i="281"/>
  <c r="G82" i="281"/>
  <c r="E82" i="281"/>
  <c r="C82" i="281"/>
  <c r="A82" i="281"/>
  <c r="U81" i="281"/>
  <c r="S81" i="281"/>
  <c r="Q81" i="281"/>
  <c r="O81" i="281"/>
  <c r="M81" i="281"/>
  <c r="K81" i="281"/>
  <c r="I81" i="281"/>
  <c r="G81" i="281"/>
  <c r="E81" i="281"/>
  <c r="C81" i="281"/>
  <c r="A81" i="281"/>
  <c r="U80" i="281"/>
  <c r="S80" i="281"/>
  <c r="Q80" i="281"/>
  <c r="O80" i="281"/>
  <c r="M80" i="281"/>
  <c r="K80" i="281"/>
  <c r="I80" i="281"/>
  <c r="G80" i="281"/>
  <c r="E80" i="281"/>
  <c r="C80" i="281"/>
  <c r="A80" i="281"/>
  <c r="U79" i="281"/>
  <c r="S79" i="281"/>
  <c r="Q79" i="281"/>
  <c r="O79" i="281"/>
  <c r="M79" i="281"/>
  <c r="K79" i="281"/>
  <c r="I79" i="281"/>
  <c r="G79" i="281"/>
  <c r="E79" i="281"/>
  <c r="C79" i="281"/>
  <c r="A79" i="281"/>
  <c r="U78" i="281"/>
  <c r="S78" i="281"/>
  <c r="Q78" i="281"/>
  <c r="O78" i="281"/>
  <c r="M78" i="281"/>
  <c r="K78" i="281"/>
  <c r="I78" i="281"/>
  <c r="G78" i="281"/>
  <c r="E78" i="281"/>
  <c r="C78" i="281"/>
  <c r="A78" i="281"/>
  <c r="U77" i="281"/>
  <c r="S77" i="281"/>
  <c r="Q77" i="281"/>
  <c r="O77" i="281"/>
  <c r="M77" i="281"/>
  <c r="K77" i="281"/>
  <c r="I77" i="281"/>
  <c r="G77" i="281"/>
  <c r="E77" i="281"/>
  <c r="C77" i="281"/>
  <c r="A77" i="281"/>
  <c r="U76" i="281"/>
  <c r="S76" i="281"/>
  <c r="Q76" i="281"/>
  <c r="O76" i="281"/>
  <c r="M76" i="281"/>
  <c r="K76" i="281"/>
  <c r="I76" i="281"/>
  <c r="G76" i="281"/>
  <c r="E76" i="281"/>
  <c r="C76" i="281"/>
  <c r="A76" i="281"/>
  <c r="U75" i="281"/>
  <c r="S75" i="281"/>
  <c r="Q75" i="281"/>
  <c r="O75" i="281"/>
  <c r="M75" i="281"/>
  <c r="K75" i="281"/>
  <c r="I75" i="281"/>
  <c r="G75" i="281"/>
  <c r="E75" i="281"/>
  <c r="C75" i="281"/>
  <c r="A75" i="281"/>
  <c r="U74" i="281"/>
  <c r="S74" i="281"/>
  <c r="Q74" i="281"/>
  <c r="O74" i="281"/>
  <c r="M74" i="281"/>
  <c r="K74" i="281"/>
  <c r="I74" i="281"/>
  <c r="G74" i="281"/>
  <c r="E74" i="281"/>
  <c r="C74" i="281"/>
  <c r="A74" i="281"/>
  <c r="U73" i="281"/>
  <c r="S73" i="281"/>
  <c r="Q73" i="281"/>
  <c r="O73" i="281"/>
  <c r="M73" i="281"/>
  <c r="K73" i="281"/>
  <c r="I73" i="281"/>
  <c r="G73" i="281"/>
  <c r="E73" i="281"/>
  <c r="C73" i="281"/>
  <c r="A73" i="281"/>
  <c r="U72" i="281"/>
  <c r="V89" i="281"/>
  <c r="T89" i="281"/>
  <c r="R89" i="281"/>
  <c r="P89" i="281"/>
  <c r="N89" i="281"/>
  <c r="L89" i="281"/>
  <c r="J89" i="281"/>
  <c r="H89" i="281"/>
  <c r="F89" i="281"/>
  <c r="D89" i="281"/>
  <c r="B89" i="281"/>
  <c r="V88" i="281"/>
  <c r="T88" i="281"/>
  <c r="R88" i="281"/>
  <c r="P88" i="281"/>
  <c r="N88" i="281"/>
  <c r="L88" i="281"/>
  <c r="J88" i="281"/>
  <c r="H88" i="281"/>
  <c r="F88" i="281"/>
  <c r="D88" i="281"/>
  <c r="B88" i="281"/>
  <c r="V87" i="281"/>
  <c r="T87" i="281"/>
  <c r="R87" i="281"/>
  <c r="P87" i="281"/>
  <c r="N87" i="281"/>
  <c r="L87" i="281"/>
  <c r="J87" i="281"/>
  <c r="H87" i="281"/>
  <c r="F87" i="281"/>
  <c r="D87" i="281"/>
  <c r="B87" i="281"/>
  <c r="V86" i="281"/>
  <c r="T86" i="281"/>
  <c r="R86" i="281"/>
  <c r="P86" i="281"/>
  <c r="N86" i="281"/>
  <c r="L86" i="281"/>
  <c r="J86" i="281"/>
  <c r="H86" i="281"/>
  <c r="F86" i="281"/>
  <c r="D86" i="281"/>
  <c r="B86" i="281"/>
  <c r="V85" i="281"/>
  <c r="T85" i="281"/>
  <c r="R85" i="281"/>
  <c r="P85" i="281"/>
  <c r="N85" i="281"/>
  <c r="L85" i="281"/>
  <c r="J85" i="281"/>
  <c r="H85" i="281"/>
  <c r="F85" i="281"/>
  <c r="D85" i="281"/>
  <c r="B85" i="281"/>
  <c r="V84" i="281"/>
  <c r="T84" i="281"/>
  <c r="R84" i="281"/>
  <c r="P84" i="281"/>
  <c r="N84" i="281"/>
  <c r="L84" i="281"/>
  <c r="J84" i="281"/>
  <c r="H84" i="281"/>
  <c r="F84" i="281"/>
  <c r="D84" i="281"/>
  <c r="B84" i="281"/>
  <c r="V83" i="281"/>
  <c r="T83" i="281"/>
  <c r="R83" i="281"/>
  <c r="P83" i="281"/>
  <c r="N83" i="281"/>
  <c r="L83" i="281"/>
  <c r="J83" i="281"/>
  <c r="H83" i="281"/>
  <c r="F83" i="281"/>
  <c r="D83" i="281"/>
  <c r="B83" i="281"/>
  <c r="V82" i="281"/>
  <c r="T82" i="281"/>
  <c r="R82" i="281"/>
  <c r="P82" i="281"/>
  <c r="N82" i="281"/>
  <c r="L82" i="281"/>
  <c r="J82" i="281"/>
  <c r="H82" i="281"/>
  <c r="F82" i="281"/>
  <c r="D82" i="281"/>
  <c r="B82" i="281"/>
  <c r="V81" i="281"/>
  <c r="T81" i="281"/>
  <c r="R81" i="281"/>
  <c r="P81" i="281"/>
  <c r="N81" i="281"/>
  <c r="L81" i="281"/>
  <c r="J81" i="281"/>
  <c r="H81" i="281"/>
  <c r="F81" i="281"/>
  <c r="D81" i="281"/>
  <c r="B81" i="281"/>
  <c r="V80" i="281"/>
  <c r="T80" i="281"/>
  <c r="R80" i="281"/>
  <c r="P80" i="281"/>
  <c r="N80" i="281"/>
  <c r="L80" i="281"/>
  <c r="J80" i="281"/>
  <c r="H80" i="281"/>
  <c r="F80" i="281"/>
  <c r="D80" i="281"/>
  <c r="B80" i="281"/>
  <c r="V79" i="281"/>
  <c r="T79" i="281"/>
  <c r="R79" i="281"/>
  <c r="P79" i="281"/>
  <c r="N79" i="281"/>
  <c r="L79" i="281"/>
  <c r="J79" i="281"/>
  <c r="H79" i="281"/>
  <c r="F79" i="281"/>
  <c r="D79" i="281"/>
  <c r="B79" i="281"/>
  <c r="V78" i="281"/>
  <c r="T78" i="281"/>
  <c r="R78" i="281"/>
  <c r="P78" i="281"/>
  <c r="N78" i="281"/>
  <c r="L78" i="281"/>
  <c r="J78" i="281"/>
  <c r="H78" i="281"/>
  <c r="F78" i="281"/>
  <c r="D78" i="281"/>
  <c r="B78" i="281"/>
  <c r="V77" i="281"/>
  <c r="T77" i="281"/>
  <c r="R77" i="281"/>
  <c r="P77" i="281"/>
  <c r="N77" i="281"/>
  <c r="L77" i="281"/>
  <c r="J77" i="281"/>
  <c r="H77" i="281"/>
  <c r="F77" i="281"/>
  <c r="D77" i="281"/>
  <c r="B77" i="281"/>
  <c r="V76" i="281"/>
  <c r="T76" i="281"/>
  <c r="R76" i="281"/>
  <c r="P76" i="281"/>
  <c r="N76" i="281"/>
  <c r="L76" i="281"/>
  <c r="J76" i="281"/>
  <c r="H76" i="281"/>
  <c r="F76" i="281"/>
  <c r="D76" i="281"/>
  <c r="B76" i="281"/>
  <c r="V75" i="281"/>
  <c r="T75" i="281"/>
  <c r="R75" i="281"/>
  <c r="P75" i="281"/>
  <c r="N75" i="281"/>
  <c r="L75" i="281"/>
  <c r="J75" i="281"/>
  <c r="H75" i="281"/>
  <c r="F75" i="281"/>
  <c r="D75" i="281"/>
  <c r="B75" i="281"/>
  <c r="V74" i="281"/>
  <c r="T74" i="281"/>
  <c r="R74" i="281"/>
  <c r="P74" i="281"/>
  <c r="N74" i="281"/>
  <c r="L74" i="281"/>
  <c r="J74" i="281"/>
  <c r="H74" i="281"/>
  <c r="F74" i="281"/>
  <c r="D74" i="281"/>
  <c r="B74" i="281"/>
  <c r="V73" i="281"/>
  <c r="T73" i="281"/>
  <c r="R73" i="281"/>
  <c r="P73" i="281"/>
  <c r="N73" i="281"/>
  <c r="L73" i="281"/>
  <c r="J73" i="281"/>
  <c r="H73" i="281"/>
  <c r="F73" i="281"/>
  <c r="D73" i="281"/>
  <c r="B73" i="281"/>
  <c r="V72" i="281"/>
  <c r="T72" i="281"/>
  <c r="R72" i="281"/>
  <c r="S72" i="281"/>
  <c r="P72" i="281"/>
  <c r="N72" i="281"/>
  <c r="L72" i="281"/>
  <c r="J72" i="281"/>
  <c r="H72" i="281"/>
  <c r="F72" i="281"/>
  <c r="D72" i="281"/>
  <c r="B72" i="281"/>
  <c r="V71" i="281"/>
  <c r="T71" i="281"/>
  <c r="R71" i="281"/>
  <c r="P71" i="281"/>
  <c r="N71" i="281"/>
  <c r="L71" i="281"/>
  <c r="J71" i="281"/>
  <c r="H71" i="281"/>
  <c r="F71" i="281"/>
  <c r="D71" i="281"/>
  <c r="B71" i="281"/>
  <c r="V70" i="281"/>
  <c r="T70" i="281"/>
  <c r="R70" i="281"/>
  <c r="P70" i="281"/>
  <c r="N70" i="281"/>
  <c r="L70" i="281"/>
  <c r="J70" i="281"/>
  <c r="H70" i="281"/>
  <c r="F70" i="281"/>
  <c r="D70" i="281"/>
  <c r="B70" i="281"/>
  <c r="V69" i="281"/>
  <c r="T69" i="281"/>
  <c r="R69" i="281"/>
  <c r="P69" i="281"/>
  <c r="N69" i="281"/>
  <c r="L69" i="281"/>
  <c r="J69" i="281"/>
  <c r="H69" i="281"/>
  <c r="F69" i="281"/>
  <c r="D69" i="281"/>
  <c r="B69" i="281"/>
  <c r="V68" i="281"/>
  <c r="T68" i="281"/>
  <c r="R68" i="281"/>
  <c r="P68" i="281"/>
  <c r="N68" i="281"/>
  <c r="L68" i="281"/>
  <c r="J68" i="281"/>
  <c r="H68" i="281"/>
  <c r="F68" i="281"/>
  <c r="D68" i="281"/>
  <c r="B68" i="281"/>
  <c r="V67" i="281"/>
  <c r="T67" i="281"/>
  <c r="R67" i="281"/>
  <c r="P67" i="281"/>
  <c r="N67" i="281"/>
  <c r="L67" i="281"/>
  <c r="J67" i="281"/>
  <c r="H67" i="281"/>
  <c r="F67" i="281"/>
  <c r="D67" i="281"/>
  <c r="B67" i="281"/>
  <c r="V66" i="281"/>
  <c r="T66" i="281"/>
  <c r="R66" i="281"/>
  <c r="P66" i="281"/>
  <c r="N66" i="281"/>
  <c r="L66" i="281"/>
  <c r="J66" i="281"/>
  <c r="H66" i="281"/>
  <c r="F66" i="281"/>
  <c r="D66" i="281"/>
  <c r="B66" i="281"/>
  <c r="V65" i="281"/>
  <c r="T65" i="281"/>
  <c r="R65" i="281"/>
  <c r="P65" i="281"/>
  <c r="N65" i="281"/>
  <c r="L65" i="281"/>
  <c r="J65" i="281"/>
  <c r="H65" i="281"/>
  <c r="F65" i="281"/>
  <c r="D65" i="281"/>
  <c r="B65" i="281"/>
  <c r="V64" i="281"/>
  <c r="T64" i="281"/>
  <c r="R64" i="281"/>
  <c r="P64" i="281"/>
  <c r="N64" i="281"/>
  <c r="L64" i="281"/>
  <c r="J64" i="281"/>
  <c r="H64" i="281"/>
  <c r="F64" i="281"/>
  <c r="D64" i="281"/>
  <c r="B64" i="281"/>
  <c r="V63" i="281"/>
  <c r="T63" i="281"/>
  <c r="R63" i="281"/>
  <c r="P63" i="281"/>
  <c r="N63" i="281"/>
  <c r="L63" i="281"/>
  <c r="J63" i="281"/>
  <c r="H63" i="281"/>
  <c r="F63" i="281"/>
  <c r="D63" i="281"/>
  <c r="B63" i="281"/>
  <c r="V62" i="281"/>
  <c r="T62" i="281"/>
  <c r="R62" i="281"/>
  <c r="P62" i="281"/>
  <c r="N62" i="281"/>
  <c r="L62" i="281"/>
  <c r="J62" i="281"/>
  <c r="H62" i="281"/>
  <c r="F62" i="281"/>
  <c r="D62" i="281"/>
  <c r="B62" i="281"/>
  <c r="V61" i="281"/>
  <c r="T61" i="281"/>
  <c r="R61" i="281"/>
  <c r="P61" i="281"/>
  <c r="N61" i="281"/>
  <c r="L61" i="281"/>
  <c r="J61" i="281"/>
  <c r="H61" i="281"/>
  <c r="F61" i="281"/>
  <c r="D61" i="281"/>
  <c r="B61" i="281"/>
  <c r="V60" i="281"/>
  <c r="T60" i="281"/>
  <c r="R60" i="281"/>
  <c r="P60" i="281"/>
  <c r="N60" i="281"/>
  <c r="L60" i="281"/>
  <c r="J60" i="281"/>
  <c r="H60" i="281"/>
  <c r="F60" i="281"/>
  <c r="D60" i="281"/>
  <c r="B60" i="281"/>
  <c r="V59" i="281"/>
  <c r="T59" i="281"/>
  <c r="R59" i="281"/>
  <c r="P59" i="281"/>
  <c r="N59" i="281"/>
  <c r="L59" i="281"/>
  <c r="J59" i="281"/>
  <c r="H59" i="281"/>
  <c r="F59" i="281"/>
  <c r="D59" i="281"/>
  <c r="B59" i="281"/>
  <c r="V58" i="281"/>
  <c r="T58" i="281"/>
  <c r="R58" i="281"/>
  <c r="P58" i="281"/>
  <c r="N58" i="281"/>
  <c r="L58" i="281"/>
  <c r="J58" i="281"/>
  <c r="H58" i="281"/>
  <c r="F58" i="281"/>
  <c r="D58" i="281"/>
  <c r="B58" i="281"/>
  <c r="V57" i="281"/>
  <c r="T57" i="281"/>
  <c r="R57" i="281"/>
  <c r="P57" i="281"/>
  <c r="N57" i="281"/>
  <c r="L57" i="281"/>
  <c r="J57" i="281"/>
  <c r="H57" i="281"/>
  <c r="F57" i="281"/>
  <c r="D57" i="281"/>
  <c r="B57" i="281"/>
  <c r="V56" i="281"/>
  <c r="T56" i="281"/>
  <c r="R56" i="281"/>
  <c r="P56" i="281"/>
  <c r="N56" i="281"/>
  <c r="L56" i="281"/>
  <c r="J56" i="281"/>
  <c r="H56" i="281"/>
  <c r="F56" i="281"/>
  <c r="D56" i="281"/>
  <c r="B56" i="281"/>
  <c r="V55" i="281"/>
  <c r="T55" i="281"/>
  <c r="R55" i="281"/>
  <c r="P55" i="281"/>
  <c r="N55" i="281"/>
  <c r="L55" i="281"/>
  <c r="J55" i="281"/>
  <c r="H55" i="281"/>
  <c r="F55" i="281"/>
  <c r="D55" i="281"/>
  <c r="B55" i="281"/>
  <c r="V54" i="281"/>
  <c r="T54" i="281"/>
  <c r="R54" i="281"/>
  <c r="P54" i="281"/>
  <c r="N54" i="281"/>
  <c r="L54" i="281"/>
  <c r="J54" i="281"/>
  <c r="H54" i="281"/>
  <c r="F54" i="281"/>
  <c r="D54" i="281"/>
  <c r="B54" i="281"/>
  <c r="V53" i="281"/>
  <c r="T53" i="281"/>
  <c r="R53" i="281"/>
  <c r="P53" i="281"/>
  <c r="N53" i="281"/>
  <c r="L53" i="281"/>
  <c r="J53" i="281"/>
  <c r="H53" i="281"/>
  <c r="F53" i="281"/>
  <c r="D53" i="281"/>
  <c r="B53" i="281"/>
  <c r="Q72" i="281"/>
  <c r="O72" i="281"/>
  <c r="M72" i="281"/>
  <c r="K72" i="281"/>
  <c r="I72" i="281"/>
  <c r="G72" i="281"/>
  <c r="E72" i="281"/>
  <c r="C72" i="281"/>
  <c r="A72" i="281"/>
  <c r="U71" i="281"/>
  <c r="S71" i="281"/>
  <c r="Q71" i="281"/>
  <c r="O71" i="281"/>
  <c r="M71" i="281"/>
  <c r="K71" i="281"/>
  <c r="I71" i="281"/>
  <c r="G71" i="281"/>
  <c r="E71" i="281"/>
  <c r="C71" i="281"/>
  <c r="A71" i="281"/>
  <c r="U70" i="281"/>
  <c r="S70" i="281"/>
  <c r="Q70" i="281"/>
  <c r="O70" i="281"/>
  <c r="M70" i="281"/>
  <c r="K70" i="281"/>
  <c r="I70" i="281"/>
  <c r="G70" i="281"/>
  <c r="E70" i="281"/>
  <c r="C70" i="281"/>
  <c r="A70" i="281"/>
  <c r="U69" i="281"/>
  <c r="S69" i="281"/>
  <c r="Q69" i="281"/>
  <c r="O69" i="281"/>
  <c r="M69" i="281"/>
  <c r="K69" i="281"/>
  <c r="I69" i="281"/>
  <c r="G69" i="281"/>
  <c r="E69" i="281"/>
  <c r="C69" i="281"/>
  <c r="A69" i="281"/>
  <c r="U68" i="281"/>
  <c r="S68" i="281"/>
  <c r="Q68" i="281"/>
  <c r="O68" i="281"/>
  <c r="M68" i="281"/>
  <c r="K68" i="281"/>
  <c r="I68" i="281"/>
  <c r="G68" i="281"/>
  <c r="E68" i="281"/>
  <c r="C68" i="281"/>
  <c r="A68" i="281"/>
  <c r="U67" i="281"/>
  <c r="S67" i="281"/>
  <c r="Q67" i="281"/>
  <c r="O67" i="281"/>
  <c r="M67" i="281"/>
  <c r="K67" i="281"/>
  <c r="I67" i="281"/>
  <c r="G67" i="281"/>
  <c r="E67" i="281"/>
  <c r="C67" i="281"/>
  <c r="A67" i="281"/>
  <c r="U66" i="281"/>
  <c r="S66" i="281"/>
  <c r="Q66" i="281"/>
  <c r="O66" i="281"/>
  <c r="M66" i="281"/>
  <c r="K66" i="281"/>
  <c r="I66" i="281"/>
  <c r="G66" i="281"/>
  <c r="E66" i="281"/>
  <c r="C66" i="281"/>
  <c r="A66" i="281"/>
  <c r="U65" i="281"/>
  <c r="S65" i="281"/>
  <c r="Q65" i="281"/>
  <c r="O65" i="281"/>
  <c r="M65" i="281"/>
  <c r="K65" i="281"/>
  <c r="I65" i="281"/>
  <c r="G65" i="281"/>
  <c r="E65" i="281"/>
  <c r="C65" i="281"/>
  <c r="A65" i="281"/>
  <c r="U64" i="281"/>
  <c r="S64" i="281"/>
  <c r="Q64" i="281"/>
  <c r="O64" i="281"/>
  <c r="M64" i="281"/>
  <c r="K64" i="281"/>
  <c r="I64" i="281"/>
  <c r="G64" i="281"/>
  <c r="E64" i="281"/>
  <c r="C64" i="281"/>
  <c r="A64" i="281"/>
  <c r="U63" i="281"/>
  <c r="S63" i="281"/>
  <c r="Q63" i="281"/>
  <c r="O63" i="281"/>
  <c r="M63" i="281"/>
  <c r="K63" i="281"/>
  <c r="I63" i="281"/>
  <c r="G63" i="281"/>
  <c r="E63" i="281"/>
  <c r="C63" i="281"/>
  <c r="A63" i="281"/>
  <c r="U62" i="281"/>
  <c r="S62" i="281"/>
  <c r="Q62" i="281"/>
  <c r="O62" i="281"/>
  <c r="M62" i="281"/>
  <c r="K62" i="281"/>
  <c r="I62" i="281"/>
  <c r="G62" i="281"/>
  <c r="E62" i="281"/>
  <c r="C62" i="281"/>
  <c r="A62" i="281"/>
  <c r="U61" i="281"/>
  <c r="S61" i="281"/>
  <c r="Q61" i="281"/>
  <c r="O61" i="281"/>
  <c r="M61" i="281"/>
  <c r="K61" i="281"/>
  <c r="I61" i="281"/>
  <c r="G61" i="281"/>
  <c r="E61" i="281"/>
  <c r="C61" i="281"/>
  <c r="A61" i="281"/>
  <c r="U60" i="281"/>
  <c r="S60" i="281"/>
  <c r="Q60" i="281"/>
  <c r="O60" i="281"/>
  <c r="M60" i="281"/>
  <c r="K60" i="281"/>
  <c r="I60" i="281"/>
  <c r="G60" i="281"/>
  <c r="E60" i="281"/>
  <c r="C60" i="281"/>
  <c r="A60" i="281"/>
  <c r="U59" i="281"/>
  <c r="S59" i="281"/>
  <c r="Q59" i="281"/>
  <c r="O59" i="281"/>
  <c r="M59" i="281"/>
  <c r="K59" i="281"/>
  <c r="I59" i="281"/>
  <c r="G59" i="281"/>
  <c r="E59" i="281"/>
  <c r="C59" i="281"/>
  <c r="A59" i="281"/>
  <c r="U58" i="281"/>
  <c r="S58" i="281"/>
  <c r="Q58" i="281"/>
  <c r="O58" i="281"/>
  <c r="M58" i="281"/>
  <c r="K58" i="281"/>
  <c r="I58" i="281"/>
  <c r="G58" i="281"/>
  <c r="E58" i="281"/>
  <c r="C58" i="281"/>
  <c r="A58" i="281"/>
  <c r="U57" i="281"/>
  <c r="S57" i="281"/>
  <c r="Q57" i="281"/>
  <c r="O57" i="281"/>
  <c r="M57" i="281"/>
  <c r="K57" i="281"/>
  <c r="I57" i="281"/>
  <c r="G57" i="281"/>
  <c r="E57" i="281"/>
  <c r="C57" i="281"/>
  <c r="A57" i="281"/>
  <c r="U56" i="281"/>
  <c r="S56" i="281"/>
  <c r="Q56" i="281"/>
  <c r="O56" i="281"/>
  <c r="M56" i="281"/>
  <c r="K56" i="281"/>
  <c r="I56" i="281"/>
  <c r="G56" i="281"/>
  <c r="E56" i="281"/>
  <c r="C56" i="281"/>
  <c r="A56" i="281"/>
  <c r="U55" i="281"/>
  <c r="S55" i="281"/>
  <c r="Q55" i="281"/>
  <c r="O55" i="281"/>
  <c r="M55" i="281"/>
  <c r="K55" i="281"/>
  <c r="I55" i="281"/>
  <c r="G55" i="281"/>
  <c r="E55" i="281"/>
  <c r="C55" i="281"/>
  <c r="A55" i="281"/>
  <c r="U54" i="281"/>
  <c r="S54" i="281"/>
  <c r="Q54" i="281"/>
  <c r="O54" i="281"/>
  <c r="M54" i="281"/>
  <c r="K54" i="281"/>
  <c r="I54" i="281"/>
  <c r="G54" i="281"/>
  <c r="E54" i="281"/>
  <c r="C54" i="281"/>
  <c r="A54" i="281"/>
  <c r="U53" i="281"/>
  <c r="S53" i="281"/>
  <c r="Q53" i="281"/>
  <c r="O53" i="281"/>
  <c r="M53" i="281"/>
  <c r="K53" i="281"/>
  <c r="I53" i="281"/>
  <c r="G53" i="281"/>
  <c r="E53" i="281"/>
  <c r="C53" i="281"/>
  <c r="A53" i="281"/>
  <c r="G89" i="225"/>
  <c r="E89" i="225"/>
  <c r="C89" i="225"/>
  <c r="A89" i="225"/>
  <c r="F88" i="225"/>
  <c r="D88" i="225"/>
  <c r="B88" i="225"/>
  <c r="G87" i="225"/>
  <c r="E87" i="225"/>
  <c r="C87" i="225"/>
  <c r="A87" i="225"/>
  <c r="F86" i="225"/>
  <c r="D86" i="225"/>
  <c r="B86" i="225"/>
  <c r="G85" i="225"/>
  <c r="E85" i="225"/>
  <c r="C85" i="225"/>
  <c r="A85" i="225"/>
  <c r="F84" i="225"/>
  <c r="D84" i="225"/>
  <c r="B84" i="225"/>
  <c r="G83" i="225"/>
  <c r="E83" i="225"/>
  <c r="C83" i="225"/>
  <c r="A83" i="225"/>
  <c r="F82" i="225"/>
  <c r="D82" i="225"/>
  <c r="B82" i="225"/>
  <c r="G81" i="225"/>
  <c r="E81" i="225"/>
  <c r="C81" i="225"/>
  <c r="A81" i="225"/>
  <c r="F80" i="225"/>
  <c r="D80" i="225"/>
  <c r="B80" i="225"/>
  <c r="G79" i="225"/>
  <c r="E79" i="225"/>
  <c r="C79" i="225"/>
  <c r="A79" i="225"/>
  <c r="F78" i="225"/>
  <c r="D78" i="225"/>
  <c r="B78" i="225"/>
  <c r="G77" i="225"/>
  <c r="E77" i="225"/>
  <c r="C77" i="225"/>
  <c r="A77" i="225"/>
  <c r="F76" i="225"/>
  <c r="D76" i="225"/>
  <c r="B76" i="225"/>
  <c r="G75" i="225"/>
  <c r="E75" i="225"/>
  <c r="C75" i="225"/>
  <c r="A75" i="225"/>
  <c r="F74" i="225"/>
  <c r="D74" i="225"/>
  <c r="B74" i="225"/>
  <c r="G73" i="225"/>
  <c r="E73" i="225"/>
  <c r="C73" i="225"/>
  <c r="A73" i="225"/>
  <c r="F72" i="225"/>
  <c r="D72" i="225"/>
  <c r="B72" i="225"/>
  <c r="G71" i="225"/>
  <c r="E71" i="225"/>
  <c r="C71" i="225"/>
  <c r="A71" i="225"/>
  <c r="F70" i="225"/>
  <c r="D70" i="225"/>
  <c r="B70" i="225"/>
  <c r="G69" i="225"/>
  <c r="E69" i="225"/>
  <c r="C69" i="225"/>
  <c r="A69" i="225"/>
  <c r="F68" i="225"/>
  <c r="D68" i="225"/>
  <c r="B68" i="225"/>
  <c r="G67" i="225"/>
  <c r="E67" i="225"/>
  <c r="C67" i="225"/>
  <c r="A67" i="225"/>
  <c r="F66" i="225"/>
  <c r="D66" i="225"/>
  <c r="B66" i="225"/>
  <c r="G65" i="225"/>
  <c r="E65" i="225"/>
  <c r="C65" i="225"/>
  <c r="A65" i="225"/>
  <c r="F64" i="225"/>
  <c r="D64" i="225"/>
  <c r="B64" i="225"/>
  <c r="G63" i="225"/>
  <c r="E63" i="225"/>
  <c r="C63" i="225"/>
  <c r="A63" i="225"/>
  <c r="F62" i="225"/>
  <c r="D62" i="225"/>
  <c r="B62" i="225"/>
  <c r="G61" i="225"/>
  <c r="E61" i="225"/>
  <c r="C61" i="225"/>
  <c r="A61" i="225"/>
  <c r="F60" i="225"/>
  <c r="D60" i="225"/>
  <c r="B60" i="225"/>
  <c r="G59" i="225"/>
  <c r="E59" i="225"/>
  <c r="C59" i="225"/>
  <c r="A59" i="225"/>
  <c r="F58" i="225"/>
  <c r="D58" i="225"/>
  <c r="B58" i="225"/>
  <c r="G57" i="225"/>
  <c r="E57" i="225"/>
  <c r="C57" i="225"/>
  <c r="A57" i="225"/>
  <c r="F56" i="225"/>
  <c r="D56" i="225"/>
  <c r="B56" i="225"/>
  <c r="G55" i="225"/>
  <c r="E55" i="225"/>
  <c r="C55" i="225"/>
  <c r="A55" i="225"/>
  <c r="F54" i="225"/>
  <c r="D54" i="225"/>
  <c r="B54" i="225"/>
  <c r="G53" i="225"/>
  <c r="E53" i="225"/>
  <c r="C53" i="225"/>
  <c r="A53" i="225"/>
  <c r="F89" i="225"/>
  <c r="D89" i="225"/>
  <c r="B89" i="225"/>
  <c r="G88" i="225"/>
  <c r="E88" i="225"/>
  <c r="C88" i="225"/>
  <c r="A88" i="225"/>
  <c r="F87" i="225"/>
  <c r="D87" i="225"/>
  <c r="B87" i="225"/>
  <c r="G86" i="225"/>
  <c r="E86" i="225"/>
  <c r="C86" i="225"/>
  <c r="A86" i="225"/>
  <c r="F85" i="225"/>
  <c r="D85" i="225"/>
  <c r="B85" i="225"/>
  <c r="G84" i="225"/>
  <c r="E84" i="225"/>
  <c r="C84" i="225"/>
  <c r="A84" i="225"/>
  <c r="F83" i="225"/>
  <c r="D83" i="225"/>
  <c r="B83" i="225"/>
  <c r="G82" i="225"/>
  <c r="E82" i="225"/>
  <c r="C82" i="225"/>
  <c r="A82" i="225"/>
  <c r="F81" i="225"/>
  <c r="D81" i="225"/>
  <c r="B81" i="225"/>
  <c r="G80" i="225"/>
  <c r="E80" i="225"/>
  <c r="C80" i="225"/>
  <c r="A80" i="225"/>
  <c r="F79" i="225"/>
  <c r="D79" i="225"/>
  <c r="B79" i="225"/>
  <c r="G78" i="225"/>
  <c r="E78" i="225"/>
  <c r="C78" i="225"/>
  <c r="A78" i="225"/>
  <c r="F77" i="225"/>
  <c r="D77" i="225"/>
  <c r="B77" i="225"/>
  <c r="G76" i="225"/>
  <c r="E76" i="225"/>
  <c r="C76" i="225"/>
  <c r="A76" i="225"/>
  <c r="F75" i="225"/>
  <c r="D75" i="225"/>
  <c r="B75" i="225"/>
  <c r="G74" i="225"/>
  <c r="E74" i="225"/>
  <c r="C74" i="225"/>
  <c r="A74" i="225"/>
  <c r="F73" i="225"/>
  <c r="D73" i="225"/>
  <c r="B73" i="225"/>
  <c r="G72" i="225"/>
  <c r="E72" i="225"/>
  <c r="C72" i="225"/>
  <c r="A72" i="225"/>
  <c r="F71" i="225"/>
  <c r="D71" i="225"/>
  <c r="B71" i="225"/>
  <c r="G70" i="225"/>
  <c r="E70" i="225"/>
  <c r="C70" i="225"/>
  <c r="A70" i="225"/>
  <c r="F69" i="225"/>
  <c r="D69" i="225"/>
  <c r="B69" i="225"/>
  <c r="G68" i="225"/>
  <c r="E68" i="225"/>
  <c r="C68" i="225"/>
  <c r="A68" i="225"/>
  <c r="F67" i="225"/>
  <c r="D67" i="225"/>
  <c r="B67" i="225"/>
  <c r="G66" i="225"/>
  <c r="E66" i="225"/>
  <c r="C66" i="225"/>
  <c r="A66" i="225"/>
  <c r="F65" i="225"/>
  <c r="D65" i="225"/>
  <c r="B65" i="225"/>
  <c r="G64" i="225"/>
  <c r="E64" i="225"/>
  <c r="C64" i="225"/>
  <c r="A64" i="225"/>
  <c r="F63" i="225"/>
  <c r="D63" i="225"/>
  <c r="B63" i="225"/>
  <c r="G62" i="225"/>
  <c r="E62" i="225"/>
  <c r="C62" i="225"/>
  <c r="A62" i="225"/>
  <c r="F61" i="225"/>
  <c r="D61" i="225"/>
  <c r="B61" i="225"/>
  <c r="G60" i="225"/>
  <c r="E60" i="225"/>
  <c r="C60" i="225"/>
  <c r="A60" i="225"/>
  <c r="F59" i="225"/>
  <c r="D59" i="225"/>
  <c r="B59" i="225"/>
  <c r="G58" i="225"/>
  <c r="E58" i="225"/>
  <c r="C58" i="225"/>
  <c r="A58" i="225"/>
  <c r="F57" i="225"/>
  <c r="D57" i="225"/>
  <c r="B57" i="225"/>
  <c r="G56" i="225"/>
  <c r="E56" i="225"/>
  <c r="C56" i="225"/>
  <c r="A56" i="225"/>
  <c r="F55" i="225"/>
  <c r="D55" i="225"/>
  <c r="B55" i="225"/>
  <c r="G54" i="225"/>
  <c r="E54" i="225"/>
  <c r="C54" i="225"/>
  <c r="A54" i="225"/>
  <c r="F53" i="225"/>
  <c r="D53" i="225"/>
  <c r="B53" i="225"/>
  <c r="Y51" i="281"/>
  <c r="W51" i="281"/>
  <c r="U51" i="281"/>
  <c r="Q51" i="281"/>
  <c r="O51" i="281"/>
  <c r="M51" i="281"/>
  <c r="K51" i="281"/>
  <c r="I51" i="281"/>
  <c r="G51" i="281"/>
  <c r="E51" i="281"/>
  <c r="C51" i="281"/>
  <c r="A51" i="281"/>
  <c r="X50" i="281"/>
  <c r="V50" i="281"/>
  <c r="R50" i="281"/>
  <c r="P50" i="281"/>
  <c r="N50" i="281"/>
  <c r="L50" i="281"/>
  <c r="J50" i="281"/>
  <c r="H50" i="281"/>
  <c r="F50" i="281"/>
  <c r="D50" i="281"/>
  <c r="B50" i="281"/>
  <c r="Y49" i="281"/>
  <c r="W49" i="281"/>
  <c r="U49" i="281"/>
  <c r="Q49" i="281"/>
  <c r="O49" i="281"/>
  <c r="M49" i="281"/>
  <c r="K49" i="281"/>
  <c r="I49" i="281"/>
  <c r="G49" i="281"/>
  <c r="E49" i="281"/>
  <c r="C49" i="281"/>
  <c r="A49" i="281"/>
  <c r="X48" i="281"/>
  <c r="V48" i="281"/>
  <c r="R48" i="281"/>
  <c r="P48" i="281"/>
  <c r="N48" i="281"/>
  <c r="L48" i="281"/>
  <c r="J48" i="281"/>
  <c r="H48" i="281"/>
  <c r="F48" i="281"/>
  <c r="D48" i="281"/>
  <c r="B48" i="281"/>
  <c r="Y47" i="281"/>
  <c r="W47" i="281"/>
  <c r="U47" i="281"/>
  <c r="Q47" i="281"/>
  <c r="O47" i="281"/>
  <c r="M47" i="281"/>
  <c r="K47" i="281"/>
  <c r="I47" i="281"/>
  <c r="G47" i="281"/>
  <c r="E47" i="281"/>
  <c r="C47" i="281"/>
  <c r="A47" i="281"/>
  <c r="X46" i="281"/>
  <c r="V46" i="281"/>
  <c r="R46" i="281"/>
  <c r="P46" i="281"/>
  <c r="N46" i="281"/>
  <c r="L46" i="281"/>
  <c r="J46" i="281"/>
  <c r="H46" i="281"/>
  <c r="F46" i="281"/>
  <c r="D46" i="281"/>
  <c r="B46" i="281"/>
  <c r="Y45" i="281"/>
  <c r="W45" i="281"/>
  <c r="U45" i="281"/>
  <c r="Q45" i="281"/>
  <c r="O45" i="281"/>
  <c r="M45" i="281"/>
  <c r="K45" i="281"/>
  <c r="I45" i="281"/>
  <c r="G45" i="281"/>
  <c r="E45" i="281"/>
  <c r="C45" i="281"/>
  <c r="A45" i="281"/>
  <c r="X44" i="281"/>
  <c r="V44" i="281"/>
  <c r="R44" i="281"/>
  <c r="P44" i="281"/>
  <c r="N44" i="281"/>
  <c r="L44" i="281"/>
  <c r="J44" i="281"/>
  <c r="H44" i="281"/>
  <c r="F44" i="281"/>
  <c r="D44" i="281"/>
  <c r="B44" i="281"/>
  <c r="Y43" i="281"/>
  <c r="W43" i="281"/>
  <c r="U43" i="281"/>
  <c r="Q43" i="281"/>
  <c r="O43" i="281"/>
  <c r="M43" i="281"/>
  <c r="K43" i="281"/>
  <c r="I43" i="281"/>
  <c r="G43" i="281"/>
  <c r="E43" i="281"/>
  <c r="C43" i="281"/>
  <c r="A43" i="281"/>
  <c r="X42" i="281"/>
  <c r="V42" i="281"/>
  <c r="R42" i="281"/>
  <c r="P42" i="281"/>
  <c r="N42" i="281"/>
  <c r="L42" i="281"/>
  <c r="J42" i="281"/>
  <c r="H42" i="281"/>
  <c r="F42" i="281"/>
  <c r="D42" i="281"/>
  <c r="B42" i="281"/>
  <c r="Y41" i="281"/>
  <c r="W41" i="281"/>
  <c r="U41" i="281"/>
  <c r="Q41" i="281"/>
  <c r="O41" i="281"/>
  <c r="M41" i="281"/>
  <c r="K41" i="281"/>
  <c r="I41" i="281"/>
  <c r="G41" i="281"/>
  <c r="E41" i="281"/>
  <c r="C41" i="281"/>
  <c r="A41" i="281"/>
  <c r="X40" i="281"/>
  <c r="V40" i="281"/>
  <c r="R40" i="281"/>
  <c r="P40" i="281"/>
  <c r="N40" i="281"/>
  <c r="L40" i="281"/>
  <c r="J40" i="281"/>
  <c r="H40" i="281"/>
  <c r="F40" i="281"/>
  <c r="D40" i="281"/>
  <c r="B40" i="281"/>
  <c r="Y39" i="281"/>
  <c r="W39" i="281"/>
  <c r="U39" i="281"/>
  <c r="Q39" i="281"/>
  <c r="O39" i="281"/>
  <c r="M39" i="281"/>
  <c r="K39" i="281"/>
  <c r="I39" i="281"/>
  <c r="G39" i="281"/>
  <c r="E39" i="281"/>
  <c r="C39" i="281"/>
  <c r="A39" i="281"/>
  <c r="X38" i="281"/>
  <c r="V38" i="281"/>
  <c r="R38" i="281"/>
  <c r="P38" i="281"/>
  <c r="N38" i="281"/>
  <c r="L38" i="281"/>
  <c r="J38" i="281"/>
  <c r="H38" i="281"/>
  <c r="F38" i="281"/>
  <c r="D38" i="281"/>
  <c r="B38" i="281"/>
  <c r="Y37" i="281"/>
  <c r="W37" i="281"/>
  <c r="U37" i="281"/>
  <c r="Q37" i="281"/>
  <c r="O37" i="281"/>
  <c r="M37" i="281"/>
  <c r="K37" i="281"/>
  <c r="I37" i="281"/>
  <c r="G37" i="281"/>
  <c r="E37" i="281"/>
  <c r="C37" i="281"/>
  <c r="A37" i="281"/>
  <c r="X36" i="281"/>
  <c r="V36" i="281"/>
  <c r="R36" i="281"/>
  <c r="P36" i="281"/>
  <c r="N36" i="281"/>
  <c r="L36" i="281"/>
  <c r="J36" i="281"/>
  <c r="H36" i="281"/>
  <c r="F36" i="281"/>
  <c r="D36" i="281"/>
  <c r="B36" i="281"/>
  <c r="Y35" i="281"/>
  <c r="W35" i="281"/>
  <c r="U35" i="281"/>
  <c r="Q35" i="281"/>
  <c r="O35" i="281"/>
  <c r="M35" i="281"/>
  <c r="K35" i="281"/>
  <c r="I35" i="281"/>
  <c r="G35" i="281"/>
  <c r="E35" i="281"/>
  <c r="C35" i="281"/>
  <c r="A35" i="281"/>
  <c r="X34" i="281"/>
  <c r="V34" i="281"/>
  <c r="R34" i="281"/>
  <c r="P34" i="281"/>
  <c r="N34" i="281"/>
  <c r="L34" i="281"/>
  <c r="J34" i="281"/>
  <c r="H34" i="281"/>
  <c r="F34" i="281"/>
  <c r="D34" i="281"/>
  <c r="B34" i="281"/>
  <c r="Y33" i="281"/>
  <c r="W33" i="281"/>
  <c r="U33" i="281"/>
  <c r="Q33" i="281"/>
  <c r="O33" i="281"/>
  <c r="M33" i="281"/>
  <c r="K33" i="281"/>
  <c r="I33" i="281"/>
  <c r="G33" i="281"/>
  <c r="E33" i="281"/>
  <c r="C33" i="281"/>
  <c r="A33" i="281"/>
  <c r="X32" i="281"/>
  <c r="V32" i="281"/>
  <c r="R32" i="281"/>
  <c r="P32" i="281"/>
  <c r="N32" i="281"/>
  <c r="L32" i="281"/>
  <c r="J32" i="281"/>
  <c r="H32" i="281"/>
  <c r="F32" i="281"/>
  <c r="D32" i="281"/>
  <c r="B32" i="281"/>
  <c r="Y31" i="281"/>
  <c r="W31" i="281"/>
  <c r="U31" i="281"/>
  <c r="Q31" i="281"/>
  <c r="O31" i="281"/>
  <c r="M31" i="281"/>
  <c r="K31" i="281"/>
  <c r="I31" i="281"/>
  <c r="G31" i="281"/>
  <c r="E31" i="281"/>
  <c r="C31" i="281"/>
  <c r="A31" i="281"/>
  <c r="X51" i="281"/>
  <c r="V51" i="281"/>
  <c r="R51" i="281"/>
  <c r="P51" i="281"/>
  <c r="N51" i="281"/>
  <c r="L51" i="281"/>
  <c r="J51" i="281"/>
  <c r="H51" i="281"/>
  <c r="F51" i="281"/>
  <c r="D51" i="281"/>
  <c r="B51" i="281"/>
  <c r="Y50" i="281"/>
  <c r="W50" i="281"/>
  <c r="U50" i="281"/>
  <c r="Q50" i="281"/>
  <c r="O50" i="281"/>
  <c r="M50" i="281"/>
  <c r="K50" i="281"/>
  <c r="I50" i="281"/>
  <c r="G50" i="281"/>
  <c r="E50" i="281"/>
  <c r="C50" i="281"/>
  <c r="A50" i="281"/>
  <c r="X49" i="281"/>
  <c r="V49" i="281"/>
  <c r="R49" i="281"/>
  <c r="P49" i="281"/>
  <c r="N49" i="281"/>
  <c r="L49" i="281"/>
  <c r="J49" i="281"/>
  <c r="H49" i="281"/>
  <c r="F49" i="281"/>
  <c r="D49" i="281"/>
  <c r="B49" i="281"/>
  <c r="Y48" i="281"/>
  <c r="W48" i="281"/>
  <c r="U48" i="281"/>
  <c r="Q48" i="281"/>
  <c r="O48" i="281"/>
  <c r="M48" i="281"/>
  <c r="K48" i="281"/>
  <c r="I48" i="281"/>
  <c r="G48" i="281"/>
  <c r="E48" i="281"/>
  <c r="C48" i="281"/>
  <c r="A48" i="281"/>
  <c r="X47" i="281"/>
  <c r="V47" i="281"/>
  <c r="R47" i="281"/>
  <c r="P47" i="281"/>
  <c r="N47" i="281"/>
  <c r="L47" i="281"/>
  <c r="J47" i="281"/>
  <c r="H47" i="281"/>
  <c r="F47" i="281"/>
  <c r="D47" i="281"/>
  <c r="B47" i="281"/>
  <c r="Y46" i="281"/>
  <c r="W46" i="281"/>
  <c r="U46" i="281"/>
  <c r="Q46" i="281"/>
  <c r="O46" i="281"/>
  <c r="M46" i="281"/>
  <c r="K46" i="281"/>
  <c r="I46" i="281"/>
  <c r="G46" i="281"/>
  <c r="E46" i="281"/>
  <c r="C46" i="281"/>
  <c r="A46" i="281"/>
  <c r="X45" i="281"/>
  <c r="V45" i="281"/>
  <c r="R45" i="281"/>
  <c r="P45" i="281"/>
  <c r="N45" i="281"/>
  <c r="L45" i="281"/>
  <c r="J45" i="281"/>
  <c r="H45" i="281"/>
  <c r="F45" i="281"/>
  <c r="D45" i="281"/>
  <c r="B45" i="281"/>
  <c r="Y44" i="281"/>
  <c r="W44" i="281"/>
  <c r="U44" i="281"/>
  <c r="Q44" i="281"/>
  <c r="O44" i="281"/>
  <c r="M44" i="281"/>
  <c r="K44" i="281"/>
  <c r="I44" i="281"/>
  <c r="G44" i="281"/>
  <c r="E44" i="281"/>
  <c r="C44" i="281"/>
  <c r="A44" i="281"/>
  <c r="X43" i="281"/>
  <c r="V43" i="281"/>
  <c r="R43" i="281"/>
  <c r="P43" i="281"/>
  <c r="N43" i="281"/>
  <c r="L43" i="281"/>
  <c r="J43" i="281"/>
  <c r="H43" i="281"/>
  <c r="F43" i="281"/>
  <c r="D43" i="281"/>
  <c r="B43" i="281"/>
  <c r="Y42" i="281"/>
  <c r="W42" i="281"/>
  <c r="U42" i="281"/>
  <c r="Q42" i="281"/>
  <c r="O42" i="281"/>
  <c r="M42" i="281"/>
  <c r="K42" i="281"/>
  <c r="I42" i="281"/>
  <c r="G42" i="281"/>
  <c r="E42" i="281"/>
  <c r="C42" i="281"/>
  <c r="A42" i="281"/>
  <c r="X41" i="281"/>
  <c r="V41" i="281"/>
  <c r="R41" i="281"/>
  <c r="P41" i="281"/>
  <c r="N41" i="281"/>
  <c r="L41" i="281"/>
  <c r="J41" i="281"/>
  <c r="H41" i="281"/>
  <c r="F41" i="281"/>
  <c r="D41" i="281"/>
  <c r="B41" i="281"/>
  <c r="Y40" i="281"/>
  <c r="W40" i="281"/>
  <c r="U40" i="281"/>
  <c r="Q40" i="281"/>
  <c r="O40" i="281"/>
  <c r="M40" i="281"/>
  <c r="K40" i="281"/>
  <c r="I40" i="281"/>
  <c r="G40" i="281"/>
  <c r="E40" i="281"/>
  <c r="C40" i="281"/>
  <c r="A40" i="281"/>
  <c r="X39" i="281"/>
  <c r="V39" i="281"/>
  <c r="R39" i="281"/>
  <c r="P39" i="281"/>
  <c r="N39" i="281"/>
  <c r="L39" i="281"/>
  <c r="J39" i="281"/>
  <c r="H39" i="281"/>
  <c r="F39" i="281"/>
  <c r="D39" i="281"/>
  <c r="B39" i="281"/>
  <c r="Y38" i="281"/>
  <c r="W38" i="281"/>
  <c r="U38" i="281"/>
  <c r="Q38" i="281"/>
  <c r="O38" i="281"/>
  <c r="M38" i="281"/>
  <c r="K38" i="281"/>
  <c r="I38" i="281"/>
  <c r="G38" i="281"/>
  <c r="E38" i="281"/>
  <c r="C38" i="281"/>
  <c r="A38" i="281"/>
  <c r="X37" i="281"/>
  <c r="V37" i="281"/>
  <c r="R37" i="281"/>
  <c r="P37" i="281"/>
  <c r="N37" i="281"/>
  <c r="L37" i="281"/>
  <c r="J37" i="281"/>
  <c r="H37" i="281"/>
  <c r="F37" i="281"/>
  <c r="D37" i="281"/>
  <c r="B37" i="281"/>
  <c r="Y36" i="281"/>
  <c r="W36" i="281"/>
  <c r="U36" i="281"/>
  <c r="Q36" i="281"/>
  <c r="O36" i="281"/>
  <c r="M36" i="281"/>
  <c r="K36" i="281"/>
  <c r="I36" i="281"/>
  <c r="G36" i="281"/>
  <c r="E36" i="281"/>
  <c r="C36" i="281"/>
  <c r="A36" i="281"/>
  <c r="X35" i="281"/>
  <c r="V35" i="281"/>
  <c r="R35" i="281"/>
  <c r="P35" i="281"/>
  <c r="N35" i="281"/>
  <c r="L35" i="281"/>
  <c r="J35" i="281"/>
  <c r="H35" i="281"/>
  <c r="F35" i="281"/>
  <c r="D35" i="281"/>
  <c r="B35" i="281"/>
  <c r="Y34" i="281"/>
  <c r="W34" i="281"/>
  <c r="U34" i="281"/>
  <c r="Q34" i="281"/>
  <c r="O34" i="281"/>
  <c r="M34" i="281"/>
  <c r="K34" i="281"/>
  <c r="I34" i="281"/>
  <c r="G34" i="281"/>
  <c r="E34" i="281"/>
  <c r="C34" i="281"/>
  <c r="A34" i="281"/>
  <c r="X33" i="281"/>
  <c r="V33" i="281"/>
  <c r="R33" i="281"/>
  <c r="P33" i="281"/>
  <c r="N33" i="281"/>
  <c r="L33" i="281"/>
  <c r="J33" i="281"/>
  <c r="H33" i="281"/>
  <c r="F33" i="281"/>
  <c r="D33" i="281"/>
  <c r="B33" i="281"/>
  <c r="Y32" i="281"/>
  <c r="W32" i="281"/>
  <c r="U32" i="281"/>
  <c r="Q32" i="281"/>
  <c r="O32" i="281"/>
  <c r="M32" i="281"/>
  <c r="K32" i="281"/>
  <c r="I32" i="281"/>
  <c r="G32" i="281"/>
  <c r="E32" i="281"/>
  <c r="C32" i="281"/>
  <c r="A32" i="281"/>
  <c r="X31" i="281"/>
  <c r="V31" i="281"/>
  <c r="R31" i="281"/>
  <c r="P31" i="281"/>
  <c r="N31" i="281"/>
  <c r="L31" i="281"/>
  <c r="J31" i="281"/>
  <c r="H31" i="281"/>
  <c r="F31" i="281"/>
  <c r="D31" i="281"/>
  <c r="B31" i="281"/>
  <c r="J50" i="290"/>
  <c r="H50" i="290"/>
  <c r="F50" i="290"/>
  <c r="D50" i="290"/>
  <c r="B50" i="290"/>
  <c r="K49" i="290"/>
  <c r="I49" i="290"/>
  <c r="G49" i="290"/>
  <c r="E49" i="290"/>
  <c r="C49" i="290"/>
  <c r="A49" i="290"/>
  <c r="J48" i="290"/>
  <c r="H48" i="290"/>
  <c r="F48" i="290"/>
  <c r="D48" i="290"/>
  <c r="B48" i="290"/>
  <c r="K47" i="290"/>
  <c r="I47" i="290"/>
  <c r="G47" i="290"/>
  <c r="E47" i="290"/>
  <c r="C47" i="290"/>
  <c r="A47" i="290"/>
  <c r="J46" i="290"/>
  <c r="H46" i="290"/>
  <c r="F46" i="290"/>
  <c r="D46" i="290"/>
  <c r="B46" i="290"/>
  <c r="K45" i="290"/>
  <c r="I45" i="290"/>
  <c r="G45" i="290"/>
  <c r="E45" i="290"/>
  <c r="C45" i="290"/>
  <c r="A45" i="290"/>
  <c r="J44" i="290"/>
  <c r="H44" i="290"/>
  <c r="F44" i="290"/>
  <c r="D44" i="290"/>
  <c r="B44" i="290"/>
  <c r="K43" i="290"/>
  <c r="I43" i="290"/>
  <c r="G43" i="290"/>
  <c r="E43" i="290"/>
  <c r="C43" i="290"/>
  <c r="A43" i="290"/>
  <c r="J42" i="290"/>
  <c r="H42" i="290"/>
  <c r="F42" i="290"/>
  <c r="D42" i="290"/>
  <c r="B42" i="290"/>
  <c r="K41" i="290"/>
  <c r="I41" i="290"/>
  <c r="G41" i="290"/>
  <c r="E41" i="290"/>
  <c r="C41" i="290"/>
  <c r="A41" i="290"/>
  <c r="J40" i="290"/>
  <c r="H40" i="290"/>
  <c r="F40" i="290"/>
  <c r="D40" i="290"/>
  <c r="B40" i="290"/>
  <c r="K39" i="290"/>
  <c r="I39" i="290"/>
  <c r="G39" i="290"/>
  <c r="E39" i="290"/>
  <c r="C39" i="290"/>
  <c r="A39" i="290"/>
  <c r="J38" i="290"/>
  <c r="H38" i="290"/>
  <c r="F38" i="290"/>
  <c r="D38" i="290"/>
  <c r="B38" i="290"/>
  <c r="K37" i="290"/>
  <c r="I37" i="290"/>
  <c r="G37" i="290"/>
  <c r="E37" i="290"/>
  <c r="C37" i="290"/>
  <c r="A37" i="290"/>
  <c r="J36" i="290"/>
  <c r="H36" i="290"/>
  <c r="F36" i="290"/>
  <c r="D36" i="290"/>
  <c r="B36" i="290"/>
  <c r="K35" i="290"/>
  <c r="I35" i="290"/>
  <c r="G35" i="290"/>
  <c r="E35" i="290"/>
  <c r="C35" i="290"/>
  <c r="A35" i="290"/>
  <c r="J34" i="290"/>
  <c r="H34" i="290"/>
  <c r="F34" i="290"/>
  <c r="D34" i="290"/>
  <c r="B34" i="290"/>
  <c r="K33" i="290"/>
  <c r="I33" i="290"/>
  <c r="G33" i="290"/>
  <c r="E33" i="290"/>
  <c r="C33" i="290"/>
  <c r="A33" i="290"/>
  <c r="J32" i="290"/>
  <c r="H32" i="290"/>
  <c r="F32" i="290"/>
  <c r="D32" i="290"/>
  <c r="B32" i="290"/>
  <c r="K31" i="290"/>
  <c r="I31" i="290"/>
  <c r="G31" i="290"/>
  <c r="E31" i="290"/>
  <c r="C31" i="290"/>
  <c r="A31" i="290"/>
  <c r="J30" i="290"/>
  <c r="H30" i="290"/>
  <c r="F30" i="290"/>
  <c r="D30" i="290"/>
  <c r="B30" i="290"/>
  <c r="K50" i="290"/>
  <c r="I50" i="290"/>
  <c r="G50" i="290"/>
  <c r="E50" i="290"/>
  <c r="C50" i="290"/>
  <c r="A50" i="290"/>
  <c r="J49" i="290"/>
  <c r="H49" i="290"/>
  <c r="F49" i="290"/>
  <c r="D49" i="290"/>
  <c r="B49" i="290"/>
  <c r="K48" i="290"/>
  <c r="I48" i="290"/>
  <c r="G48" i="290"/>
  <c r="E48" i="290"/>
  <c r="C48" i="290"/>
  <c r="A48" i="290"/>
  <c r="J47" i="290"/>
  <c r="H47" i="290"/>
  <c r="F47" i="290"/>
  <c r="D47" i="290"/>
  <c r="B47" i="290"/>
  <c r="K46" i="290"/>
  <c r="I46" i="290"/>
  <c r="G46" i="290"/>
  <c r="E46" i="290"/>
  <c r="C46" i="290"/>
  <c r="A46" i="290"/>
  <c r="J45" i="290"/>
  <c r="H45" i="290"/>
  <c r="F45" i="290"/>
  <c r="D45" i="290"/>
  <c r="B45" i="290"/>
  <c r="K44" i="290"/>
  <c r="I44" i="290"/>
  <c r="G44" i="290"/>
  <c r="E44" i="290"/>
  <c r="C44" i="290"/>
  <c r="A44" i="290"/>
  <c r="J43" i="290"/>
  <c r="H43" i="290"/>
  <c r="F43" i="290"/>
  <c r="D43" i="290"/>
  <c r="B43" i="290"/>
  <c r="K42" i="290"/>
  <c r="I42" i="290"/>
  <c r="G42" i="290"/>
  <c r="E42" i="290"/>
  <c r="C42" i="290"/>
  <c r="A42" i="290"/>
  <c r="J41" i="290"/>
  <c r="H41" i="290"/>
  <c r="F41" i="290"/>
  <c r="D41" i="290"/>
  <c r="B41" i="290"/>
  <c r="K40" i="290"/>
  <c r="I40" i="290"/>
  <c r="G40" i="290"/>
  <c r="E40" i="290"/>
  <c r="C40" i="290"/>
  <c r="A40" i="290"/>
  <c r="J39" i="290"/>
  <c r="H39" i="290"/>
  <c r="F39" i="290"/>
  <c r="D39" i="290"/>
  <c r="B39" i="290"/>
  <c r="K38" i="290"/>
  <c r="I38" i="290"/>
  <c r="G38" i="290"/>
  <c r="E38" i="290"/>
  <c r="C38" i="290"/>
  <c r="A38" i="290"/>
  <c r="J37" i="290"/>
  <c r="H37" i="290"/>
  <c r="F37" i="290"/>
  <c r="D37" i="290"/>
  <c r="B37" i="290"/>
  <c r="K36" i="290"/>
  <c r="I36" i="290"/>
  <c r="G36" i="290"/>
  <c r="E36" i="290"/>
  <c r="C36" i="290"/>
  <c r="A36" i="290"/>
  <c r="J35" i="290"/>
  <c r="H35" i="290"/>
  <c r="F35" i="290"/>
  <c r="D35" i="290"/>
  <c r="B35" i="290"/>
  <c r="K34" i="290"/>
  <c r="I34" i="290"/>
  <c r="G34" i="290"/>
  <c r="E34" i="290"/>
  <c r="C34" i="290"/>
  <c r="A34" i="290"/>
  <c r="J33" i="290"/>
  <c r="H33" i="290"/>
  <c r="F33" i="290"/>
  <c r="D33" i="290"/>
  <c r="B33" i="290"/>
  <c r="K32" i="290"/>
  <c r="I32" i="290"/>
  <c r="G32" i="290"/>
  <c r="E32" i="290"/>
  <c r="C32" i="290"/>
  <c r="A32" i="290"/>
  <c r="J31" i="290"/>
  <c r="H31" i="290"/>
  <c r="F31" i="290"/>
  <c r="D31" i="290"/>
  <c r="B31" i="290"/>
  <c r="K30" i="290"/>
  <c r="I30" i="290"/>
  <c r="G30" i="290"/>
  <c r="E30" i="290"/>
  <c r="C30" i="290"/>
  <c r="A30" i="290"/>
  <c r="I89" i="263"/>
  <c r="G89" i="263"/>
  <c r="F89" i="263"/>
  <c r="D89" i="263"/>
  <c r="B89" i="263"/>
  <c r="I88" i="263"/>
  <c r="G88" i="263"/>
  <c r="F88" i="263"/>
  <c r="D88" i="263"/>
  <c r="B88" i="263"/>
  <c r="I87" i="263"/>
  <c r="G87" i="263"/>
  <c r="F87" i="263"/>
  <c r="D87" i="263"/>
  <c r="B87" i="263"/>
  <c r="I86" i="263"/>
  <c r="G86" i="263"/>
  <c r="F86" i="263"/>
  <c r="D86" i="263"/>
  <c r="B86" i="263"/>
  <c r="I85" i="263"/>
  <c r="G85" i="263"/>
  <c r="F85" i="263"/>
  <c r="D85" i="263"/>
  <c r="B85" i="263"/>
  <c r="I84" i="263"/>
  <c r="G84" i="263"/>
  <c r="F84" i="263"/>
  <c r="D84" i="263"/>
  <c r="B84" i="263"/>
  <c r="I83" i="263"/>
  <c r="G83" i="263"/>
  <c r="F83" i="263"/>
  <c r="D83" i="263"/>
  <c r="B83" i="263"/>
  <c r="I82" i="263"/>
  <c r="G82" i="263"/>
  <c r="F82" i="263"/>
  <c r="D82" i="263"/>
  <c r="B82" i="263"/>
  <c r="I81" i="263"/>
  <c r="G81" i="263"/>
  <c r="F81" i="263"/>
  <c r="D81" i="263"/>
  <c r="B81" i="263"/>
  <c r="I80" i="263"/>
  <c r="G80" i="263"/>
  <c r="F80" i="263"/>
  <c r="D80" i="263"/>
  <c r="B80" i="263"/>
  <c r="I79" i="263"/>
  <c r="G79" i="263"/>
  <c r="F79" i="263"/>
  <c r="D79" i="263"/>
  <c r="B79" i="263"/>
  <c r="I78" i="263"/>
  <c r="G78" i="263"/>
  <c r="F78" i="263"/>
  <c r="D78" i="263"/>
  <c r="B78" i="263"/>
  <c r="I77" i="263"/>
  <c r="G77" i="263"/>
  <c r="F77" i="263"/>
  <c r="D77" i="263"/>
  <c r="B77" i="263"/>
  <c r="I76" i="263"/>
  <c r="G76" i="263"/>
  <c r="F76" i="263"/>
  <c r="D76" i="263"/>
  <c r="B76" i="263"/>
  <c r="I75" i="263"/>
  <c r="G75" i="263"/>
  <c r="F75" i="263"/>
  <c r="D75" i="263"/>
  <c r="B75" i="263"/>
  <c r="I74" i="263"/>
  <c r="G74" i="263"/>
  <c r="F74" i="263"/>
  <c r="D74" i="263"/>
  <c r="B74" i="263"/>
  <c r="I73" i="263"/>
  <c r="G73" i="263"/>
  <c r="F73" i="263"/>
  <c r="D73" i="263"/>
  <c r="B73" i="263"/>
  <c r="I72" i="263"/>
  <c r="G72" i="263"/>
  <c r="F72" i="263"/>
  <c r="D72" i="263"/>
  <c r="B72" i="263"/>
  <c r="I71" i="263"/>
  <c r="G71" i="263"/>
  <c r="F71" i="263"/>
  <c r="D71" i="263"/>
  <c r="B71" i="263"/>
  <c r="I70" i="263"/>
  <c r="G70" i="263"/>
  <c r="F70" i="263"/>
  <c r="D70" i="263"/>
  <c r="B70" i="263"/>
  <c r="I69" i="263"/>
  <c r="G69" i="263"/>
  <c r="F69" i="263"/>
  <c r="D69" i="263"/>
  <c r="B69" i="263"/>
  <c r="I68" i="263"/>
  <c r="G68" i="263"/>
  <c r="F68" i="263"/>
  <c r="D68" i="263"/>
  <c r="B68" i="263"/>
  <c r="I67" i="263"/>
  <c r="G67" i="263"/>
  <c r="F67" i="263"/>
  <c r="D67" i="263"/>
  <c r="B67" i="263"/>
  <c r="I66" i="263"/>
  <c r="G66" i="263"/>
  <c r="F66" i="263"/>
  <c r="D66" i="263"/>
  <c r="B66" i="263"/>
  <c r="I65" i="263"/>
  <c r="G65" i="263"/>
  <c r="F65" i="263"/>
  <c r="D65" i="263"/>
  <c r="B65" i="263"/>
  <c r="I64" i="263"/>
  <c r="G64" i="263"/>
  <c r="F64" i="263"/>
  <c r="D64" i="263"/>
  <c r="B64" i="263"/>
  <c r="I63" i="263"/>
  <c r="G63" i="263"/>
  <c r="F63" i="263"/>
  <c r="D63" i="263"/>
  <c r="B63" i="263"/>
  <c r="I62" i="263"/>
  <c r="G62" i="263"/>
  <c r="F62" i="263"/>
  <c r="D62" i="263"/>
  <c r="B62" i="263"/>
  <c r="I61" i="263"/>
  <c r="G61" i="263"/>
  <c r="F61" i="263"/>
  <c r="D61" i="263"/>
  <c r="B61" i="263"/>
  <c r="I60" i="263"/>
  <c r="G60" i="263"/>
  <c r="F60" i="263"/>
  <c r="D60" i="263"/>
  <c r="B60" i="263"/>
  <c r="I59" i="263"/>
  <c r="G59" i="263"/>
  <c r="F59" i="263"/>
  <c r="D59" i="263"/>
  <c r="B59" i="263"/>
  <c r="I58" i="263"/>
  <c r="G58" i="263"/>
  <c r="F58" i="263"/>
  <c r="D58" i="263"/>
  <c r="B58" i="263"/>
  <c r="I57" i="263"/>
  <c r="G57" i="263"/>
  <c r="F57" i="263"/>
  <c r="D57" i="263"/>
  <c r="B57" i="263"/>
  <c r="I56" i="263"/>
  <c r="G56" i="263"/>
  <c r="F56" i="263"/>
  <c r="D56" i="263"/>
  <c r="B56" i="263"/>
  <c r="I55" i="263"/>
  <c r="G55" i="263"/>
  <c r="F55" i="263"/>
  <c r="D55" i="263"/>
  <c r="B55" i="263"/>
  <c r="I54" i="263"/>
  <c r="G54" i="263"/>
  <c r="F54" i="263"/>
  <c r="D54" i="263"/>
  <c r="B54" i="263"/>
  <c r="I53" i="263"/>
  <c r="G53" i="263"/>
  <c r="F53" i="263"/>
  <c r="D53" i="263"/>
  <c r="B53" i="263"/>
  <c r="J89" i="263"/>
  <c r="H89" i="263"/>
  <c r="E89" i="263"/>
  <c r="C89" i="263"/>
  <c r="A89" i="263"/>
  <c r="J88" i="263"/>
  <c r="H88" i="263"/>
  <c r="E88" i="263"/>
  <c r="C88" i="263"/>
  <c r="A88" i="263"/>
  <c r="J87" i="263"/>
  <c r="H87" i="263"/>
  <c r="E87" i="263"/>
  <c r="C87" i="263"/>
  <c r="A87" i="263"/>
  <c r="J86" i="263"/>
  <c r="H86" i="263"/>
  <c r="E86" i="263"/>
  <c r="C86" i="263"/>
  <c r="A86" i="263"/>
  <c r="J85" i="263"/>
  <c r="H85" i="263"/>
  <c r="E85" i="263"/>
  <c r="C85" i="263"/>
  <c r="A85" i="263"/>
  <c r="J84" i="263"/>
  <c r="H84" i="263"/>
  <c r="E84" i="263"/>
  <c r="C84" i="263"/>
  <c r="A84" i="263"/>
  <c r="J83" i="263"/>
  <c r="H83" i="263"/>
  <c r="E83" i="263"/>
  <c r="C83" i="263"/>
  <c r="A83" i="263"/>
  <c r="J82" i="263"/>
  <c r="H82" i="263"/>
  <c r="E82" i="263"/>
  <c r="C82" i="263"/>
  <c r="A82" i="263"/>
  <c r="J81" i="263"/>
  <c r="H81" i="263"/>
  <c r="E81" i="263"/>
  <c r="C81" i="263"/>
  <c r="A81" i="263"/>
  <c r="J80" i="263"/>
  <c r="H80" i="263"/>
  <c r="E80" i="263"/>
  <c r="C80" i="263"/>
  <c r="A80" i="263"/>
  <c r="J79" i="263"/>
  <c r="H79" i="263"/>
  <c r="E79" i="263"/>
  <c r="C79" i="263"/>
  <c r="A79" i="263"/>
  <c r="J78" i="263"/>
  <c r="H78" i="263"/>
  <c r="E78" i="263"/>
  <c r="C78" i="263"/>
  <c r="A78" i="263"/>
  <c r="J77" i="263"/>
  <c r="H77" i="263"/>
  <c r="E77" i="263"/>
  <c r="C77" i="263"/>
  <c r="A77" i="263"/>
  <c r="J76" i="263"/>
  <c r="H76" i="263"/>
  <c r="E76" i="263"/>
  <c r="C76" i="263"/>
  <c r="A76" i="263"/>
  <c r="J75" i="263"/>
  <c r="H75" i="263"/>
  <c r="E75" i="263"/>
  <c r="C75" i="263"/>
  <c r="A75" i="263"/>
  <c r="J74" i="263"/>
  <c r="H74" i="263"/>
  <c r="E74" i="263"/>
  <c r="C74" i="263"/>
  <c r="A74" i="263"/>
  <c r="J73" i="263"/>
  <c r="H73" i="263"/>
  <c r="E73" i="263"/>
  <c r="C73" i="263"/>
  <c r="A73" i="263"/>
  <c r="J72" i="263"/>
  <c r="H72" i="263"/>
  <c r="E72" i="263"/>
  <c r="C72" i="263"/>
  <c r="A72" i="263"/>
  <c r="J71" i="263"/>
  <c r="H71" i="263"/>
  <c r="E71" i="263"/>
  <c r="C71" i="263"/>
  <c r="A71" i="263"/>
  <c r="J70" i="263"/>
  <c r="H70" i="263"/>
  <c r="E70" i="263"/>
  <c r="C70" i="263"/>
  <c r="A70" i="263"/>
  <c r="J69" i="263"/>
  <c r="H69" i="263"/>
  <c r="E69" i="263"/>
  <c r="C69" i="263"/>
  <c r="A69" i="263"/>
  <c r="J68" i="263"/>
  <c r="H68" i="263"/>
  <c r="E68" i="263"/>
  <c r="C68" i="263"/>
  <c r="A68" i="263"/>
  <c r="J67" i="263"/>
  <c r="H67" i="263"/>
  <c r="E67" i="263"/>
  <c r="C67" i="263"/>
  <c r="A67" i="263"/>
  <c r="J66" i="263"/>
  <c r="H66" i="263"/>
  <c r="E66" i="263"/>
  <c r="C66" i="263"/>
  <c r="A66" i="263"/>
  <c r="J65" i="263"/>
  <c r="H65" i="263"/>
  <c r="E65" i="263"/>
  <c r="C65" i="263"/>
  <c r="A65" i="263"/>
  <c r="J64" i="263"/>
  <c r="H64" i="263"/>
  <c r="E64" i="263"/>
  <c r="C64" i="263"/>
  <c r="A64" i="263"/>
  <c r="J63" i="263"/>
  <c r="H63" i="263"/>
  <c r="E63" i="263"/>
  <c r="C63" i="263"/>
  <c r="A63" i="263"/>
  <c r="J62" i="263"/>
  <c r="H62" i="263"/>
  <c r="E62" i="263"/>
  <c r="C62" i="263"/>
  <c r="A62" i="263"/>
  <c r="J61" i="263"/>
  <c r="H61" i="263"/>
  <c r="E61" i="263"/>
  <c r="C61" i="263"/>
  <c r="A61" i="263"/>
  <c r="J60" i="263"/>
  <c r="H60" i="263"/>
  <c r="E60" i="263"/>
  <c r="C60" i="263"/>
  <c r="A60" i="263"/>
  <c r="J59" i="263"/>
  <c r="H59" i="263"/>
  <c r="E59" i="263"/>
  <c r="C59" i="263"/>
  <c r="A59" i="263"/>
  <c r="J58" i="263"/>
  <c r="H58" i="263"/>
  <c r="E58" i="263"/>
  <c r="C58" i="263"/>
  <c r="A58" i="263"/>
  <c r="J57" i="263"/>
  <c r="H57" i="263"/>
  <c r="E57" i="263"/>
  <c r="C57" i="263"/>
  <c r="A57" i="263"/>
  <c r="J56" i="263"/>
  <c r="H56" i="263"/>
  <c r="E56" i="263"/>
  <c r="C56" i="263"/>
  <c r="A56" i="263"/>
  <c r="J55" i="263"/>
  <c r="H55" i="263"/>
  <c r="E55" i="263"/>
  <c r="C55" i="263"/>
  <c r="A55" i="263"/>
  <c r="J54" i="263"/>
  <c r="H54" i="263"/>
  <c r="E54" i="263"/>
  <c r="C54" i="263"/>
  <c r="A54" i="263"/>
  <c r="J53" i="263"/>
  <c r="H53" i="263"/>
  <c r="E53" i="263"/>
  <c r="C53" i="263"/>
  <c r="A53" i="263"/>
  <c r="G87" i="276"/>
  <c r="E87" i="276"/>
  <c r="C87" i="276"/>
  <c r="A87" i="276"/>
  <c r="F86" i="276"/>
  <c r="D86" i="276"/>
  <c r="B86" i="276"/>
  <c r="G85" i="276"/>
  <c r="E85" i="276"/>
  <c r="C85" i="276"/>
  <c r="A85" i="276"/>
  <c r="F84" i="276"/>
  <c r="D84" i="276"/>
  <c r="B84" i="276"/>
  <c r="G83" i="276"/>
  <c r="E83" i="276"/>
  <c r="C83" i="276"/>
  <c r="A83" i="276"/>
  <c r="F82" i="276"/>
  <c r="D82" i="276"/>
  <c r="B82" i="276"/>
  <c r="G81" i="276"/>
  <c r="E81" i="276"/>
  <c r="C81" i="276"/>
  <c r="A81" i="276"/>
  <c r="F80" i="276"/>
  <c r="D80" i="276"/>
  <c r="B80" i="276"/>
  <c r="G79" i="276"/>
  <c r="E79" i="276"/>
  <c r="C79" i="276"/>
  <c r="A79" i="276"/>
  <c r="F78" i="276"/>
  <c r="D78" i="276"/>
  <c r="B78" i="276"/>
  <c r="G77" i="276"/>
  <c r="E77" i="276"/>
  <c r="C77" i="276"/>
  <c r="A77" i="276"/>
  <c r="F76" i="276"/>
  <c r="D76" i="276"/>
  <c r="B76" i="276"/>
  <c r="G75" i="276"/>
  <c r="E75" i="276"/>
  <c r="C75" i="276"/>
  <c r="A75" i="276"/>
  <c r="F74" i="276"/>
  <c r="D74" i="276"/>
  <c r="B74" i="276"/>
  <c r="G73" i="276"/>
  <c r="E73" i="276"/>
  <c r="C73" i="276"/>
  <c r="A73" i="276"/>
  <c r="F72" i="276"/>
  <c r="D72" i="276"/>
  <c r="B72" i="276"/>
  <c r="G71" i="276"/>
  <c r="E71" i="276"/>
  <c r="C71" i="276"/>
  <c r="A71" i="276"/>
  <c r="F70" i="276"/>
  <c r="D70" i="276"/>
  <c r="B70" i="276"/>
  <c r="G69" i="276"/>
  <c r="E69" i="276"/>
  <c r="C69" i="276"/>
  <c r="A69" i="276"/>
  <c r="F68" i="276"/>
  <c r="D68" i="276"/>
  <c r="B68" i="276"/>
  <c r="G67" i="276"/>
  <c r="E67" i="276"/>
  <c r="C67" i="276"/>
  <c r="A67" i="276"/>
  <c r="F66" i="276"/>
  <c r="D66" i="276"/>
  <c r="B66" i="276"/>
  <c r="G65" i="276"/>
  <c r="E65" i="276"/>
  <c r="C65" i="276"/>
  <c r="A65" i="276"/>
  <c r="F64" i="276"/>
  <c r="D64" i="276"/>
  <c r="B64" i="276"/>
  <c r="G63" i="276"/>
  <c r="E63" i="276"/>
  <c r="C63" i="276"/>
  <c r="A63" i="276"/>
  <c r="F62" i="276"/>
  <c r="D62" i="276"/>
  <c r="B62" i="276"/>
  <c r="G61" i="276"/>
  <c r="E61" i="276"/>
  <c r="C61" i="276"/>
  <c r="A61" i="276"/>
  <c r="F60" i="276"/>
  <c r="D60" i="276"/>
  <c r="B60" i="276"/>
  <c r="G59" i="276"/>
  <c r="E59" i="276"/>
  <c r="C59" i="276"/>
  <c r="A59" i="276"/>
  <c r="F58" i="276"/>
  <c r="D58" i="276"/>
  <c r="B58" i="276"/>
  <c r="G57" i="276"/>
  <c r="E57" i="276"/>
  <c r="C57" i="276"/>
  <c r="A57" i="276"/>
  <c r="F56" i="276"/>
  <c r="D56" i="276"/>
  <c r="B56" i="276"/>
  <c r="G55" i="276"/>
  <c r="E55" i="276"/>
  <c r="C55" i="276"/>
  <c r="A55" i="276"/>
  <c r="F54" i="276"/>
  <c r="D54" i="276"/>
  <c r="B54" i="276"/>
  <c r="G53" i="276"/>
  <c r="E53" i="276"/>
  <c r="C53" i="276"/>
  <c r="A53" i="276"/>
  <c r="F52" i="276"/>
  <c r="D52" i="276"/>
  <c r="B52" i="276"/>
  <c r="G51" i="276"/>
  <c r="E51" i="276"/>
  <c r="C51" i="276"/>
  <c r="A51" i="276"/>
  <c r="F87" i="276"/>
  <c r="D87" i="276"/>
  <c r="B87" i="276"/>
  <c r="G86" i="276"/>
  <c r="E86" i="276"/>
  <c r="C86" i="276"/>
  <c r="A86" i="276"/>
  <c r="F85" i="276"/>
  <c r="D85" i="276"/>
  <c r="B85" i="276"/>
  <c r="G84" i="276"/>
  <c r="E84" i="276"/>
  <c r="C84" i="276"/>
  <c r="A84" i="276"/>
  <c r="F83" i="276"/>
  <c r="D83" i="276"/>
  <c r="B83" i="276"/>
  <c r="G82" i="276"/>
  <c r="E82" i="276"/>
  <c r="C82" i="276"/>
  <c r="A82" i="276"/>
  <c r="F81" i="276"/>
  <c r="D81" i="276"/>
  <c r="B81" i="276"/>
  <c r="G80" i="276"/>
  <c r="E80" i="276"/>
  <c r="C80" i="276"/>
  <c r="A80" i="276"/>
  <c r="F79" i="276"/>
  <c r="D79" i="276"/>
  <c r="B79" i="276"/>
  <c r="G78" i="276"/>
  <c r="E78" i="276"/>
  <c r="C78" i="276"/>
  <c r="A78" i="276"/>
  <c r="F77" i="276"/>
  <c r="D77" i="276"/>
  <c r="B77" i="276"/>
  <c r="G76" i="276"/>
  <c r="E76" i="276"/>
  <c r="C76" i="276"/>
  <c r="A76" i="276"/>
  <c r="F75" i="276"/>
  <c r="D75" i="276"/>
  <c r="B75" i="276"/>
  <c r="G74" i="276"/>
  <c r="E74" i="276"/>
  <c r="C74" i="276"/>
  <c r="A74" i="276"/>
  <c r="F73" i="276"/>
  <c r="D73" i="276"/>
  <c r="B73" i="276"/>
  <c r="G72" i="276"/>
  <c r="E72" i="276"/>
  <c r="C72" i="276"/>
  <c r="A72" i="276"/>
  <c r="F71" i="276"/>
  <c r="D71" i="276"/>
  <c r="B71" i="276"/>
  <c r="G70" i="276"/>
  <c r="E70" i="276"/>
  <c r="C70" i="276"/>
  <c r="A70" i="276"/>
  <c r="F69" i="276"/>
  <c r="D69" i="276"/>
  <c r="B69" i="276"/>
  <c r="G68" i="276"/>
  <c r="E68" i="276"/>
  <c r="C68" i="276"/>
  <c r="A68" i="276"/>
  <c r="F67" i="276"/>
  <c r="D67" i="276"/>
  <c r="B67" i="276"/>
  <c r="G66" i="276"/>
  <c r="E66" i="276"/>
  <c r="C66" i="276"/>
  <c r="A66" i="276"/>
  <c r="F65" i="276"/>
  <c r="D65" i="276"/>
  <c r="B65" i="276"/>
  <c r="G64" i="276"/>
  <c r="E64" i="276"/>
  <c r="C64" i="276"/>
  <c r="A64" i="276"/>
  <c r="F63" i="276"/>
  <c r="D63" i="276"/>
  <c r="B63" i="276"/>
  <c r="G62" i="276"/>
  <c r="E62" i="276"/>
  <c r="C62" i="276"/>
  <c r="A62" i="276"/>
  <c r="F61" i="276"/>
  <c r="D61" i="276"/>
  <c r="B61" i="276"/>
  <c r="G60" i="276"/>
  <c r="E60" i="276"/>
  <c r="C60" i="276"/>
  <c r="A60" i="276"/>
  <c r="F59" i="276"/>
  <c r="D59" i="276"/>
  <c r="B59" i="276"/>
  <c r="G58" i="276"/>
  <c r="E58" i="276"/>
  <c r="C58" i="276"/>
  <c r="A58" i="276"/>
  <c r="F57" i="276"/>
  <c r="D57" i="276"/>
  <c r="B57" i="276"/>
  <c r="G56" i="276"/>
  <c r="E56" i="276"/>
  <c r="C56" i="276"/>
  <c r="A56" i="276"/>
  <c r="F55" i="276"/>
  <c r="D55" i="276"/>
  <c r="B55" i="276"/>
  <c r="G54" i="276"/>
  <c r="E54" i="276"/>
  <c r="C54" i="276"/>
  <c r="A54" i="276"/>
  <c r="F53" i="276"/>
  <c r="D53" i="276"/>
  <c r="B53" i="276"/>
  <c r="G52" i="276"/>
  <c r="E52" i="276"/>
  <c r="C52" i="276"/>
  <c r="A52" i="276"/>
  <c r="F51" i="276"/>
  <c r="D51" i="276"/>
  <c r="B51" i="276"/>
  <c r="J88" i="290"/>
  <c r="H88" i="290"/>
  <c r="F88" i="290"/>
  <c r="D88" i="290"/>
  <c r="B88" i="290"/>
  <c r="K87" i="290"/>
  <c r="I87" i="290"/>
  <c r="G87" i="290"/>
  <c r="E87" i="290"/>
  <c r="C87" i="290"/>
  <c r="A87" i="290"/>
  <c r="J86" i="290"/>
  <c r="H86" i="290"/>
  <c r="F86" i="290"/>
  <c r="D86" i="290"/>
  <c r="B86" i="290"/>
  <c r="K85" i="290"/>
  <c r="I85" i="290"/>
  <c r="G85" i="290"/>
  <c r="E85" i="290"/>
  <c r="C85" i="290"/>
  <c r="A85" i="290"/>
  <c r="J84" i="290"/>
  <c r="H84" i="290"/>
  <c r="F84" i="290"/>
  <c r="D84" i="290"/>
  <c r="B84" i="290"/>
  <c r="K83" i="290"/>
  <c r="I83" i="290"/>
  <c r="G83" i="290"/>
  <c r="E83" i="290"/>
  <c r="C83" i="290"/>
  <c r="K88" i="290"/>
  <c r="G88" i="290"/>
  <c r="C88" i="290"/>
  <c r="J87" i="290"/>
  <c r="F87" i="290"/>
  <c r="B87" i="290"/>
  <c r="I86" i="290"/>
  <c r="E86" i="290"/>
  <c r="A86" i="290"/>
  <c r="H85" i="290"/>
  <c r="D85" i="290"/>
  <c r="K84" i="290"/>
  <c r="G84" i="290"/>
  <c r="C84" i="290"/>
  <c r="J83" i="290"/>
  <c r="F83" i="290"/>
  <c r="B83" i="290"/>
  <c r="K82" i="290"/>
  <c r="I82" i="290"/>
  <c r="G82" i="290"/>
  <c r="E82" i="290"/>
  <c r="C82" i="290"/>
  <c r="A82" i="290"/>
  <c r="J81" i="290"/>
  <c r="H81" i="290"/>
  <c r="F81" i="290"/>
  <c r="D81" i="290"/>
  <c r="B81" i="290"/>
  <c r="K80" i="290"/>
  <c r="I80" i="290"/>
  <c r="G80" i="290"/>
  <c r="E80" i="290"/>
  <c r="C80" i="290"/>
  <c r="A80" i="290"/>
  <c r="J79" i="290"/>
  <c r="H79" i="290"/>
  <c r="F79" i="290"/>
  <c r="D79" i="290"/>
  <c r="B79" i="290"/>
  <c r="K78" i="290"/>
  <c r="I78" i="290"/>
  <c r="G78" i="290"/>
  <c r="E78" i="290"/>
  <c r="C78" i="290"/>
  <c r="A78" i="290"/>
  <c r="J77" i="290"/>
  <c r="H77" i="290"/>
  <c r="F77" i="290"/>
  <c r="D77" i="290"/>
  <c r="B77" i="290"/>
  <c r="K76" i="290"/>
  <c r="I76" i="290"/>
  <c r="G76" i="290"/>
  <c r="E76" i="290"/>
  <c r="C76" i="290"/>
  <c r="A76" i="290"/>
  <c r="J75" i="290"/>
  <c r="H75" i="290"/>
  <c r="F75" i="290"/>
  <c r="D75" i="290"/>
  <c r="B75" i="290"/>
  <c r="K74" i="290"/>
  <c r="I74" i="290"/>
  <c r="G74" i="290"/>
  <c r="E74" i="290"/>
  <c r="C74" i="290"/>
  <c r="A74" i="290"/>
  <c r="J73" i="290"/>
  <c r="H73" i="290"/>
  <c r="F73" i="290"/>
  <c r="D73" i="290"/>
  <c r="B73" i="290"/>
  <c r="K72" i="290"/>
  <c r="I72" i="290"/>
  <c r="G72" i="290"/>
  <c r="E72" i="290"/>
  <c r="C72" i="290"/>
  <c r="A72" i="290"/>
  <c r="J71" i="290"/>
  <c r="H71" i="290"/>
  <c r="F71" i="290"/>
  <c r="D71" i="290"/>
  <c r="B71" i="290"/>
  <c r="K70" i="290"/>
  <c r="I70" i="290"/>
  <c r="G70" i="290"/>
  <c r="E70" i="290"/>
  <c r="C70" i="290"/>
  <c r="A70" i="290"/>
  <c r="J69" i="290"/>
  <c r="H69" i="290"/>
  <c r="F69" i="290"/>
  <c r="D69" i="290"/>
  <c r="B69" i="290"/>
  <c r="K68" i="290"/>
  <c r="I68" i="290"/>
  <c r="G68" i="290"/>
  <c r="E68" i="290"/>
  <c r="C68" i="290"/>
  <c r="A68" i="290"/>
  <c r="J67" i="290"/>
  <c r="H67" i="290"/>
  <c r="F67" i="290"/>
  <c r="D67" i="290"/>
  <c r="B67" i="290"/>
  <c r="K66" i="290"/>
  <c r="I66" i="290"/>
  <c r="G66" i="290"/>
  <c r="E66" i="290"/>
  <c r="C66" i="290"/>
  <c r="A66" i="290"/>
  <c r="J65" i="290"/>
  <c r="H65" i="290"/>
  <c r="F65" i="290"/>
  <c r="D65" i="290"/>
  <c r="B65" i="290"/>
  <c r="K64" i="290"/>
  <c r="I64" i="290"/>
  <c r="G64" i="290"/>
  <c r="E64" i="290"/>
  <c r="C64" i="290"/>
  <c r="A64" i="290"/>
  <c r="J63" i="290"/>
  <c r="H63" i="290"/>
  <c r="F63" i="290"/>
  <c r="D63" i="290"/>
  <c r="B63" i="290"/>
  <c r="K62" i="290"/>
  <c r="I62" i="290"/>
  <c r="G62" i="290"/>
  <c r="E62" i="290"/>
  <c r="C62" i="290"/>
  <c r="A62" i="290"/>
  <c r="J61" i="290"/>
  <c r="H61" i="290"/>
  <c r="F61" i="290"/>
  <c r="D61" i="290"/>
  <c r="B61" i="290"/>
  <c r="K60" i="290"/>
  <c r="I60" i="290"/>
  <c r="G60" i="290"/>
  <c r="E60" i="290"/>
  <c r="C60" i="290"/>
  <c r="A60" i="290"/>
  <c r="J59" i="290"/>
  <c r="H59" i="290"/>
  <c r="F59" i="290"/>
  <c r="D59" i="290"/>
  <c r="B59" i="290"/>
  <c r="K58" i="290"/>
  <c r="I58" i="290"/>
  <c r="G58" i="290"/>
  <c r="E58" i="290"/>
  <c r="C58" i="290"/>
  <c r="A58" i="290"/>
  <c r="J57" i="290"/>
  <c r="H57" i="290"/>
  <c r="F57" i="290"/>
  <c r="D57" i="290"/>
  <c r="B57" i="290"/>
  <c r="K56" i="290"/>
  <c r="I56" i="290"/>
  <c r="G56" i="290"/>
  <c r="E56" i="290"/>
  <c r="C56" i="290"/>
  <c r="A56" i="290"/>
  <c r="J55" i="290"/>
  <c r="H55" i="290"/>
  <c r="F55" i="290"/>
  <c r="D55" i="290"/>
  <c r="B55" i="290"/>
  <c r="K54" i="290"/>
  <c r="I54" i="290"/>
  <c r="G54" i="290"/>
  <c r="E54" i="290"/>
  <c r="C54" i="290"/>
  <c r="A54" i="290"/>
  <c r="J53" i="290"/>
  <c r="H53" i="290"/>
  <c r="F53" i="290"/>
  <c r="D53" i="290"/>
  <c r="B53" i="290"/>
  <c r="K52" i="290"/>
  <c r="I52" i="290"/>
  <c r="G52" i="290"/>
  <c r="E52" i="290"/>
  <c r="C52" i="290"/>
  <c r="A52" i="290"/>
  <c r="I88" i="290"/>
  <c r="E88" i="290"/>
  <c r="A88" i="290"/>
  <c r="H87" i="290"/>
  <c r="D87" i="290"/>
  <c r="K86" i="290"/>
  <c r="G86" i="290"/>
  <c r="C86" i="290"/>
  <c r="J85" i="290"/>
  <c r="F85" i="290"/>
  <c r="B85" i="290"/>
  <c r="I84" i="290"/>
  <c r="E84" i="290"/>
  <c r="A84" i="290"/>
  <c r="H83" i="290"/>
  <c r="D83" i="290"/>
  <c r="A83" i="290"/>
  <c r="J82" i="290"/>
  <c r="H82" i="290"/>
  <c r="F82" i="290"/>
  <c r="D82" i="290"/>
  <c r="B82" i="290"/>
  <c r="K81" i="290"/>
  <c r="I81" i="290"/>
  <c r="G81" i="290"/>
  <c r="E81" i="290"/>
  <c r="C81" i="290"/>
  <c r="A81" i="290"/>
  <c r="J80" i="290"/>
  <c r="H80" i="290"/>
  <c r="F80" i="290"/>
  <c r="D80" i="290"/>
  <c r="B80" i="290"/>
  <c r="K79" i="290"/>
  <c r="I79" i="290"/>
  <c r="G79" i="290"/>
  <c r="E79" i="290"/>
  <c r="C79" i="290"/>
  <c r="A79" i="290"/>
  <c r="J78" i="290"/>
  <c r="H78" i="290"/>
  <c r="F78" i="290"/>
  <c r="D78" i="290"/>
  <c r="B78" i="290"/>
  <c r="K77" i="290"/>
  <c r="I77" i="290"/>
  <c r="G77" i="290"/>
  <c r="E77" i="290"/>
  <c r="C77" i="290"/>
  <c r="A77" i="290"/>
  <c r="J76" i="290"/>
  <c r="H76" i="290"/>
  <c r="F76" i="290"/>
  <c r="D76" i="290"/>
  <c r="B76" i="290"/>
  <c r="K75" i="290"/>
  <c r="I75" i="290"/>
  <c r="G75" i="290"/>
  <c r="E75" i="290"/>
  <c r="C75" i="290"/>
  <c r="A75" i="290"/>
  <c r="J74" i="290"/>
  <c r="H74" i="290"/>
  <c r="F74" i="290"/>
  <c r="D74" i="290"/>
  <c r="B74" i="290"/>
  <c r="K73" i="290"/>
  <c r="I73" i="290"/>
  <c r="G73" i="290"/>
  <c r="E73" i="290"/>
  <c r="C73" i="290"/>
  <c r="A73" i="290"/>
  <c r="J72" i="290"/>
  <c r="H72" i="290"/>
  <c r="F72" i="290"/>
  <c r="D72" i="290"/>
  <c r="B72" i="290"/>
  <c r="K71" i="290"/>
  <c r="I71" i="290"/>
  <c r="G71" i="290"/>
  <c r="E71" i="290"/>
  <c r="C71" i="290"/>
  <c r="A71" i="290"/>
  <c r="J70" i="290"/>
  <c r="H70" i="290"/>
  <c r="F70" i="290"/>
  <c r="D70" i="290"/>
  <c r="B70" i="290"/>
  <c r="K69" i="290"/>
  <c r="I69" i="290"/>
  <c r="G69" i="290"/>
  <c r="E69" i="290"/>
  <c r="C69" i="290"/>
  <c r="A69" i="290"/>
  <c r="J68" i="290"/>
  <c r="H68" i="290"/>
  <c r="F68" i="290"/>
  <c r="D68" i="290"/>
  <c r="B68" i="290"/>
  <c r="K67" i="290"/>
  <c r="I67" i="290"/>
  <c r="G67" i="290"/>
  <c r="E67" i="290"/>
  <c r="C67" i="290"/>
  <c r="A67" i="290"/>
  <c r="J66" i="290"/>
  <c r="H66" i="290"/>
  <c r="F66" i="290"/>
  <c r="D66" i="290"/>
  <c r="B66" i="290"/>
  <c r="K65" i="290"/>
  <c r="I65" i="290"/>
  <c r="G65" i="290"/>
  <c r="E65" i="290"/>
  <c r="C65" i="290"/>
  <c r="A65" i="290"/>
  <c r="J64" i="290"/>
  <c r="H64" i="290"/>
  <c r="F64" i="290"/>
  <c r="D64" i="290"/>
  <c r="B64" i="290"/>
  <c r="K63" i="290"/>
  <c r="I63" i="290"/>
  <c r="G63" i="290"/>
  <c r="E63" i="290"/>
  <c r="C63" i="290"/>
  <c r="A63" i="290"/>
  <c r="J62" i="290"/>
  <c r="H62" i="290"/>
  <c r="F62" i="290"/>
  <c r="D62" i="290"/>
  <c r="B62" i="290"/>
  <c r="K61" i="290"/>
  <c r="I61" i="290"/>
  <c r="G61" i="290"/>
  <c r="E61" i="290"/>
  <c r="C61" i="290"/>
  <c r="A61" i="290"/>
  <c r="J60" i="290"/>
  <c r="H60" i="290"/>
  <c r="F60" i="290"/>
  <c r="D60" i="290"/>
  <c r="B60" i="290"/>
  <c r="K59" i="290"/>
  <c r="I59" i="290"/>
  <c r="G59" i="290"/>
  <c r="E59" i="290"/>
  <c r="C59" i="290"/>
  <c r="A59" i="290"/>
  <c r="J58" i="290"/>
  <c r="H58" i="290"/>
  <c r="F58" i="290"/>
  <c r="D58" i="290"/>
  <c r="B58" i="290"/>
  <c r="K57" i="290"/>
  <c r="I57" i="290"/>
  <c r="G57" i="290"/>
  <c r="E57" i="290"/>
  <c r="C57" i="290"/>
  <c r="A57" i="290"/>
  <c r="J56" i="290"/>
  <c r="H56" i="290"/>
  <c r="F56" i="290"/>
  <c r="D56" i="290"/>
  <c r="B56" i="290"/>
  <c r="K55" i="290"/>
  <c r="I55" i="290"/>
  <c r="G55" i="290"/>
  <c r="E55" i="290"/>
  <c r="C55" i="290"/>
  <c r="A55" i="290"/>
  <c r="J54" i="290"/>
  <c r="H54" i="290"/>
  <c r="F54" i="290"/>
  <c r="D54" i="290"/>
  <c r="B54" i="290"/>
  <c r="K53" i="290"/>
  <c r="I53" i="290"/>
  <c r="G53" i="290"/>
  <c r="E53" i="290"/>
  <c r="C53" i="290"/>
  <c r="A53" i="290"/>
  <c r="J52" i="290"/>
  <c r="H52" i="290"/>
  <c r="F52" i="290"/>
  <c r="D52" i="290"/>
  <c r="B52" i="290"/>
  <c r="O15" i="263"/>
  <c r="M15" i="263"/>
  <c r="K15" i="263"/>
  <c r="I15" i="263"/>
  <c r="G15" i="263"/>
  <c r="F15" i="263"/>
  <c r="D15" i="263"/>
  <c r="B15" i="263"/>
  <c r="N15" i="263"/>
  <c r="L15" i="263"/>
  <c r="J15" i="263"/>
  <c r="H15" i="263"/>
  <c r="E15" i="263"/>
  <c r="C15" i="263"/>
  <c r="A15" i="263"/>
  <c r="O29" i="263"/>
  <c r="M29" i="263"/>
  <c r="K29" i="263"/>
  <c r="I29" i="263"/>
  <c r="G29" i="263"/>
  <c r="F29" i="263"/>
  <c r="D29" i="263"/>
  <c r="B29" i="263"/>
  <c r="O28" i="263"/>
  <c r="M28" i="263"/>
  <c r="K28" i="263"/>
  <c r="I28" i="263"/>
  <c r="G28" i="263"/>
  <c r="F28" i="263"/>
  <c r="D28" i="263"/>
  <c r="B28" i="263"/>
  <c r="O27" i="263"/>
  <c r="M27" i="263"/>
  <c r="K27" i="263"/>
  <c r="I27" i="263"/>
  <c r="G27" i="263"/>
  <c r="F27" i="263"/>
  <c r="D27" i="263"/>
  <c r="B27" i="263"/>
  <c r="O26" i="263"/>
  <c r="M26" i="263"/>
  <c r="K26" i="263"/>
  <c r="I26" i="263"/>
  <c r="G26" i="263"/>
  <c r="F26" i="263"/>
  <c r="D26" i="263"/>
  <c r="B26" i="263"/>
  <c r="O25" i="263"/>
  <c r="M25" i="263"/>
  <c r="K25" i="263"/>
  <c r="I25" i="263"/>
  <c r="G25" i="263"/>
  <c r="F25" i="263"/>
  <c r="D25" i="263"/>
  <c r="B25" i="263"/>
  <c r="O24" i="263"/>
  <c r="M24" i="263"/>
  <c r="K24" i="263"/>
  <c r="I24" i="263"/>
  <c r="G24" i="263"/>
  <c r="F24" i="263"/>
  <c r="D24" i="263"/>
  <c r="B24" i="263"/>
  <c r="O23" i="263"/>
  <c r="M23" i="263"/>
  <c r="K23" i="263"/>
  <c r="I23" i="263"/>
  <c r="G23" i="263"/>
  <c r="F23" i="263"/>
  <c r="D23" i="263"/>
  <c r="B23" i="263"/>
  <c r="O22" i="263"/>
  <c r="M22" i="263"/>
  <c r="K22" i="263"/>
  <c r="I22" i="263"/>
  <c r="G22" i="263"/>
  <c r="F22" i="263"/>
  <c r="D22" i="263"/>
  <c r="B22" i="263"/>
  <c r="O21" i="263"/>
  <c r="M21" i="263"/>
  <c r="K21" i="263"/>
  <c r="I21" i="263"/>
  <c r="G21" i="263"/>
  <c r="F21" i="263"/>
  <c r="D21" i="263"/>
  <c r="B21" i="263"/>
  <c r="O20" i="263"/>
  <c r="M20" i="263"/>
  <c r="K20" i="263"/>
  <c r="I20" i="263"/>
  <c r="G20" i="263"/>
  <c r="F20" i="263"/>
  <c r="D20" i="263"/>
  <c r="B20" i="263"/>
  <c r="O19" i="263"/>
  <c r="M19" i="263"/>
  <c r="K19" i="263"/>
  <c r="I19" i="263"/>
  <c r="G19" i="263"/>
  <c r="F19" i="263"/>
  <c r="D19" i="263"/>
  <c r="B19" i="263"/>
  <c r="O18" i="263"/>
  <c r="M18" i="263"/>
  <c r="K18" i="263"/>
  <c r="I18" i="263"/>
  <c r="G18" i="263"/>
  <c r="F18" i="263"/>
  <c r="D18" i="263"/>
  <c r="B18" i="263"/>
  <c r="O17" i="263"/>
  <c r="M17" i="263"/>
  <c r="K17" i="263"/>
  <c r="I17" i="263"/>
  <c r="G17" i="263"/>
  <c r="F17" i="263"/>
  <c r="D17" i="263"/>
  <c r="B17" i="263"/>
  <c r="O16" i="263"/>
  <c r="M16" i="263"/>
  <c r="K16" i="263"/>
  <c r="I16" i="263"/>
  <c r="G16" i="263"/>
  <c r="F16" i="263"/>
  <c r="D16" i="263"/>
  <c r="B16" i="263"/>
  <c r="N29" i="263"/>
  <c r="L29" i="263"/>
  <c r="J29" i="263"/>
  <c r="H29" i="263"/>
  <c r="E29" i="263"/>
  <c r="C29" i="263"/>
  <c r="A29" i="263"/>
  <c r="N28" i="263"/>
  <c r="L28" i="263"/>
  <c r="J28" i="263"/>
  <c r="H28" i="263"/>
  <c r="E28" i="263"/>
  <c r="C28" i="263"/>
  <c r="A28" i="263"/>
  <c r="N27" i="263"/>
  <c r="L27" i="263"/>
  <c r="J27" i="263"/>
  <c r="H27" i="263"/>
  <c r="E27" i="263"/>
  <c r="C27" i="263"/>
  <c r="A27" i="263"/>
  <c r="N26" i="263"/>
  <c r="L26" i="263"/>
  <c r="J26" i="263"/>
  <c r="H26" i="263"/>
  <c r="E26" i="263"/>
  <c r="C26" i="263"/>
  <c r="A26" i="263"/>
  <c r="N25" i="263"/>
  <c r="L25" i="263"/>
  <c r="J25" i="263"/>
  <c r="H25" i="263"/>
  <c r="E25" i="263"/>
  <c r="C25" i="263"/>
  <c r="A25" i="263"/>
  <c r="N24" i="263"/>
  <c r="L24" i="263"/>
  <c r="J24" i="263"/>
  <c r="H24" i="263"/>
  <c r="E24" i="263"/>
  <c r="C24" i="263"/>
  <c r="A24" i="263"/>
  <c r="N23" i="263"/>
  <c r="L23" i="263"/>
  <c r="J23" i="263"/>
  <c r="H23" i="263"/>
  <c r="E23" i="263"/>
  <c r="C23" i="263"/>
  <c r="A23" i="263"/>
  <c r="N22" i="263"/>
  <c r="L22" i="263"/>
  <c r="J22" i="263"/>
  <c r="H22" i="263"/>
  <c r="E22" i="263"/>
  <c r="C22" i="263"/>
  <c r="A22" i="263"/>
  <c r="N21" i="263"/>
  <c r="L21" i="263"/>
  <c r="J21" i="263"/>
  <c r="H21" i="263"/>
  <c r="E21" i="263"/>
  <c r="C21" i="263"/>
  <c r="A21" i="263"/>
  <c r="N20" i="263"/>
  <c r="L20" i="263"/>
  <c r="J20" i="263"/>
  <c r="H20" i="263"/>
  <c r="E20" i="263"/>
  <c r="C20" i="263"/>
  <c r="A20" i="263"/>
  <c r="N19" i="263"/>
  <c r="L19" i="263"/>
  <c r="J19" i="263"/>
  <c r="H19" i="263"/>
  <c r="E19" i="263"/>
  <c r="C19" i="263"/>
  <c r="A19" i="263"/>
  <c r="N18" i="263"/>
  <c r="L18" i="263"/>
  <c r="J18" i="263"/>
  <c r="H18" i="263"/>
  <c r="E18" i="263"/>
  <c r="C18" i="263"/>
  <c r="A18" i="263"/>
  <c r="N17" i="263"/>
  <c r="L17" i="263"/>
  <c r="J17" i="263"/>
  <c r="H17" i="263"/>
  <c r="E17" i="263"/>
  <c r="C17" i="263"/>
  <c r="A17" i="263"/>
  <c r="N16" i="263"/>
  <c r="L16" i="263"/>
  <c r="J16" i="263"/>
  <c r="H16" i="263"/>
  <c r="E16" i="263"/>
  <c r="C16" i="263"/>
  <c r="A16" i="263"/>
  <c r="G88" i="294"/>
  <c r="E88" i="294"/>
  <c r="C88" i="294"/>
  <c r="A88" i="294"/>
  <c r="F87" i="294"/>
  <c r="D87" i="294"/>
  <c r="B87" i="294"/>
  <c r="G86" i="294"/>
  <c r="E86" i="294"/>
  <c r="C86" i="294"/>
  <c r="A86" i="294"/>
  <c r="F85" i="294"/>
  <c r="D85" i="294"/>
  <c r="B85" i="294"/>
  <c r="G84" i="294"/>
  <c r="E84" i="294"/>
  <c r="C84" i="294"/>
  <c r="A84" i="294"/>
  <c r="F83" i="294"/>
  <c r="D83" i="294"/>
  <c r="B83" i="294"/>
  <c r="G82" i="294"/>
  <c r="E82" i="294"/>
  <c r="C82" i="294"/>
  <c r="A82" i="294"/>
  <c r="F81" i="294"/>
  <c r="D81" i="294"/>
  <c r="B81" i="294"/>
  <c r="G80" i="294"/>
  <c r="E80" i="294"/>
  <c r="C80" i="294"/>
  <c r="F88" i="294"/>
  <c r="D88" i="294"/>
  <c r="B88" i="294"/>
  <c r="G87" i="294"/>
  <c r="E87" i="294"/>
  <c r="C87" i="294"/>
  <c r="A87" i="294"/>
  <c r="F86" i="294"/>
  <c r="D86" i="294"/>
  <c r="B86" i="294"/>
  <c r="G85" i="294"/>
  <c r="E85" i="294"/>
  <c r="C85" i="294"/>
  <c r="A85" i="294"/>
  <c r="F84" i="294"/>
  <c r="D84" i="294"/>
  <c r="B84" i="294"/>
  <c r="G83" i="294"/>
  <c r="E83" i="294"/>
  <c r="C83" i="294"/>
  <c r="A83" i="294"/>
  <c r="F82" i="294"/>
  <c r="D82" i="294"/>
  <c r="B82" i="294"/>
  <c r="G81" i="294"/>
  <c r="E81" i="294"/>
  <c r="C81" i="294"/>
  <c r="A81" i="294"/>
  <c r="D80" i="294"/>
  <c r="A80" i="294"/>
  <c r="F79" i="294"/>
  <c r="D79" i="294"/>
  <c r="B79" i="294"/>
  <c r="G78" i="294"/>
  <c r="E78" i="294"/>
  <c r="C78" i="294"/>
  <c r="A78" i="294"/>
  <c r="F77" i="294"/>
  <c r="D77" i="294"/>
  <c r="B77" i="294"/>
  <c r="G76" i="294"/>
  <c r="E76" i="294"/>
  <c r="C76" i="294"/>
  <c r="A76" i="294"/>
  <c r="F75" i="294"/>
  <c r="D75" i="294"/>
  <c r="B75" i="294"/>
  <c r="G74" i="294"/>
  <c r="E74" i="294"/>
  <c r="C74" i="294"/>
  <c r="A74" i="294"/>
  <c r="F73" i="294"/>
  <c r="D73" i="294"/>
  <c r="B73" i="294"/>
  <c r="G72" i="294"/>
  <c r="E72" i="294"/>
  <c r="C72" i="294"/>
  <c r="A72" i="294"/>
  <c r="F71" i="294"/>
  <c r="F80" i="294"/>
  <c r="G79" i="294"/>
  <c r="C79" i="294"/>
  <c r="F78" i="294"/>
  <c r="B78" i="294"/>
  <c r="E77" i="294"/>
  <c r="A77" i="294"/>
  <c r="B80" i="294"/>
  <c r="E79" i="294"/>
  <c r="A79" i="294"/>
  <c r="D78" i="294"/>
  <c r="G77" i="294"/>
  <c r="C77" i="294"/>
  <c r="F76" i="294"/>
  <c r="B76" i="294"/>
  <c r="E75" i="294"/>
  <c r="A75" i="294"/>
  <c r="D74" i="294"/>
  <c r="G73" i="294"/>
  <c r="C73" i="294"/>
  <c r="F72" i="294"/>
  <c r="B72" i="294"/>
  <c r="E71" i="294"/>
  <c r="C71" i="294"/>
  <c r="A71" i="294"/>
  <c r="F70" i="294"/>
  <c r="D70" i="294"/>
  <c r="B70" i="294"/>
  <c r="G69" i="294"/>
  <c r="E69" i="294"/>
  <c r="C69" i="294"/>
  <c r="A69" i="294"/>
  <c r="F68" i="294"/>
  <c r="D68" i="294"/>
  <c r="B68" i="294"/>
  <c r="G67" i="294"/>
  <c r="E67" i="294"/>
  <c r="C67" i="294"/>
  <c r="A67" i="294"/>
  <c r="F66" i="294"/>
  <c r="D66" i="294"/>
  <c r="B66" i="294"/>
  <c r="G65" i="294"/>
  <c r="E65" i="294"/>
  <c r="C65" i="294"/>
  <c r="A65" i="294"/>
  <c r="F64" i="294"/>
  <c r="D64" i="294"/>
  <c r="B64" i="294"/>
  <c r="G63" i="294"/>
  <c r="E63" i="294"/>
  <c r="C63" i="294"/>
  <c r="A63" i="294"/>
  <c r="F62" i="294"/>
  <c r="D62" i="294"/>
  <c r="B62" i="294"/>
  <c r="G61" i="294"/>
  <c r="E61" i="294"/>
  <c r="C61" i="294"/>
  <c r="A61" i="294"/>
  <c r="F60" i="294"/>
  <c r="D60" i="294"/>
  <c r="B60" i="294"/>
  <c r="G59" i="294"/>
  <c r="E59" i="294"/>
  <c r="C59" i="294"/>
  <c r="A59" i="294"/>
  <c r="F58" i="294"/>
  <c r="D58" i="294"/>
  <c r="B58" i="294"/>
  <c r="C75" i="294"/>
  <c r="F74" i="294"/>
  <c r="A73" i="294"/>
  <c r="D72" i="294"/>
  <c r="G71" i="294"/>
  <c r="B71" i="294"/>
  <c r="E70" i="294"/>
  <c r="A70" i="294"/>
  <c r="D69" i="294"/>
  <c r="G68" i="294"/>
  <c r="C68" i="294"/>
  <c r="F67" i="294"/>
  <c r="B67" i="294"/>
  <c r="E66" i="294"/>
  <c r="A66" i="294"/>
  <c r="D65" i="294"/>
  <c r="G64" i="294"/>
  <c r="C64" i="294"/>
  <c r="F63" i="294"/>
  <c r="B63" i="294"/>
  <c r="E62" i="294"/>
  <c r="A62" i="294"/>
  <c r="D61" i="294"/>
  <c r="G60" i="294"/>
  <c r="C60" i="294"/>
  <c r="F59" i="294"/>
  <c r="B59" i="294"/>
  <c r="E58" i="294"/>
  <c r="A58" i="294"/>
  <c r="F57" i="294"/>
  <c r="D57" i="294"/>
  <c r="B57" i="294"/>
  <c r="G56" i="294"/>
  <c r="E56" i="294"/>
  <c r="C56" i="294"/>
  <c r="A56" i="294"/>
  <c r="F55" i="294"/>
  <c r="D55" i="294"/>
  <c r="B55" i="294"/>
  <c r="G54" i="294"/>
  <c r="E54" i="294"/>
  <c r="C54" i="294"/>
  <c r="A54" i="294"/>
  <c r="F53" i="294"/>
  <c r="D53" i="294"/>
  <c r="B53" i="294"/>
  <c r="G52" i="294"/>
  <c r="E52" i="294"/>
  <c r="C52" i="294"/>
  <c r="A52" i="294"/>
  <c r="D76" i="294"/>
  <c r="G75" i="294"/>
  <c r="B74" i="294"/>
  <c r="E73" i="294"/>
  <c r="D71" i="294"/>
  <c r="G70" i="294"/>
  <c r="C70" i="294"/>
  <c r="F69" i="294"/>
  <c r="B69" i="294"/>
  <c r="E68" i="294"/>
  <c r="A68" i="294"/>
  <c r="D67" i="294"/>
  <c r="G66" i="294"/>
  <c r="C66" i="294"/>
  <c r="F65" i="294"/>
  <c r="B65" i="294"/>
  <c r="E64" i="294"/>
  <c r="A64" i="294"/>
  <c r="D63" i="294"/>
  <c r="G62" i="294"/>
  <c r="C62" i="294"/>
  <c r="F61" i="294"/>
  <c r="B61" i="294"/>
  <c r="E60" i="294"/>
  <c r="A60" i="294"/>
  <c r="D59" i="294"/>
  <c r="G58" i="294"/>
  <c r="C58" i="294"/>
  <c r="G57" i="294"/>
  <c r="E57" i="294"/>
  <c r="C57" i="294"/>
  <c r="A57" i="294"/>
  <c r="F56" i="294"/>
  <c r="D56" i="294"/>
  <c r="B56" i="294"/>
  <c r="G55" i="294"/>
  <c r="E55" i="294"/>
  <c r="C55" i="294"/>
  <c r="A55" i="294"/>
  <c r="F54" i="294"/>
  <c r="D54" i="294"/>
  <c r="B54" i="294"/>
  <c r="G53" i="294"/>
  <c r="E53" i="294"/>
  <c r="C53" i="294"/>
  <c r="A53" i="294"/>
  <c r="F52" i="294"/>
  <c r="D52" i="294"/>
  <c r="B52" i="294"/>
  <c r="P79" i="289"/>
  <c r="N79" i="289"/>
  <c r="L79" i="289"/>
  <c r="J79" i="289"/>
  <c r="H79" i="289"/>
  <c r="F79" i="289"/>
  <c r="D79" i="289"/>
  <c r="B79" i="289"/>
  <c r="Q78" i="289"/>
  <c r="O78" i="289"/>
  <c r="M78" i="289"/>
  <c r="K78" i="289"/>
  <c r="I78" i="289"/>
  <c r="G78" i="289"/>
  <c r="E78" i="289"/>
  <c r="C78" i="289"/>
  <c r="A78" i="289"/>
  <c r="P77" i="289"/>
  <c r="N77" i="289"/>
  <c r="L77" i="289"/>
  <c r="J77" i="289"/>
  <c r="H77" i="289"/>
  <c r="F77" i="289"/>
  <c r="D77" i="289"/>
  <c r="B77" i="289"/>
  <c r="Q76" i="289"/>
  <c r="O76" i="289"/>
  <c r="M76" i="289"/>
  <c r="K76" i="289"/>
  <c r="I76" i="289"/>
  <c r="G76" i="289"/>
  <c r="E76" i="289"/>
  <c r="C76" i="289"/>
  <c r="A76" i="289"/>
  <c r="P75" i="289"/>
  <c r="N75" i="289"/>
  <c r="L75" i="289"/>
  <c r="J75" i="289"/>
  <c r="H75" i="289"/>
  <c r="F75" i="289"/>
  <c r="D75" i="289"/>
  <c r="B75" i="289"/>
  <c r="Q74" i="289"/>
  <c r="O74" i="289"/>
  <c r="M74" i="289"/>
  <c r="K74" i="289"/>
  <c r="I74" i="289"/>
  <c r="G74" i="289"/>
  <c r="E74" i="289"/>
  <c r="C74" i="289"/>
  <c r="A74" i="289"/>
  <c r="P73" i="289"/>
  <c r="N73" i="289"/>
  <c r="L73" i="289"/>
  <c r="J73" i="289"/>
  <c r="H73" i="289"/>
  <c r="F73" i="289"/>
  <c r="D73" i="289"/>
  <c r="B73" i="289"/>
  <c r="Q72" i="289"/>
  <c r="O72" i="289"/>
  <c r="M72" i="289"/>
  <c r="K72" i="289"/>
  <c r="I72" i="289"/>
  <c r="G72" i="289"/>
  <c r="E72" i="289"/>
  <c r="C72" i="289"/>
  <c r="A72" i="289"/>
  <c r="P71" i="289"/>
  <c r="N71" i="289"/>
  <c r="L71" i="289"/>
  <c r="J71" i="289"/>
  <c r="H71" i="289"/>
  <c r="F71" i="289"/>
  <c r="D71" i="289"/>
  <c r="B71" i="289"/>
  <c r="Q70" i="289"/>
  <c r="O70" i="289"/>
  <c r="M70" i="289"/>
  <c r="K70" i="289"/>
  <c r="I70" i="289"/>
  <c r="G70" i="289"/>
  <c r="E70" i="289"/>
  <c r="C70" i="289"/>
  <c r="A70" i="289"/>
  <c r="P69" i="289"/>
  <c r="N69" i="289"/>
  <c r="L69" i="289"/>
  <c r="J69" i="289"/>
  <c r="H69" i="289"/>
  <c r="F69" i="289"/>
  <c r="D69" i="289"/>
  <c r="B69" i="289"/>
  <c r="Q68" i="289"/>
  <c r="O68" i="289"/>
  <c r="M68" i="289"/>
  <c r="K68" i="289"/>
  <c r="I68" i="289"/>
  <c r="G68" i="289"/>
  <c r="E68" i="289"/>
  <c r="C68" i="289"/>
  <c r="A68" i="289"/>
  <c r="P67" i="289"/>
  <c r="N67" i="289"/>
  <c r="L67" i="289"/>
  <c r="J67" i="289"/>
  <c r="H67" i="289"/>
  <c r="F67" i="289"/>
  <c r="D67" i="289"/>
  <c r="B67" i="289"/>
  <c r="Q66" i="289"/>
  <c r="O66" i="289"/>
  <c r="M66" i="289"/>
  <c r="K66" i="289"/>
  <c r="I66" i="289"/>
  <c r="G66" i="289"/>
  <c r="E66" i="289"/>
  <c r="C66" i="289"/>
  <c r="A66" i="289"/>
  <c r="P65" i="289"/>
  <c r="N65" i="289"/>
  <c r="L65" i="289"/>
  <c r="J65" i="289"/>
  <c r="H65" i="289"/>
  <c r="F65" i="289"/>
  <c r="D65" i="289"/>
  <c r="B65" i="289"/>
  <c r="Q64" i="289"/>
  <c r="O64" i="289"/>
  <c r="M64" i="289"/>
  <c r="K64" i="289"/>
  <c r="I64" i="289"/>
  <c r="G64" i="289"/>
  <c r="E64" i="289"/>
  <c r="C64" i="289"/>
  <c r="A64" i="289"/>
  <c r="P63" i="289"/>
  <c r="N63" i="289"/>
  <c r="L63" i="289"/>
  <c r="J63" i="289"/>
  <c r="H63" i="289"/>
  <c r="F63" i="289"/>
  <c r="D63" i="289"/>
  <c r="B63" i="289"/>
  <c r="Q62" i="289"/>
  <c r="O62" i="289"/>
  <c r="M62" i="289"/>
  <c r="K62" i="289"/>
  <c r="I62" i="289"/>
  <c r="G62" i="289"/>
  <c r="E62" i="289"/>
  <c r="C62" i="289"/>
  <c r="A62" i="289"/>
  <c r="P61" i="289"/>
  <c r="N61" i="289"/>
  <c r="L61" i="289"/>
  <c r="J61" i="289"/>
  <c r="H61" i="289"/>
  <c r="F61" i="289"/>
  <c r="D61" i="289"/>
  <c r="B61" i="289"/>
  <c r="Q60" i="289"/>
  <c r="O60" i="289"/>
  <c r="M60" i="289"/>
  <c r="K60" i="289"/>
  <c r="I60" i="289"/>
  <c r="G60" i="289"/>
  <c r="E60" i="289"/>
  <c r="C60" i="289"/>
  <c r="A60" i="289"/>
  <c r="P59" i="289"/>
  <c r="N59" i="289"/>
  <c r="L59" i="289"/>
  <c r="J59" i="289"/>
  <c r="H59" i="289"/>
  <c r="F59" i="289"/>
  <c r="D59" i="289"/>
  <c r="B59" i="289"/>
  <c r="Q58" i="289"/>
  <c r="O58" i="289"/>
  <c r="M58" i="289"/>
  <c r="K58" i="289"/>
  <c r="I58" i="289"/>
  <c r="G58" i="289"/>
  <c r="E58" i="289"/>
  <c r="C58" i="289"/>
  <c r="A58" i="289"/>
  <c r="P57" i="289"/>
  <c r="N57" i="289"/>
  <c r="L57" i="289"/>
  <c r="J57" i="289"/>
  <c r="H57" i="289"/>
  <c r="F57" i="289"/>
  <c r="D57" i="289"/>
  <c r="B57" i="289"/>
  <c r="Q56" i="289"/>
  <c r="O56" i="289"/>
  <c r="M56" i="289"/>
  <c r="K56" i="289"/>
  <c r="I56" i="289"/>
  <c r="G56" i="289"/>
  <c r="E56" i="289"/>
  <c r="C56" i="289"/>
  <c r="A56" i="289"/>
  <c r="P55" i="289"/>
  <c r="N55" i="289"/>
  <c r="L55" i="289"/>
  <c r="J55" i="289"/>
  <c r="H55" i="289"/>
  <c r="F55" i="289"/>
  <c r="D55" i="289"/>
  <c r="B55" i="289"/>
  <c r="Q54" i="289"/>
  <c r="O54" i="289"/>
  <c r="M54" i="289"/>
  <c r="K54" i="289"/>
  <c r="I54" i="289"/>
  <c r="G54" i="289"/>
  <c r="E54" i="289"/>
  <c r="C54" i="289"/>
  <c r="A54" i="289"/>
  <c r="P53" i="289"/>
  <c r="N53" i="289"/>
  <c r="L53" i="289"/>
  <c r="J53" i="289"/>
  <c r="H53" i="289"/>
  <c r="F53" i="289"/>
  <c r="D53" i="289"/>
  <c r="B53" i="289"/>
  <c r="Q52" i="289"/>
  <c r="O52" i="289"/>
  <c r="M52" i="289"/>
  <c r="K52" i="289"/>
  <c r="I52" i="289"/>
  <c r="G52" i="289"/>
  <c r="E52" i="289"/>
  <c r="C52" i="289"/>
  <c r="A52" i="289"/>
  <c r="P51" i="289"/>
  <c r="N51" i="289"/>
  <c r="L51" i="289"/>
  <c r="J51" i="289"/>
  <c r="H51" i="289"/>
  <c r="F51" i="289"/>
  <c r="D51" i="289"/>
  <c r="B51" i="289"/>
  <c r="Q50" i="289"/>
  <c r="O50" i="289"/>
  <c r="M50" i="289"/>
  <c r="K50" i="289"/>
  <c r="I50" i="289"/>
  <c r="G50" i="289"/>
  <c r="E50" i="289"/>
  <c r="C50" i="289"/>
  <c r="A50" i="289"/>
  <c r="P49" i="289"/>
  <c r="N49" i="289"/>
  <c r="L49" i="289"/>
  <c r="J49" i="289"/>
  <c r="H49" i="289"/>
  <c r="F49" i="289"/>
  <c r="D49" i="289"/>
  <c r="B49" i="289"/>
  <c r="Q48" i="289"/>
  <c r="O48" i="289"/>
  <c r="M48" i="289"/>
  <c r="K48" i="289"/>
  <c r="I48" i="289"/>
  <c r="G48" i="289"/>
  <c r="E48" i="289"/>
  <c r="C48" i="289"/>
  <c r="A48" i="289"/>
  <c r="P47" i="289"/>
  <c r="N47" i="289"/>
  <c r="L47" i="289"/>
  <c r="J47" i="289"/>
  <c r="H47" i="289"/>
  <c r="F47" i="289"/>
  <c r="D47" i="289"/>
  <c r="B47" i="289"/>
  <c r="Q46" i="289"/>
  <c r="O46" i="289"/>
  <c r="M46" i="289"/>
  <c r="K46" i="289"/>
  <c r="I46" i="289"/>
  <c r="G46" i="289"/>
  <c r="E46" i="289"/>
  <c r="C46" i="289"/>
  <c r="A46" i="289"/>
  <c r="P45" i="289"/>
  <c r="N45" i="289"/>
  <c r="L45" i="289"/>
  <c r="J45" i="289"/>
  <c r="H45" i="289"/>
  <c r="F45" i="289"/>
  <c r="D45" i="289"/>
  <c r="B45" i="289"/>
  <c r="Q44" i="289"/>
  <c r="O44" i="289"/>
  <c r="M44" i="289"/>
  <c r="K44" i="289"/>
  <c r="I44" i="289"/>
  <c r="G44" i="289"/>
  <c r="E44" i="289"/>
  <c r="C44" i="289"/>
  <c r="A44" i="289"/>
  <c r="P43" i="289"/>
  <c r="N43" i="289"/>
  <c r="L43" i="289"/>
  <c r="J43" i="289"/>
  <c r="H43" i="289"/>
  <c r="F43" i="289"/>
  <c r="D43" i="289"/>
  <c r="B43" i="289"/>
  <c r="Q79" i="289"/>
  <c r="O79" i="289"/>
  <c r="M79" i="289"/>
  <c r="K79" i="289"/>
  <c r="I79" i="289"/>
  <c r="G79" i="289"/>
  <c r="E79" i="289"/>
  <c r="C79" i="289"/>
  <c r="A79" i="289"/>
  <c r="P78" i="289"/>
  <c r="N78" i="289"/>
  <c r="L78" i="289"/>
  <c r="J78" i="289"/>
  <c r="H78" i="289"/>
  <c r="F78" i="289"/>
  <c r="D78" i="289"/>
  <c r="B78" i="289"/>
  <c r="Q77" i="289"/>
  <c r="O77" i="289"/>
  <c r="M77" i="289"/>
  <c r="K77" i="289"/>
  <c r="I77" i="289"/>
  <c r="G77" i="289"/>
  <c r="E77" i="289"/>
  <c r="C77" i="289"/>
  <c r="A77" i="289"/>
  <c r="P76" i="289"/>
  <c r="N76" i="289"/>
  <c r="L76" i="289"/>
  <c r="J76" i="289"/>
  <c r="H76" i="289"/>
  <c r="F76" i="289"/>
  <c r="D76" i="289"/>
  <c r="B76" i="289"/>
  <c r="Q75" i="289"/>
  <c r="O75" i="289"/>
  <c r="M75" i="289"/>
  <c r="K75" i="289"/>
  <c r="I75" i="289"/>
  <c r="G75" i="289"/>
  <c r="E75" i="289"/>
  <c r="C75" i="289"/>
  <c r="A75" i="289"/>
  <c r="P74" i="289"/>
  <c r="N74" i="289"/>
  <c r="L74" i="289"/>
  <c r="J74" i="289"/>
  <c r="H74" i="289"/>
  <c r="F74" i="289"/>
  <c r="D74" i="289"/>
  <c r="B74" i="289"/>
  <c r="Q73" i="289"/>
  <c r="O73" i="289"/>
  <c r="M73" i="289"/>
  <c r="K73" i="289"/>
  <c r="I73" i="289"/>
  <c r="G73" i="289"/>
  <c r="E73" i="289"/>
  <c r="C73" i="289"/>
  <c r="A73" i="289"/>
  <c r="P72" i="289"/>
  <c r="N72" i="289"/>
  <c r="L72" i="289"/>
  <c r="J72" i="289"/>
  <c r="H72" i="289"/>
  <c r="F72" i="289"/>
  <c r="D72" i="289"/>
  <c r="B72" i="289"/>
  <c r="Q71" i="289"/>
  <c r="O71" i="289"/>
  <c r="M71" i="289"/>
  <c r="K71" i="289"/>
  <c r="I71" i="289"/>
  <c r="G71" i="289"/>
  <c r="E71" i="289"/>
  <c r="C71" i="289"/>
  <c r="A71" i="289"/>
  <c r="P70" i="289"/>
  <c r="N70" i="289"/>
  <c r="L70" i="289"/>
  <c r="J70" i="289"/>
  <c r="H70" i="289"/>
  <c r="F70" i="289"/>
  <c r="D70" i="289"/>
  <c r="B70" i="289"/>
  <c r="Q69" i="289"/>
  <c r="O69" i="289"/>
  <c r="M69" i="289"/>
  <c r="K69" i="289"/>
  <c r="I69" i="289"/>
  <c r="G69" i="289"/>
  <c r="E69" i="289"/>
  <c r="C69" i="289"/>
  <c r="A69" i="289"/>
  <c r="P68" i="289"/>
  <c r="N68" i="289"/>
  <c r="L68" i="289"/>
  <c r="J68" i="289"/>
  <c r="H68" i="289"/>
  <c r="F68" i="289"/>
  <c r="D68" i="289"/>
  <c r="B68" i="289"/>
  <c r="Q67" i="289"/>
  <c r="O67" i="289"/>
  <c r="M67" i="289"/>
  <c r="K67" i="289"/>
  <c r="I67" i="289"/>
  <c r="G67" i="289"/>
  <c r="E67" i="289"/>
  <c r="C67" i="289"/>
  <c r="A67" i="289"/>
  <c r="P66" i="289"/>
  <c r="N66" i="289"/>
  <c r="L66" i="289"/>
  <c r="J66" i="289"/>
  <c r="H66" i="289"/>
  <c r="F66" i="289"/>
  <c r="D66" i="289"/>
  <c r="B66" i="289"/>
  <c r="Q65" i="289"/>
  <c r="O65" i="289"/>
  <c r="M65" i="289"/>
  <c r="K65" i="289"/>
  <c r="I65" i="289"/>
  <c r="G65" i="289"/>
  <c r="E65" i="289"/>
  <c r="C65" i="289"/>
  <c r="A65" i="289"/>
  <c r="P64" i="289"/>
  <c r="N64" i="289"/>
  <c r="L64" i="289"/>
  <c r="J64" i="289"/>
  <c r="H64" i="289"/>
  <c r="F64" i="289"/>
  <c r="D64" i="289"/>
  <c r="B64" i="289"/>
  <c r="Q63" i="289"/>
  <c r="O63" i="289"/>
  <c r="M63" i="289"/>
  <c r="K63" i="289"/>
  <c r="I63" i="289"/>
  <c r="G63" i="289"/>
  <c r="E63" i="289"/>
  <c r="C63" i="289"/>
  <c r="A63" i="289"/>
  <c r="P62" i="289"/>
  <c r="N62" i="289"/>
  <c r="L62" i="289"/>
  <c r="J62" i="289"/>
  <c r="H62" i="289"/>
  <c r="F62" i="289"/>
  <c r="D62" i="289"/>
  <c r="B62" i="289"/>
  <c r="Q61" i="289"/>
  <c r="O61" i="289"/>
  <c r="M61" i="289"/>
  <c r="K61" i="289"/>
  <c r="I61" i="289"/>
  <c r="G61" i="289"/>
  <c r="E61" i="289"/>
  <c r="C61" i="289"/>
  <c r="A61" i="289"/>
  <c r="P60" i="289"/>
  <c r="N60" i="289"/>
  <c r="L60" i="289"/>
  <c r="J60" i="289"/>
  <c r="H60" i="289"/>
  <c r="F60" i="289"/>
  <c r="D60" i="289"/>
  <c r="B60" i="289"/>
  <c r="Q59" i="289"/>
  <c r="O59" i="289"/>
  <c r="M59" i="289"/>
  <c r="K59" i="289"/>
  <c r="I59" i="289"/>
  <c r="G59" i="289"/>
  <c r="E59" i="289"/>
  <c r="C59" i="289"/>
  <c r="A59" i="289"/>
  <c r="P58" i="289"/>
  <c r="N58" i="289"/>
  <c r="L58" i="289"/>
  <c r="J58" i="289"/>
  <c r="H58" i="289"/>
  <c r="F58" i="289"/>
  <c r="D58" i="289"/>
  <c r="B58" i="289"/>
  <c r="Q57" i="289"/>
  <c r="O57" i="289"/>
  <c r="M57" i="289"/>
  <c r="K57" i="289"/>
  <c r="I57" i="289"/>
  <c r="G57" i="289"/>
  <c r="E57" i="289"/>
  <c r="C57" i="289"/>
  <c r="A57" i="289"/>
  <c r="P56" i="289"/>
  <c r="N56" i="289"/>
  <c r="L56" i="289"/>
  <c r="J56" i="289"/>
  <c r="H56" i="289"/>
  <c r="F56" i="289"/>
  <c r="D56" i="289"/>
  <c r="B56" i="289"/>
  <c r="Q55" i="289"/>
  <c r="O55" i="289"/>
  <c r="M55" i="289"/>
  <c r="K55" i="289"/>
  <c r="I55" i="289"/>
  <c r="G55" i="289"/>
  <c r="E55" i="289"/>
  <c r="C55" i="289"/>
  <c r="A55" i="289"/>
  <c r="P54" i="289"/>
  <c r="N54" i="289"/>
  <c r="L54" i="289"/>
  <c r="J54" i="289"/>
  <c r="H54" i="289"/>
  <c r="F54" i="289"/>
  <c r="D54" i="289"/>
  <c r="B54" i="289"/>
  <c r="Q53" i="289"/>
  <c r="O53" i="289"/>
  <c r="M53" i="289"/>
  <c r="K53" i="289"/>
  <c r="I53" i="289"/>
  <c r="G53" i="289"/>
  <c r="E53" i="289"/>
  <c r="C53" i="289"/>
  <c r="A53" i="289"/>
  <c r="P52" i="289"/>
  <c r="N52" i="289"/>
  <c r="L52" i="289"/>
  <c r="J52" i="289"/>
  <c r="H52" i="289"/>
  <c r="F52" i="289"/>
  <c r="D52" i="289"/>
  <c r="B52" i="289"/>
  <c r="Q51" i="289"/>
  <c r="O51" i="289"/>
  <c r="M51" i="289"/>
  <c r="K51" i="289"/>
  <c r="I51" i="289"/>
  <c r="G51" i="289"/>
  <c r="E51" i="289"/>
  <c r="C51" i="289"/>
  <c r="A51" i="289"/>
  <c r="P50" i="289"/>
  <c r="N50" i="289"/>
  <c r="L50" i="289"/>
  <c r="J50" i="289"/>
  <c r="H50" i="289"/>
  <c r="F50" i="289"/>
  <c r="D50" i="289"/>
  <c r="B50" i="289"/>
  <c r="Q49" i="289"/>
  <c r="O49" i="289"/>
  <c r="M49" i="289"/>
  <c r="K49" i="289"/>
  <c r="I49" i="289"/>
  <c r="G49" i="289"/>
  <c r="E49" i="289"/>
  <c r="C49" i="289"/>
  <c r="A49" i="289"/>
  <c r="P48" i="289"/>
  <c r="N48" i="289"/>
  <c r="L48" i="289"/>
  <c r="J48" i="289"/>
  <c r="H48" i="289"/>
  <c r="F48" i="289"/>
  <c r="D48" i="289"/>
  <c r="B48" i="289"/>
  <c r="Q47" i="289"/>
  <c r="O47" i="289"/>
  <c r="M47" i="289"/>
  <c r="K47" i="289"/>
  <c r="I47" i="289"/>
  <c r="G47" i="289"/>
  <c r="E47" i="289"/>
  <c r="C47" i="289"/>
  <c r="A47" i="289"/>
  <c r="P46" i="289"/>
  <c r="N46" i="289"/>
  <c r="L46" i="289"/>
  <c r="J46" i="289"/>
  <c r="H46" i="289"/>
  <c r="F46" i="289"/>
  <c r="D46" i="289"/>
  <c r="B46" i="289"/>
  <c r="Q45" i="289"/>
  <c r="O45" i="289"/>
  <c r="M45" i="289"/>
  <c r="K45" i="289"/>
  <c r="I45" i="289"/>
  <c r="G45" i="289"/>
  <c r="E45" i="289"/>
  <c r="C45" i="289"/>
  <c r="A45" i="289"/>
  <c r="P44" i="289"/>
  <c r="N44" i="289"/>
  <c r="L44" i="289"/>
  <c r="J44" i="289"/>
  <c r="H44" i="289"/>
  <c r="F44" i="289"/>
  <c r="D44" i="289"/>
  <c r="B44" i="289"/>
  <c r="Q43" i="289"/>
  <c r="O43" i="289"/>
  <c r="M43" i="289"/>
  <c r="K43" i="289"/>
  <c r="I43" i="289"/>
  <c r="G43" i="289"/>
  <c r="E43" i="289"/>
  <c r="C43" i="289"/>
  <c r="A43" i="289"/>
  <c r="O89" i="263"/>
  <c r="M89" i="263"/>
  <c r="K89" i="263"/>
  <c r="O88" i="263"/>
  <c r="M88" i="263"/>
  <c r="K88" i="263"/>
  <c r="O87" i="263"/>
  <c r="M87" i="263"/>
  <c r="K87" i="263"/>
  <c r="O86" i="263"/>
  <c r="M86" i="263"/>
  <c r="K86" i="263"/>
  <c r="O85" i="263"/>
  <c r="M85" i="263"/>
  <c r="K85" i="263"/>
  <c r="O84" i="263"/>
  <c r="M84" i="263"/>
  <c r="K84" i="263"/>
  <c r="O83" i="263"/>
  <c r="M83" i="263"/>
  <c r="K83" i="263"/>
  <c r="O82" i="263"/>
  <c r="M82" i="263"/>
  <c r="K82" i="263"/>
  <c r="O81" i="263"/>
  <c r="M81" i="263"/>
  <c r="K81" i="263"/>
  <c r="O80" i="263"/>
  <c r="M80" i="263"/>
  <c r="K80" i="263"/>
  <c r="O79" i="263"/>
  <c r="M79" i="263"/>
  <c r="K79" i="263"/>
  <c r="O78" i="263"/>
  <c r="M78" i="263"/>
  <c r="K78" i="263"/>
  <c r="O77" i="263"/>
  <c r="M77" i="263"/>
  <c r="K77" i="263"/>
  <c r="O76" i="263"/>
  <c r="M76" i="263"/>
  <c r="K76" i="263"/>
  <c r="O75" i="263"/>
  <c r="M75" i="263"/>
  <c r="K75" i="263"/>
  <c r="O74" i="263"/>
  <c r="M74" i="263"/>
  <c r="K74" i="263"/>
  <c r="O73" i="263"/>
  <c r="M73" i="263"/>
  <c r="K73" i="263"/>
  <c r="O72" i="263"/>
  <c r="M72" i="263"/>
  <c r="K72" i="263"/>
  <c r="O71" i="263"/>
  <c r="M71" i="263"/>
  <c r="K71" i="263"/>
  <c r="O70" i="263"/>
  <c r="M70" i="263"/>
  <c r="K70" i="263"/>
  <c r="O69" i="263"/>
  <c r="M69" i="263"/>
  <c r="K69" i="263"/>
  <c r="O68" i="263"/>
  <c r="M68" i="263"/>
  <c r="K68" i="263"/>
  <c r="O67" i="263"/>
  <c r="M67" i="263"/>
  <c r="K67" i="263"/>
  <c r="O66" i="263"/>
  <c r="M66" i="263"/>
  <c r="K66" i="263"/>
  <c r="O65" i="263"/>
  <c r="M65" i="263"/>
  <c r="K65" i="263"/>
  <c r="O64" i="263"/>
  <c r="M64" i="263"/>
  <c r="K64" i="263"/>
  <c r="O63" i="263"/>
  <c r="M63" i="263"/>
  <c r="K63" i="263"/>
  <c r="O62" i="263"/>
  <c r="M62" i="263"/>
  <c r="K62" i="263"/>
  <c r="O61" i="263"/>
  <c r="M61" i="263"/>
  <c r="K61" i="263"/>
  <c r="O60" i="263"/>
  <c r="M60" i="263"/>
  <c r="K60" i="263"/>
  <c r="O59" i="263"/>
  <c r="M59" i="263"/>
  <c r="K59" i="263"/>
  <c r="O58" i="263"/>
  <c r="M58" i="263"/>
  <c r="K58" i="263"/>
  <c r="O57" i="263"/>
  <c r="M57" i="263"/>
  <c r="K57" i="263"/>
  <c r="O56" i="263"/>
  <c r="M56" i="263"/>
  <c r="K56" i="263"/>
  <c r="O55" i="263"/>
  <c r="M55" i="263"/>
  <c r="K55" i="263"/>
  <c r="O54" i="263"/>
  <c r="M54" i="263"/>
  <c r="K54" i="263"/>
  <c r="O53" i="263"/>
  <c r="M53" i="263"/>
  <c r="K53" i="263"/>
  <c r="N89" i="263"/>
  <c r="L89" i="263"/>
  <c r="N88" i="263"/>
  <c r="L88" i="263"/>
  <c r="N87" i="263"/>
  <c r="L87" i="263"/>
  <c r="N86" i="263"/>
  <c r="L86" i="263"/>
  <c r="N85" i="263"/>
  <c r="L85" i="263"/>
  <c r="N84" i="263"/>
  <c r="L84" i="263"/>
  <c r="N83" i="263"/>
  <c r="L83" i="263"/>
  <c r="N82" i="263"/>
  <c r="L82" i="263"/>
  <c r="N81" i="263"/>
  <c r="L81" i="263"/>
  <c r="N80" i="263"/>
  <c r="L80" i="263"/>
  <c r="N79" i="263"/>
  <c r="L79" i="263"/>
  <c r="N78" i="263"/>
  <c r="L78" i="263"/>
  <c r="N77" i="263"/>
  <c r="L77" i="263"/>
  <c r="N76" i="263"/>
  <c r="L76" i="263"/>
  <c r="N75" i="263"/>
  <c r="L75" i="263"/>
  <c r="N74" i="263"/>
  <c r="L74" i="263"/>
  <c r="N73" i="263"/>
  <c r="L73" i="263"/>
  <c r="N72" i="263"/>
  <c r="L72" i="263"/>
  <c r="N71" i="263"/>
  <c r="L71" i="263"/>
  <c r="N70" i="263"/>
  <c r="L70" i="263"/>
  <c r="N69" i="263"/>
  <c r="L69" i="263"/>
  <c r="N68" i="263"/>
  <c r="L68" i="263"/>
  <c r="N67" i="263"/>
  <c r="L67" i="263"/>
  <c r="N66" i="263"/>
  <c r="L66" i="263"/>
  <c r="N65" i="263"/>
  <c r="L65" i="263"/>
  <c r="N64" i="263"/>
  <c r="L64" i="263"/>
  <c r="N63" i="263"/>
  <c r="L63" i="263"/>
  <c r="N62" i="263"/>
  <c r="L62" i="263"/>
  <c r="N61" i="263"/>
  <c r="L61" i="263"/>
  <c r="N60" i="263"/>
  <c r="L60" i="263"/>
  <c r="N59" i="263"/>
  <c r="L59" i="263"/>
  <c r="N58" i="263"/>
  <c r="L58" i="263"/>
  <c r="N57" i="263"/>
  <c r="L57" i="263"/>
  <c r="N56" i="263"/>
  <c r="L56" i="263"/>
  <c r="N55" i="263"/>
  <c r="L55" i="263"/>
  <c r="N54" i="263"/>
  <c r="L54" i="263"/>
  <c r="N53" i="263"/>
  <c r="L53" i="263"/>
  <c r="S88" i="294"/>
  <c r="Q88" i="294"/>
  <c r="O88" i="294"/>
  <c r="M88" i="294"/>
  <c r="K88" i="294"/>
  <c r="I88" i="294"/>
  <c r="R87" i="294"/>
  <c r="P87" i="294"/>
  <c r="N87" i="294"/>
  <c r="L87" i="294"/>
  <c r="J87" i="294"/>
  <c r="H87" i="294"/>
  <c r="S86" i="294"/>
  <c r="Q86" i="294"/>
  <c r="O86" i="294"/>
  <c r="M86" i="294"/>
  <c r="K86" i="294"/>
  <c r="I86" i="294"/>
  <c r="R85" i="294"/>
  <c r="P85" i="294"/>
  <c r="N85" i="294"/>
  <c r="L85" i="294"/>
  <c r="J85" i="294"/>
  <c r="H85" i="294"/>
  <c r="S84" i="294"/>
  <c r="Q84" i="294"/>
  <c r="O84" i="294"/>
  <c r="M84" i="294"/>
  <c r="K84" i="294"/>
  <c r="I84" i="294"/>
  <c r="R83" i="294"/>
  <c r="P83" i="294"/>
  <c r="N83" i="294"/>
  <c r="L83" i="294"/>
  <c r="J83" i="294"/>
  <c r="H83" i="294"/>
  <c r="S82" i="294"/>
  <c r="Q82" i="294"/>
  <c r="O82" i="294"/>
  <c r="M82" i="294"/>
  <c r="K82" i="294"/>
  <c r="I82" i="294"/>
  <c r="R81" i="294"/>
  <c r="P81" i="294"/>
  <c r="N81" i="294"/>
  <c r="L81" i="294"/>
  <c r="J81" i="294"/>
  <c r="H81" i="294"/>
  <c r="S80" i="294"/>
  <c r="Q80" i="294"/>
  <c r="O80" i="294"/>
  <c r="M80" i="294"/>
  <c r="K80" i="294"/>
  <c r="I80" i="294"/>
  <c r="R88" i="294"/>
  <c r="P88" i="294"/>
  <c r="N88" i="294"/>
  <c r="L88" i="294"/>
  <c r="J88" i="294"/>
  <c r="H88" i="294"/>
  <c r="S87" i="294"/>
  <c r="Q87" i="294"/>
  <c r="O87" i="294"/>
  <c r="M87" i="294"/>
  <c r="K87" i="294"/>
  <c r="I87" i="294"/>
  <c r="R86" i="294"/>
  <c r="P86" i="294"/>
  <c r="N86" i="294"/>
  <c r="L86" i="294"/>
  <c r="J86" i="294"/>
  <c r="H86" i="294"/>
  <c r="S85" i="294"/>
  <c r="Q85" i="294"/>
  <c r="O85" i="294"/>
  <c r="M85" i="294"/>
  <c r="K85" i="294"/>
  <c r="I85" i="294"/>
  <c r="R84" i="294"/>
  <c r="P84" i="294"/>
  <c r="N84" i="294"/>
  <c r="L84" i="294"/>
  <c r="J84" i="294"/>
  <c r="H84" i="294"/>
  <c r="S83" i="294"/>
  <c r="Q83" i="294"/>
  <c r="O83" i="294"/>
  <c r="M83" i="294"/>
  <c r="K83" i="294"/>
  <c r="I83" i="294"/>
  <c r="R82" i="294"/>
  <c r="P82" i="294"/>
  <c r="N82" i="294"/>
  <c r="L82" i="294"/>
  <c r="J82" i="294"/>
  <c r="H82" i="294"/>
  <c r="S81" i="294"/>
  <c r="Q81" i="294"/>
  <c r="O81" i="294"/>
  <c r="M81" i="294"/>
  <c r="K81" i="294"/>
  <c r="I81" i="294"/>
  <c r="R80" i="294"/>
  <c r="P80" i="294"/>
  <c r="N80" i="294"/>
  <c r="L80" i="294"/>
  <c r="J80" i="294"/>
  <c r="H80" i="294"/>
  <c r="R79" i="294"/>
  <c r="P79" i="294"/>
  <c r="N79" i="294"/>
  <c r="L79" i="294"/>
  <c r="J79" i="294"/>
  <c r="H79" i="294"/>
  <c r="S78" i="294"/>
  <c r="Q78" i="294"/>
  <c r="O78" i="294"/>
  <c r="M78" i="294"/>
  <c r="K78" i="294"/>
  <c r="I78" i="294"/>
  <c r="R77" i="294"/>
  <c r="P77" i="294"/>
  <c r="N77" i="294"/>
  <c r="L77" i="294"/>
  <c r="J77" i="294"/>
  <c r="H77" i="294"/>
  <c r="S76" i="294"/>
  <c r="Q76" i="294"/>
  <c r="O76" i="294"/>
  <c r="M76" i="294"/>
  <c r="K76" i="294"/>
  <c r="I76" i="294"/>
  <c r="R75" i="294"/>
  <c r="P75" i="294"/>
  <c r="N75" i="294"/>
  <c r="L75" i="294"/>
  <c r="J75" i="294"/>
  <c r="H75" i="294"/>
  <c r="S74" i="294"/>
  <c r="Q74" i="294"/>
  <c r="O74" i="294"/>
  <c r="M74" i="294"/>
  <c r="K74" i="294"/>
  <c r="I74" i="294"/>
  <c r="R73" i="294"/>
  <c r="P73" i="294"/>
  <c r="N73" i="294"/>
  <c r="L73" i="294"/>
  <c r="J73" i="294"/>
  <c r="H73" i="294"/>
  <c r="S72" i="294"/>
  <c r="Q72" i="294"/>
  <c r="O72" i="294"/>
  <c r="M72" i="294"/>
  <c r="K72" i="294"/>
  <c r="I72" i="294"/>
  <c r="R71" i="294"/>
  <c r="P71" i="294"/>
  <c r="N71" i="294"/>
  <c r="L71" i="294"/>
  <c r="J71" i="294"/>
  <c r="H71" i="294"/>
  <c r="S79" i="294"/>
  <c r="O79" i="294"/>
  <c r="K79" i="294"/>
  <c r="R78" i="294"/>
  <c r="N78" i="294"/>
  <c r="J78" i="294"/>
  <c r="Q77" i="294"/>
  <c r="M77" i="294"/>
  <c r="I77" i="294"/>
  <c r="P76" i="294"/>
  <c r="L76" i="294"/>
  <c r="Q79" i="294"/>
  <c r="M79" i="294"/>
  <c r="I79" i="294"/>
  <c r="P78" i="294"/>
  <c r="L78" i="294"/>
  <c r="H78" i="294"/>
  <c r="S77" i="294"/>
  <c r="O77" i="294"/>
  <c r="K77" i="294"/>
  <c r="R76" i="294"/>
  <c r="N76" i="294"/>
  <c r="J76" i="294"/>
  <c r="Q75" i="294"/>
  <c r="M75" i="294"/>
  <c r="I75" i="294"/>
  <c r="P74" i="294"/>
  <c r="L74" i="294"/>
  <c r="H74" i="294"/>
  <c r="S73" i="294"/>
  <c r="O73" i="294"/>
  <c r="K73" i="294"/>
  <c r="R72" i="294"/>
  <c r="N72" i="294"/>
  <c r="J72" i="294"/>
  <c r="Q71" i="294"/>
  <c r="M71" i="294"/>
  <c r="I71" i="294"/>
  <c r="R70" i="294"/>
  <c r="P70" i="294"/>
  <c r="N70" i="294"/>
  <c r="L70" i="294"/>
  <c r="J70" i="294"/>
  <c r="H70" i="294"/>
  <c r="S69" i="294"/>
  <c r="Q69" i="294"/>
  <c r="O69" i="294"/>
  <c r="M69" i="294"/>
  <c r="K69" i="294"/>
  <c r="I69" i="294"/>
  <c r="R68" i="294"/>
  <c r="P68" i="294"/>
  <c r="N68" i="294"/>
  <c r="L68" i="294"/>
  <c r="J68" i="294"/>
  <c r="H68" i="294"/>
  <c r="S67" i="294"/>
  <c r="Q67" i="294"/>
  <c r="O67" i="294"/>
  <c r="M67" i="294"/>
  <c r="K67" i="294"/>
  <c r="I67" i="294"/>
  <c r="R66" i="294"/>
  <c r="P66" i="294"/>
  <c r="N66" i="294"/>
  <c r="L66" i="294"/>
  <c r="J66" i="294"/>
  <c r="H66" i="294"/>
  <c r="S65" i="294"/>
  <c r="Q65" i="294"/>
  <c r="O65" i="294"/>
  <c r="M65" i="294"/>
  <c r="K65" i="294"/>
  <c r="I65" i="294"/>
  <c r="R64" i="294"/>
  <c r="P64" i="294"/>
  <c r="N64" i="294"/>
  <c r="L64" i="294"/>
  <c r="J64" i="294"/>
  <c r="H64" i="294"/>
  <c r="S63" i="294"/>
  <c r="Q63" i="294"/>
  <c r="O63" i="294"/>
  <c r="M63" i="294"/>
  <c r="K63" i="294"/>
  <c r="I63" i="294"/>
  <c r="R62" i="294"/>
  <c r="P62" i="294"/>
  <c r="N62" i="294"/>
  <c r="L62" i="294"/>
  <c r="J62" i="294"/>
  <c r="H62" i="294"/>
  <c r="S61" i="294"/>
  <c r="Q61" i="294"/>
  <c r="O61" i="294"/>
  <c r="M61" i="294"/>
  <c r="K61" i="294"/>
  <c r="I61" i="294"/>
  <c r="R60" i="294"/>
  <c r="P60" i="294"/>
  <c r="N60" i="294"/>
  <c r="L60" i="294"/>
  <c r="J60" i="294"/>
  <c r="H60" i="294"/>
  <c r="S59" i="294"/>
  <c r="Q59" i="294"/>
  <c r="O59" i="294"/>
  <c r="M59" i="294"/>
  <c r="K59" i="294"/>
  <c r="I59" i="294"/>
  <c r="R58" i="294"/>
  <c r="P58" i="294"/>
  <c r="N58" i="294"/>
  <c r="L58" i="294"/>
  <c r="J58" i="294"/>
  <c r="H58" i="294"/>
  <c r="S57" i="294"/>
  <c r="Q57" i="294"/>
  <c r="H76" i="294"/>
  <c r="S75" i="294"/>
  <c r="K75" i="294"/>
  <c r="N74" i="294"/>
  <c r="Q73" i="294"/>
  <c r="I73" i="294"/>
  <c r="L72" i="294"/>
  <c r="O71" i="294"/>
  <c r="Q70" i="294"/>
  <c r="M70" i="294"/>
  <c r="I70" i="294"/>
  <c r="P69" i="294"/>
  <c r="L69" i="294"/>
  <c r="H69" i="294"/>
  <c r="S68" i="294"/>
  <c r="O68" i="294"/>
  <c r="K68" i="294"/>
  <c r="R67" i="294"/>
  <c r="N67" i="294"/>
  <c r="J67" i="294"/>
  <c r="Q66" i="294"/>
  <c r="M66" i="294"/>
  <c r="I66" i="294"/>
  <c r="P65" i="294"/>
  <c r="L65" i="294"/>
  <c r="H65" i="294"/>
  <c r="S64" i="294"/>
  <c r="O64" i="294"/>
  <c r="K64" i="294"/>
  <c r="R63" i="294"/>
  <c r="N63" i="294"/>
  <c r="J63" i="294"/>
  <c r="Q62" i="294"/>
  <c r="M62" i="294"/>
  <c r="I62" i="294"/>
  <c r="P61" i="294"/>
  <c r="L61" i="294"/>
  <c r="H61" i="294"/>
  <c r="S60" i="294"/>
  <c r="O60" i="294"/>
  <c r="K60" i="294"/>
  <c r="R59" i="294"/>
  <c r="N59" i="294"/>
  <c r="J59" i="294"/>
  <c r="Q58" i="294"/>
  <c r="M58" i="294"/>
  <c r="I58" i="294"/>
  <c r="P57" i="294"/>
  <c r="N57" i="294"/>
  <c r="L57" i="294"/>
  <c r="J57" i="294"/>
  <c r="H57" i="294"/>
  <c r="S56" i="294"/>
  <c r="Q56" i="294"/>
  <c r="O56" i="294"/>
  <c r="M56" i="294"/>
  <c r="K56" i="294"/>
  <c r="I56" i="294"/>
  <c r="R55" i="294"/>
  <c r="P55" i="294"/>
  <c r="N55" i="294"/>
  <c r="L55" i="294"/>
  <c r="J55" i="294"/>
  <c r="H55" i="294"/>
  <c r="S54" i="294"/>
  <c r="Q54" i="294"/>
  <c r="O54" i="294"/>
  <c r="M54" i="294"/>
  <c r="K54" i="294"/>
  <c r="I54" i="294"/>
  <c r="R53" i="294"/>
  <c r="P53" i="294"/>
  <c r="N53" i="294"/>
  <c r="L53" i="294"/>
  <c r="J53" i="294"/>
  <c r="H53" i="294"/>
  <c r="S52" i="294"/>
  <c r="Q52" i="294"/>
  <c r="O52" i="294"/>
  <c r="M52" i="294"/>
  <c r="K52" i="294"/>
  <c r="I52" i="294"/>
  <c r="O75" i="294"/>
  <c r="R74" i="294"/>
  <c r="J74" i="294"/>
  <c r="M73" i="294"/>
  <c r="P72" i="294"/>
  <c r="H72" i="294"/>
  <c r="S71" i="294"/>
  <c r="K71" i="294"/>
  <c r="S70" i="294"/>
  <c r="O70" i="294"/>
  <c r="K70" i="294"/>
  <c r="R69" i="294"/>
  <c r="N69" i="294"/>
  <c r="J69" i="294"/>
  <c r="Q68" i="294"/>
  <c r="M68" i="294"/>
  <c r="I68" i="294"/>
  <c r="P67" i="294"/>
  <c r="L67" i="294"/>
  <c r="H67" i="294"/>
  <c r="S66" i="294"/>
  <c r="O66" i="294"/>
  <c r="K66" i="294"/>
  <c r="R65" i="294"/>
  <c r="N65" i="294"/>
  <c r="J65" i="294"/>
  <c r="Q64" i="294"/>
  <c r="M64" i="294"/>
  <c r="I64" i="294"/>
  <c r="P63" i="294"/>
  <c r="L63" i="294"/>
  <c r="H63" i="294"/>
  <c r="S62" i="294"/>
  <c r="O62" i="294"/>
  <c r="K62" i="294"/>
  <c r="R61" i="294"/>
  <c r="N61" i="294"/>
  <c r="J61" i="294"/>
  <c r="Q60" i="294"/>
  <c r="M60" i="294"/>
  <c r="I60" i="294"/>
  <c r="P59" i="294"/>
  <c r="L59" i="294"/>
  <c r="H59" i="294"/>
  <c r="S58" i="294"/>
  <c r="O58" i="294"/>
  <c r="K58" i="294"/>
  <c r="R57" i="294"/>
  <c r="O57" i="294"/>
  <c r="M57" i="294"/>
  <c r="K57" i="294"/>
  <c r="I57" i="294"/>
  <c r="R56" i="294"/>
  <c r="P56" i="294"/>
  <c r="N56" i="294"/>
  <c r="L56" i="294"/>
  <c r="J56" i="294"/>
  <c r="H56" i="294"/>
  <c r="S55" i="294"/>
  <c r="Q55" i="294"/>
  <c r="O55" i="294"/>
  <c r="M55" i="294"/>
  <c r="K55" i="294"/>
  <c r="I55" i="294"/>
  <c r="R54" i="294"/>
  <c r="P54" i="294"/>
  <c r="N54" i="294"/>
  <c r="L54" i="294"/>
  <c r="J54" i="294"/>
  <c r="H54" i="294"/>
  <c r="S53" i="294"/>
  <c r="Q53" i="294"/>
  <c r="O53" i="294"/>
  <c r="M53" i="294"/>
  <c r="K53" i="294"/>
  <c r="I53" i="294"/>
  <c r="R52" i="294"/>
  <c r="P52" i="294"/>
  <c r="N52" i="294"/>
  <c r="L52" i="294"/>
  <c r="J52" i="294"/>
  <c r="H52" i="294"/>
  <c r="P19" i="289"/>
  <c r="N19" i="289"/>
  <c r="L19" i="289"/>
  <c r="J19" i="289"/>
  <c r="H19" i="289"/>
  <c r="F19" i="289"/>
  <c r="D19" i="289"/>
  <c r="B19" i="289"/>
  <c r="Q18" i="289"/>
  <c r="O18" i="289"/>
  <c r="M18" i="289"/>
  <c r="K18" i="289"/>
  <c r="I18" i="289"/>
  <c r="G18" i="289"/>
  <c r="E18" i="289"/>
  <c r="C18" i="289"/>
  <c r="A18" i="289"/>
  <c r="P17" i="289"/>
  <c r="N17" i="289"/>
  <c r="L17" i="289"/>
  <c r="J17" i="289"/>
  <c r="H17" i="289"/>
  <c r="F17" i="289"/>
  <c r="D17" i="289"/>
  <c r="B17" i="289"/>
  <c r="Q16" i="289"/>
  <c r="O16" i="289"/>
  <c r="M16" i="289"/>
  <c r="K16" i="289"/>
  <c r="I16" i="289"/>
  <c r="G16" i="289"/>
  <c r="E16" i="289"/>
  <c r="C16" i="289"/>
  <c r="A16" i="289"/>
  <c r="P15" i="289"/>
  <c r="N15" i="289"/>
  <c r="L15" i="289"/>
  <c r="J15" i="289"/>
  <c r="H15" i="289"/>
  <c r="F15" i="289"/>
  <c r="D15" i="289"/>
  <c r="B15" i="289"/>
  <c r="Q14" i="289"/>
  <c r="O14" i="289"/>
  <c r="M14" i="289"/>
  <c r="K14" i="289"/>
  <c r="I14" i="289"/>
  <c r="G14" i="289"/>
  <c r="E14" i="289"/>
  <c r="C14" i="289"/>
  <c r="A14" i="289"/>
  <c r="P13" i="289"/>
  <c r="N13" i="289"/>
  <c r="L13" i="289"/>
  <c r="J13" i="289"/>
  <c r="H13" i="289"/>
  <c r="F13" i="289"/>
  <c r="D13" i="289"/>
  <c r="B13" i="289"/>
  <c r="Q19" i="289"/>
  <c r="O19" i="289"/>
  <c r="M19" i="289"/>
  <c r="K19" i="289"/>
  <c r="I19" i="289"/>
  <c r="G19" i="289"/>
  <c r="E19" i="289"/>
  <c r="C19" i="289"/>
  <c r="A19" i="289"/>
  <c r="P18" i="289"/>
  <c r="N18" i="289"/>
  <c r="L18" i="289"/>
  <c r="J18" i="289"/>
  <c r="H18" i="289"/>
  <c r="F18" i="289"/>
  <c r="D18" i="289"/>
  <c r="B18" i="289"/>
  <c r="Q17" i="289"/>
  <c r="O17" i="289"/>
  <c r="M17" i="289"/>
  <c r="K17" i="289"/>
  <c r="I17" i="289"/>
  <c r="G17" i="289"/>
  <c r="E17" i="289"/>
  <c r="C17" i="289"/>
  <c r="A17" i="289"/>
  <c r="P16" i="289"/>
  <c r="N16" i="289"/>
  <c r="L16" i="289"/>
  <c r="J16" i="289"/>
  <c r="H16" i="289"/>
  <c r="F16" i="289"/>
  <c r="D16" i="289"/>
  <c r="B16" i="289"/>
  <c r="Q15" i="289"/>
  <c r="O15" i="289"/>
  <c r="M15" i="289"/>
  <c r="K15" i="289"/>
  <c r="I15" i="289"/>
  <c r="G15" i="289"/>
  <c r="E15" i="289"/>
  <c r="C15" i="289"/>
  <c r="A15" i="289"/>
  <c r="P14" i="289"/>
  <c r="N14" i="289"/>
  <c r="L14" i="289"/>
  <c r="J14" i="289"/>
  <c r="H14" i="289"/>
  <c r="F14" i="289"/>
  <c r="D14" i="289"/>
  <c r="B14" i="289"/>
  <c r="Q13" i="289"/>
  <c r="O13" i="289"/>
  <c r="M13" i="289"/>
  <c r="K13" i="289"/>
  <c r="I13" i="289"/>
  <c r="G13" i="289"/>
  <c r="E13" i="289"/>
  <c r="C13" i="289"/>
  <c r="A13" i="289"/>
  <c r="X89" i="281"/>
  <c r="X88" i="281"/>
  <c r="X87" i="281"/>
  <c r="X86" i="281"/>
  <c r="X85" i="281"/>
  <c r="X84" i="281"/>
  <c r="X83" i="281"/>
  <c r="X82" i="281"/>
  <c r="X81" i="281"/>
  <c r="X80" i="281"/>
  <c r="X79" i="281"/>
  <c r="X78" i="281"/>
  <c r="X77" i="281"/>
  <c r="X76" i="281"/>
  <c r="X75" i="281"/>
  <c r="X74" i="281"/>
  <c r="X73" i="281"/>
  <c r="X72" i="281"/>
  <c r="Y89" i="281"/>
  <c r="Y88" i="281"/>
  <c r="Y87" i="281"/>
  <c r="Y86" i="281"/>
  <c r="Y85" i="281"/>
  <c r="Y84" i="281"/>
  <c r="Y83" i="281"/>
  <c r="Y82" i="281"/>
  <c r="Y81" i="281"/>
  <c r="Y80" i="281"/>
  <c r="Y79" i="281"/>
  <c r="Y78" i="281"/>
  <c r="Y77" i="281"/>
  <c r="Y76" i="281"/>
  <c r="Y75" i="281"/>
  <c r="Y74" i="281"/>
  <c r="Y73" i="281"/>
  <c r="Y72" i="281"/>
  <c r="Y71" i="281"/>
  <c r="Y70" i="281"/>
  <c r="Y69" i="281"/>
  <c r="Y68" i="281"/>
  <c r="Y67" i="281"/>
  <c r="Y66" i="281"/>
  <c r="Y65" i="281"/>
  <c r="Y64" i="281"/>
  <c r="Y63" i="281"/>
  <c r="Y62" i="281"/>
  <c r="Y61" i="281"/>
  <c r="Y60" i="281"/>
  <c r="Y59" i="281"/>
  <c r="Y58" i="281"/>
  <c r="Y57" i="281"/>
  <c r="Y56" i="281"/>
  <c r="Y55" i="281"/>
  <c r="Y54" i="281"/>
  <c r="Y53" i="281"/>
  <c r="X71" i="281"/>
  <c r="X70" i="281"/>
  <c r="X69" i="281"/>
  <c r="X68" i="281"/>
  <c r="X67" i="281"/>
  <c r="X66" i="281"/>
  <c r="X65" i="281"/>
  <c r="X64" i="281"/>
  <c r="X63" i="281"/>
  <c r="X62" i="281"/>
  <c r="X61" i="281"/>
  <c r="X60" i="281"/>
  <c r="X59" i="281"/>
  <c r="X58" i="281"/>
  <c r="X57" i="281"/>
  <c r="X56" i="281"/>
  <c r="X55" i="281"/>
  <c r="X54" i="281"/>
  <c r="X53" i="281"/>
  <c r="N88" i="279"/>
  <c r="L88" i="279"/>
  <c r="K88" i="279"/>
  <c r="I88" i="279"/>
  <c r="E88" i="279"/>
  <c r="C88" i="279"/>
  <c r="A88" i="279"/>
  <c r="N87" i="279"/>
  <c r="L87" i="279"/>
  <c r="K87" i="279"/>
  <c r="I87" i="279"/>
  <c r="E87" i="279"/>
  <c r="C87" i="279"/>
  <c r="A87" i="279"/>
  <c r="N86" i="279"/>
  <c r="L86" i="279"/>
  <c r="K86" i="279"/>
  <c r="I86" i="279"/>
  <c r="E86" i="279"/>
  <c r="C86" i="279"/>
  <c r="A86" i="279"/>
  <c r="N85" i="279"/>
  <c r="L85" i="279"/>
  <c r="K85" i="279"/>
  <c r="I85" i="279"/>
  <c r="E85" i="279"/>
  <c r="C85" i="279"/>
  <c r="A85" i="279"/>
  <c r="N84" i="279"/>
  <c r="L84" i="279"/>
  <c r="K84" i="279"/>
  <c r="I84" i="279"/>
  <c r="E84" i="279"/>
  <c r="C84" i="279"/>
  <c r="A84" i="279"/>
  <c r="N83" i="279"/>
  <c r="L83" i="279"/>
  <c r="K83" i="279"/>
  <c r="I83" i="279"/>
  <c r="E83" i="279"/>
  <c r="C83" i="279"/>
  <c r="A83" i="279"/>
  <c r="N82" i="279"/>
  <c r="L82" i="279"/>
  <c r="K82" i="279"/>
  <c r="I82" i="279"/>
  <c r="E82" i="279"/>
  <c r="C82" i="279"/>
  <c r="A82" i="279"/>
  <c r="N81" i="279"/>
  <c r="L81" i="279"/>
  <c r="K81" i="279"/>
  <c r="I81" i="279"/>
  <c r="E81" i="279"/>
  <c r="C81" i="279"/>
  <c r="A81" i="279"/>
  <c r="N80" i="279"/>
  <c r="L80" i="279"/>
  <c r="K80" i="279"/>
  <c r="I80" i="279"/>
  <c r="E80" i="279"/>
  <c r="C80" i="279"/>
  <c r="A80" i="279"/>
  <c r="N79" i="279"/>
  <c r="L79" i="279"/>
  <c r="K79" i="279"/>
  <c r="I79" i="279"/>
  <c r="E79" i="279"/>
  <c r="C79" i="279"/>
  <c r="A79" i="279"/>
  <c r="N78" i="279"/>
  <c r="L78" i="279"/>
  <c r="K78" i="279"/>
  <c r="I78" i="279"/>
  <c r="E78" i="279"/>
  <c r="C78" i="279"/>
  <c r="A78" i="279"/>
  <c r="N77" i="279"/>
  <c r="L77" i="279"/>
  <c r="K77" i="279"/>
  <c r="I77" i="279"/>
  <c r="E77" i="279"/>
  <c r="C77" i="279"/>
  <c r="A77" i="279"/>
  <c r="N76" i="279"/>
  <c r="L76" i="279"/>
  <c r="K76" i="279"/>
  <c r="I76" i="279"/>
  <c r="E76" i="279"/>
  <c r="C76" i="279"/>
  <c r="A76" i="279"/>
  <c r="N75" i="279"/>
  <c r="L75" i="279"/>
  <c r="K75" i="279"/>
  <c r="I75" i="279"/>
  <c r="E75" i="279"/>
  <c r="C75" i="279"/>
  <c r="A75" i="279"/>
  <c r="N74" i="279"/>
  <c r="L74" i="279"/>
  <c r="K74" i="279"/>
  <c r="I74" i="279"/>
  <c r="E74" i="279"/>
  <c r="C74" i="279"/>
  <c r="A74" i="279"/>
  <c r="N73" i="279"/>
  <c r="L73" i="279"/>
  <c r="K73" i="279"/>
  <c r="I73" i="279"/>
  <c r="E73" i="279"/>
  <c r="C73" i="279"/>
  <c r="A73" i="279"/>
  <c r="N72" i="279"/>
  <c r="L72" i="279"/>
  <c r="K72" i="279"/>
  <c r="I72" i="279"/>
  <c r="E72" i="279"/>
  <c r="C72" i="279"/>
  <c r="A72" i="279"/>
  <c r="N71" i="279"/>
  <c r="L71" i="279"/>
  <c r="K71" i="279"/>
  <c r="I71" i="279"/>
  <c r="E71" i="279"/>
  <c r="C71" i="279"/>
  <c r="A71" i="279"/>
  <c r="N70" i="279"/>
  <c r="L70" i="279"/>
  <c r="K70" i="279"/>
  <c r="I70" i="279"/>
  <c r="E70" i="279"/>
  <c r="C70" i="279"/>
  <c r="A70" i="279"/>
  <c r="N69" i="279"/>
  <c r="L69" i="279"/>
  <c r="K69" i="279"/>
  <c r="I69" i="279"/>
  <c r="E69" i="279"/>
  <c r="C69" i="279"/>
  <c r="A69" i="279"/>
  <c r="N68" i="279"/>
  <c r="L68" i="279"/>
  <c r="K68" i="279"/>
  <c r="I68" i="279"/>
  <c r="E68" i="279"/>
  <c r="C68" i="279"/>
  <c r="A68" i="279"/>
  <c r="N67" i="279"/>
  <c r="L67" i="279"/>
  <c r="K67" i="279"/>
  <c r="I67" i="279"/>
  <c r="E67" i="279"/>
  <c r="C67" i="279"/>
  <c r="A67" i="279"/>
  <c r="N66" i="279"/>
  <c r="L66" i="279"/>
  <c r="K66" i="279"/>
  <c r="I66" i="279"/>
  <c r="E66" i="279"/>
  <c r="C66" i="279"/>
  <c r="A66" i="279"/>
  <c r="N65" i="279"/>
  <c r="L65" i="279"/>
  <c r="K65" i="279"/>
  <c r="I65" i="279"/>
  <c r="E65" i="279"/>
  <c r="C65" i="279"/>
  <c r="A65" i="279"/>
  <c r="N64" i="279"/>
  <c r="L64" i="279"/>
  <c r="K64" i="279"/>
  <c r="I64" i="279"/>
  <c r="E64" i="279"/>
  <c r="C64" i="279"/>
  <c r="A64" i="279"/>
  <c r="N63" i="279"/>
  <c r="L63" i="279"/>
  <c r="K63" i="279"/>
  <c r="I63" i="279"/>
  <c r="E63" i="279"/>
  <c r="C63" i="279"/>
  <c r="A63" i="279"/>
  <c r="N62" i="279"/>
  <c r="L62" i="279"/>
  <c r="K62" i="279"/>
  <c r="I62" i="279"/>
  <c r="E62" i="279"/>
  <c r="C62" i="279"/>
  <c r="A62" i="279"/>
  <c r="N61" i="279"/>
  <c r="L61" i="279"/>
  <c r="K61" i="279"/>
  <c r="I61" i="279"/>
  <c r="E61" i="279"/>
  <c r="C61" i="279"/>
  <c r="A61" i="279"/>
  <c r="N60" i="279"/>
  <c r="L60" i="279"/>
  <c r="K60" i="279"/>
  <c r="I60" i="279"/>
  <c r="E60" i="279"/>
  <c r="C60" i="279"/>
  <c r="A60" i="279"/>
  <c r="N59" i="279"/>
  <c r="L59" i="279"/>
  <c r="K59" i="279"/>
  <c r="I59" i="279"/>
  <c r="E59" i="279"/>
  <c r="C59" i="279"/>
  <c r="A59" i="279"/>
  <c r="N58" i="279"/>
  <c r="L58" i="279"/>
  <c r="K58" i="279"/>
  <c r="I58" i="279"/>
  <c r="E58" i="279"/>
  <c r="C58" i="279"/>
  <c r="A58" i="279"/>
  <c r="N57" i="279"/>
  <c r="L57" i="279"/>
  <c r="K57" i="279"/>
  <c r="I57" i="279"/>
  <c r="E57" i="279"/>
  <c r="C57" i="279"/>
  <c r="A57" i="279"/>
  <c r="N56" i="279"/>
  <c r="L56" i="279"/>
  <c r="K56" i="279"/>
  <c r="I56" i="279"/>
  <c r="E56" i="279"/>
  <c r="C56" i="279"/>
  <c r="A56" i="279"/>
  <c r="N55" i="279"/>
  <c r="L55" i="279"/>
  <c r="K55" i="279"/>
  <c r="I55" i="279"/>
  <c r="E55" i="279"/>
  <c r="C55" i="279"/>
  <c r="A55" i="279"/>
  <c r="N54" i="279"/>
  <c r="L54" i="279"/>
  <c r="K54" i="279"/>
  <c r="I54" i="279"/>
  <c r="E54" i="279"/>
  <c r="C54" i="279"/>
  <c r="A54" i="279"/>
  <c r="N53" i="279"/>
  <c r="L53" i="279"/>
  <c r="K53" i="279"/>
  <c r="I53" i="279"/>
  <c r="E53" i="279"/>
  <c r="C53" i="279"/>
  <c r="A53" i="279"/>
  <c r="N52" i="279"/>
  <c r="L52" i="279"/>
  <c r="K52" i="279"/>
  <c r="I52" i="279"/>
  <c r="E52" i="279"/>
  <c r="C52" i="279"/>
  <c r="A52" i="279"/>
  <c r="O88" i="279"/>
  <c r="M88" i="279"/>
  <c r="J88" i="279"/>
  <c r="H88" i="279"/>
  <c r="D88" i="279"/>
  <c r="B88" i="279"/>
  <c r="O87" i="279"/>
  <c r="M87" i="279"/>
  <c r="J87" i="279"/>
  <c r="H87" i="279"/>
  <c r="D87" i="279"/>
  <c r="B87" i="279"/>
  <c r="O86" i="279"/>
  <c r="M86" i="279"/>
  <c r="J86" i="279"/>
  <c r="H86" i="279"/>
  <c r="D86" i="279"/>
  <c r="B86" i="279"/>
  <c r="O85" i="279"/>
  <c r="M85" i="279"/>
  <c r="J85" i="279"/>
  <c r="H85" i="279"/>
  <c r="D85" i="279"/>
  <c r="B85" i="279"/>
  <c r="O84" i="279"/>
  <c r="M84" i="279"/>
  <c r="J84" i="279"/>
  <c r="H84" i="279"/>
  <c r="D84" i="279"/>
  <c r="B84" i="279"/>
  <c r="O83" i="279"/>
  <c r="M83" i="279"/>
  <c r="J83" i="279"/>
  <c r="H83" i="279"/>
  <c r="D83" i="279"/>
  <c r="B83" i="279"/>
  <c r="O82" i="279"/>
  <c r="M82" i="279"/>
  <c r="J82" i="279"/>
  <c r="H82" i="279"/>
  <c r="D82" i="279"/>
  <c r="B82" i="279"/>
  <c r="O81" i="279"/>
  <c r="M81" i="279"/>
  <c r="J81" i="279"/>
  <c r="H81" i="279"/>
  <c r="D81" i="279"/>
  <c r="B81" i="279"/>
  <c r="O80" i="279"/>
  <c r="M80" i="279"/>
  <c r="J80" i="279"/>
  <c r="H80" i="279"/>
  <c r="D80" i="279"/>
  <c r="B80" i="279"/>
  <c r="O79" i="279"/>
  <c r="M79" i="279"/>
  <c r="J79" i="279"/>
  <c r="H79" i="279"/>
  <c r="D79" i="279"/>
  <c r="B79" i="279"/>
  <c r="O78" i="279"/>
  <c r="M78" i="279"/>
  <c r="J78" i="279"/>
  <c r="H78" i="279"/>
  <c r="D78" i="279"/>
  <c r="B78" i="279"/>
  <c r="O77" i="279"/>
  <c r="M77" i="279"/>
  <c r="J77" i="279"/>
  <c r="H77" i="279"/>
  <c r="D77" i="279"/>
  <c r="B77" i="279"/>
  <c r="O76" i="279"/>
  <c r="M76" i="279"/>
  <c r="J76" i="279"/>
  <c r="H76" i="279"/>
  <c r="D76" i="279"/>
  <c r="B76" i="279"/>
  <c r="O75" i="279"/>
  <c r="M75" i="279"/>
  <c r="J75" i="279"/>
  <c r="H75" i="279"/>
  <c r="D75" i="279"/>
  <c r="B75" i="279"/>
  <c r="O74" i="279"/>
  <c r="M74" i="279"/>
  <c r="J74" i="279"/>
  <c r="H74" i="279"/>
  <c r="D74" i="279"/>
  <c r="B74" i="279"/>
  <c r="O73" i="279"/>
  <c r="M73" i="279"/>
  <c r="J73" i="279"/>
  <c r="H73" i="279"/>
  <c r="D73" i="279"/>
  <c r="B73" i="279"/>
  <c r="O72" i="279"/>
  <c r="M72" i="279"/>
  <c r="J72" i="279"/>
  <c r="H72" i="279"/>
  <c r="D72" i="279"/>
  <c r="B72" i="279"/>
  <c r="O71" i="279"/>
  <c r="M71" i="279"/>
  <c r="J71" i="279"/>
  <c r="H71" i="279"/>
  <c r="D71" i="279"/>
  <c r="B71" i="279"/>
  <c r="O70" i="279"/>
  <c r="M70" i="279"/>
  <c r="J70" i="279"/>
  <c r="H70" i="279"/>
  <c r="D70" i="279"/>
  <c r="B70" i="279"/>
  <c r="O69" i="279"/>
  <c r="M69" i="279"/>
  <c r="J69" i="279"/>
  <c r="H69" i="279"/>
  <c r="D69" i="279"/>
  <c r="B69" i="279"/>
  <c r="O68" i="279"/>
  <c r="M68" i="279"/>
  <c r="J68" i="279"/>
  <c r="H68" i="279"/>
  <c r="D68" i="279"/>
  <c r="B68" i="279"/>
  <c r="O67" i="279"/>
  <c r="M67" i="279"/>
  <c r="J67" i="279"/>
  <c r="H67" i="279"/>
  <c r="D67" i="279"/>
  <c r="B67" i="279"/>
  <c r="O66" i="279"/>
  <c r="M66" i="279"/>
  <c r="J66" i="279"/>
  <c r="H66" i="279"/>
  <c r="D66" i="279"/>
  <c r="B66" i="279"/>
  <c r="O65" i="279"/>
  <c r="M65" i="279"/>
  <c r="J65" i="279"/>
  <c r="H65" i="279"/>
  <c r="D65" i="279"/>
  <c r="B65" i="279"/>
  <c r="O64" i="279"/>
  <c r="M64" i="279"/>
  <c r="J64" i="279"/>
  <c r="H64" i="279"/>
  <c r="D64" i="279"/>
  <c r="B64" i="279"/>
  <c r="O63" i="279"/>
  <c r="M63" i="279"/>
  <c r="J63" i="279"/>
  <c r="H63" i="279"/>
  <c r="D63" i="279"/>
  <c r="B63" i="279"/>
  <c r="O62" i="279"/>
  <c r="M62" i="279"/>
  <c r="J62" i="279"/>
  <c r="H62" i="279"/>
  <c r="D62" i="279"/>
  <c r="B62" i="279"/>
  <c r="O61" i="279"/>
  <c r="M61" i="279"/>
  <c r="J61" i="279"/>
  <c r="H61" i="279"/>
  <c r="D61" i="279"/>
  <c r="B61" i="279"/>
  <c r="O60" i="279"/>
  <c r="M60" i="279"/>
  <c r="J60" i="279"/>
  <c r="H60" i="279"/>
  <c r="D60" i="279"/>
  <c r="B60" i="279"/>
  <c r="O59" i="279"/>
  <c r="M59" i="279"/>
  <c r="J59" i="279"/>
  <c r="H59" i="279"/>
  <c r="D59" i="279"/>
  <c r="B59" i="279"/>
  <c r="O58" i="279"/>
  <c r="M58" i="279"/>
  <c r="J58" i="279"/>
  <c r="H58" i="279"/>
  <c r="D58" i="279"/>
  <c r="B58" i="279"/>
  <c r="O57" i="279"/>
  <c r="M57" i="279"/>
  <c r="J57" i="279"/>
  <c r="H57" i="279"/>
  <c r="D57" i="279"/>
  <c r="B57" i="279"/>
  <c r="O56" i="279"/>
  <c r="M56" i="279"/>
  <c r="J56" i="279"/>
  <c r="H56" i="279"/>
  <c r="D56" i="279"/>
  <c r="B56" i="279"/>
  <c r="O55" i="279"/>
  <c r="M55" i="279"/>
  <c r="J55" i="279"/>
  <c r="H55" i="279"/>
  <c r="D55" i="279"/>
  <c r="B55" i="279"/>
  <c r="O54" i="279"/>
  <c r="M54" i="279"/>
  <c r="J54" i="279"/>
  <c r="H54" i="279"/>
  <c r="D54" i="279"/>
  <c r="B54" i="279"/>
  <c r="O53" i="279"/>
  <c r="M53" i="279"/>
  <c r="J53" i="279"/>
  <c r="H53" i="279"/>
  <c r="D53" i="279"/>
  <c r="B53" i="279"/>
  <c r="O52" i="279"/>
  <c r="M52" i="279"/>
  <c r="J52" i="279"/>
  <c r="H52" i="279"/>
  <c r="D52" i="279"/>
  <c r="B52" i="279"/>
  <c r="D15" i="225"/>
  <c r="B15" i="225"/>
  <c r="A15" i="225"/>
  <c r="E15" i="225"/>
  <c r="C15" i="225"/>
  <c r="E29" i="225"/>
  <c r="C29" i="225"/>
  <c r="A29" i="225"/>
  <c r="D28" i="225"/>
  <c r="B28" i="225"/>
  <c r="E27" i="225"/>
  <c r="C27" i="225"/>
  <c r="A27" i="225"/>
  <c r="D26" i="225"/>
  <c r="B26" i="225"/>
  <c r="E25" i="225"/>
  <c r="C25" i="225"/>
  <c r="A25" i="225"/>
  <c r="D24" i="225"/>
  <c r="B24" i="225"/>
  <c r="E23" i="225"/>
  <c r="C23" i="225"/>
  <c r="A23" i="225"/>
  <c r="D22" i="225"/>
  <c r="B22" i="225"/>
  <c r="E21" i="225"/>
  <c r="C21" i="225"/>
  <c r="A21" i="225"/>
  <c r="D20" i="225"/>
  <c r="B20" i="225"/>
  <c r="E19" i="225"/>
  <c r="C19" i="225"/>
  <c r="A19" i="225"/>
  <c r="D18" i="225"/>
  <c r="B18" i="225"/>
  <c r="E17" i="225"/>
  <c r="C17" i="225"/>
  <c r="A17" i="225"/>
  <c r="D16" i="225"/>
  <c r="B16" i="225"/>
  <c r="D29" i="225"/>
  <c r="B29" i="225"/>
  <c r="E28" i="225"/>
  <c r="C28" i="225"/>
  <c r="A28" i="225"/>
  <c r="D27" i="225"/>
  <c r="B27" i="225"/>
  <c r="E26" i="225"/>
  <c r="C26" i="225"/>
  <c r="A26" i="225"/>
  <c r="D25" i="225"/>
  <c r="B25" i="225"/>
  <c r="E24" i="225"/>
  <c r="C24" i="225"/>
  <c r="A24" i="225"/>
  <c r="D23" i="225"/>
  <c r="B23" i="225"/>
  <c r="E22" i="225"/>
  <c r="C22" i="225"/>
  <c r="A22" i="225"/>
  <c r="D21" i="225"/>
  <c r="B21" i="225"/>
  <c r="E20" i="225"/>
  <c r="C20" i="225"/>
  <c r="A20" i="225"/>
  <c r="D19" i="225"/>
  <c r="B19" i="225"/>
  <c r="E18" i="225"/>
  <c r="C18" i="225"/>
  <c r="A18" i="225"/>
  <c r="D17" i="225"/>
  <c r="B17" i="225"/>
  <c r="E16" i="225"/>
  <c r="C16" i="225"/>
  <c r="A16" i="225"/>
  <c r="L88" i="282"/>
  <c r="J88" i="282"/>
  <c r="H88" i="282"/>
  <c r="F88" i="282"/>
  <c r="D88" i="282"/>
  <c r="B88" i="282"/>
  <c r="M87" i="282"/>
  <c r="K87" i="282"/>
  <c r="I87" i="282"/>
  <c r="G87" i="282"/>
  <c r="E87" i="282"/>
  <c r="C87" i="282"/>
  <c r="A87" i="282"/>
  <c r="L86" i="282"/>
  <c r="J86" i="282"/>
  <c r="H86" i="282"/>
  <c r="F86" i="282"/>
  <c r="D86" i="282"/>
  <c r="B86" i="282"/>
  <c r="M85" i="282"/>
  <c r="K85" i="282"/>
  <c r="I85" i="282"/>
  <c r="G85" i="282"/>
  <c r="E85" i="282"/>
  <c r="C85" i="282"/>
  <c r="A85" i="282"/>
  <c r="L84" i="282"/>
  <c r="J84" i="282"/>
  <c r="H84" i="282"/>
  <c r="F84" i="282"/>
  <c r="D84" i="282"/>
  <c r="B84" i="282"/>
  <c r="M83" i="282"/>
  <c r="K83" i="282"/>
  <c r="I83" i="282"/>
  <c r="G83" i="282"/>
  <c r="E83" i="282"/>
  <c r="C83" i="282"/>
  <c r="A83" i="282"/>
  <c r="L82" i="282"/>
  <c r="J82" i="282"/>
  <c r="H82" i="282"/>
  <c r="F82" i="282"/>
  <c r="D82" i="282"/>
  <c r="B82" i="282"/>
  <c r="M81" i="282"/>
  <c r="K81" i="282"/>
  <c r="I81" i="282"/>
  <c r="G81" i="282"/>
  <c r="E81" i="282"/>
  <c r="C81" i="282"/>
  <c r="A81" i="282"/>
  <c r="L80" i="282"/>
  <c r="J80" i="282"/>
  <c r="H80" i="282"/>
  <c r="F80" i="282"/>
  <c r="D80" i="282"/>
  <c r="B80" i="282"/>
  <c r="M79" i="282"/>
  <c r="K79" i="282"/>
  <c r="I79" i="282"/>
  <c r="G79" i="282"/>
  <c r="E79" i="282"/>
  <c r="C79" i="282"/>
  <c r="A79" i="282"/>
  <c r="L78" i="282"/>
  <c r="J78" i="282"/>
  <c r="H78" i="282"/>
  <c r="F78" i="282"/>
  <c r="D78" i="282"/>
  <c r="B78" i="282"/>
  <c r="M77" i="282"/>
  <c r="K77" i="282"/>
  <c r="I77" i="282"/>
  <c r="G77" i="282"/>
  <c r="E77" i="282"/>
  <c r="C77" i="282"/>
  <c r="A77" i="282"/>
  <c r="L76" i="282"/>
  <c r="J76" i="282"/>
  <c r="H76" i="282"/>
  <c r="F76" i="282"/>
  <c r="D76" i="282"/>
  <c r="B76" i="282"/>
  <c r="M75" i="282"/>
  <c r="K75" i="282"/>
  <c r="I75" i="282"/>
  <c r="G75" i="282"/>
  <c r="E75" i="282"/>
  <c r="C75" i="282"/>
  <c r="A75" i="282"/>
  <c r="L74" i="282"/>
  <c r="J74" i="282"/>
  <c r="H74" i="282"/>
  <c r="F74" i="282"/>
  <c r="D74" i="282"/>
  <c r="B74" i="282"/>
  <c r="M73" i="282"/>
  <c r="K73" i="282"/>
  <c r="I73" i="282"/>
  <c r="G73" i="282"/>
  <c r="E73" i="282"/>
  <c r="C73" i="282"/>
  <c r="A73" i="282"/>
  <c r="L72" i="282"/>
  <c r="J72" i="282"/>
  <c r="H72" i="282"/>
  <c r="F72" i="282"/>
  <c r="D72" i="282"/>
  <c r="B72" i="282"/>
  <c r="M71" i="282"/>
  <c r="K71" i="282"/>
  <c r="I71" i="282"/>
  <c r="G71" i="282"/>
  <c r="E71" i="282"/>
  <c r="C71" i="282"/>
  <c r="A71" i="282"/>
  <c r="L70" i="282"/>
  <c r="J70" i="282"/>
  <c r="H70" i="282"/>
  <c r="F70" i="282"/>
  <c r="D70" i="282"/>
  <c r="B70" i="282"/>
  <c r="M69" i="282"/>
  <c r="K69" i="282"/>
  <c r="I69" i="282"/>
  <c r="G69" i="282"/>
  <c r="E69" i="282"/>
  <c r="C69" i="282"/>
  <c r="A69" i="282"/>
  <c r="L68" i="282"/>
  <c r="J68" i="282"/>
  <c r="H68" i="282"/>
  <c r="F68" i="282"/>
  <c r="D68" i="282"/>
  <c r="B68" i="282"/>
  <c r="M67" i="282"/>
  <c r="K67" i="282"/>
  <c r="I67" i="282"/>
  <c r="G67" i="282"/>
  <c r="E67" i="282"/>
  <c r="C67" i="282"/>
  <c r="A67" i="282"/>
  <c r="L66" i="282"/>
  <c r="J66" i="282"/>
  <c r="H66" i="282"/>
  <c r="F66" i="282"/>
  <c r="D66" i="282"/>
  <c r="B66" i="282"/>
  <c r="M65" i="282"/>
  <c r="K65" i="282"/>
  <c r="I65" i="282"/>
  <c r="G65" i="282"/>
  <c r="E65" i="282"/>
  <c r="C65" i="282"/>
  <c r="A65" i="282"/>
  <c r="L64" i="282"/>
  <c r="J64" i="282"/>
  <c r="H64" i="282"/>
  <c r="F64" i="282"/>
  <c r="D64" i="282"/>
  <c r="B64" i="282"/>
  <c r="M63" i="282"/>
  <c r="K63" i="282"/>
  <c r="I63" i="282"/>
  <c r="G63" i="282"/>
  <c r="E63" i="282"/>
  <c r="C63" i="282"/>
  <c r="A63" i="282"/>
  <c r="L62" i="282"/>
  <c r="J62" i="282"/>
  <c r="H62" i="282"/>
  <c r="F62" i="282"/>
  <c r="D62" i="282"/>
  <c r="B62" i="282"/>
  <c r="M61" i="282"/>
  <c r="K61" i="282"/>
  <c r="I61" i="282"/>
  <c r="G61" i="282"/>
  <c r="E61" i="282"/>
  <c r="C61" i="282"/>
  <c r="A61" i="282"/>
  <c r="L60" i="282"/>
  <c r="J60" i="282"/>
  <c r="H60" i="282"/>
  <c r="F60" i="282"/>
  <c r="D60" i="282"/>
  <c r="B60" i="282"/>
  <c r="M59" i="282"/>
  <c r="K59" i="282"/>
  <c r="I59" i="282"/>
  <c r="G59" i="282"/>
  <c r="E59" i="282"/>
  <c r="C59" i="282"/>
  <c r="A59" i="282"/>
  <c r="L58" i="282"/>
  <c r="J58" i="282"/>
  <c r="H58" i="282"/>
  <c r="F58" i="282"/>
  <c r="D58" i="282"/>
  <c r="B58" i="282"/>
  <c r="M57" i="282"/>
  <c r="K57" i="282"/>
  <c r="I57" i="282"/>
  <c r="G57" i="282"/>
  <c r="E57" i="282"/>
  <c r="C57" i="282"/>
  <c r="A57" i="282"/>
  <c r="L56" i="282"/>
  <c r="J56" i="282"/>
  <c r="H56" i="282"/>
  <c r="F56" i="282"/>
  <c r="D56" i="282"/>
  <c r="B56" i="282"/>
  <c r="M55" i="282"/>
  <c r="K55" i="282"/>
  <c r="I55" i="282"/>
  <c r="G55" i="282"/>
  <c r="E55" i="282"/>
  <c r="C55" i="282"/>
  <c r="A55" i="282"/>
  <c r="L54" i="282"/>
  <c r="J54" i="282"/>
  <c r="H54" i="282"/>
  <c r="F54" i="282"/>
  <c r="D54" i="282"/>
  <c r="B54" i="282"/>
  <c r="M53" i="282"/>
  <c r="K53" i="282"/>
  <c r="I53" i="282"/>
  <c r="G53" i="282"/>
  <c r="E53" i="282"/>
  <c r="C53" i="282"/>
  <c r="A53" i="282"/>
  <c r="L52" i="282"/>
  <c r="J52" i="282"/>
  <c r="H52" i="282"/>
  <c r="F52" i="282"/>
  <c r="D52" i="282"/>
  <c r="B52" i="282"/>
  <c r="M88" i="282"/>
  <c r="K88" i="282"/>
  <c r="I88" i="282"/>
  <c r="G88" i="282"/>
  <c r="E88" i="282"/>
  <c r="C88" i="282"/>
  <c r="A88" i="282"/>
  <c r="L87" i="282"/>
  <c r="J87" i="282"/>
  <c r="H87" i="282"/>
  <c r="F87" i="282"/>
  <c r="D87" i="282"/>
  <c r="B87" i="282"/>
  <c r="M86" i="282"/>
  <c r="K86" i="282"/>
  <c r="I86" i="282"/>
  <c r="G86" i="282"/>
  <c r="E86" i="282"/>
  <c r="C86" i="282"/>
  <c r="A86" i="282"/>
  <c r="L85" i="282"/>
  <c r="J85" i="282"/>
  <c r="H85" i="282"/>
  <c r="F85" i="282"/>
  <c r="D85" i="282"/>
  <c r="B85" i="282"/>
  <c r="M84" i="282"/>
  <c r="K84" i="282"/>
  <c r="I84" i="282"/>
  <c r="G84" i="282"/>
  <c r="E84" i="282"/>
  <c r="C84" i="282"/>
  <c r="A84" i="282"/>
  <c r="L83" i="282"/>
  <c r="J83" i="282"/>
  <c r="H83" i="282"/>
  <c r="F83" i="282"/>
  <c r="D83" i="282"/>
  <c r="B83" i="282"/>
  <c r="M82" i="282"/>
  <c r="K82" i="282"/>
  <c r="I82" i="282"/>
  <c r="G82" i="282"/>
  <c r="E82" i="282"/>
  <c r="C82" i="282"/>
  <c r="A82" i="282"/>
  <c r="L81" i="282"/>
  <c r="J81" i="282"/>
  <c r="H81" i="282"/>
  <c r="F81" i="282"/>
  <c r="D81" i="282"/>
  <c r="B81" i="282"/>
  <c r="M80" i="282"/>
  <c r="K80" i="282"/>
  <c r="I80" i="282"/>
  <c r="G80" i="282"/>
  <c r="E80" i="282"/>
  <c r="C80" i="282"/>
  <c r="A80" i="282"/>
  <c r="L79" i="282"/>
  <c r="J79" i="282"/>
  <c r="H79" i="282"/>
  <c r="F79" i="282"/>
  <c r="D79" i="282"/>
  <c r="B79" i="282"/>
  <c r="M78" i="282"/>
  <c r="K78" i="282"/>
  <c r="I78" i="282"/>
  <c r="G78" i="282"/>
  <c r="E78" i="282"/>
  <c r="C78" i="282"/>
  <c r="A78" i="282"/>
  <c r="L77" i="282"/>
  <c r="J77" i="282"/>
  <c r="H77" i="282"/>
  <c r="F77" i="282"/>
  <c r="D77" i="282"/>
  <c r="B77" i="282"/>
  <c r="M76" i="282"/>
  <c r="K76" i="282"/>
  <c r="I76" i="282"/>
  <c r="G76" i="282"/>
  <c r="E76" i="282"/>
  <c r="C76" i="282"/>
  <c r="A76" i="282"/>
  <c r="L75" i="282"/>
  <c r="J75" i="282"/>
  <c r="H75" i="282"/>
  <c r="F75" i="282"/>
  <c r="D75" i="282"/>
  <c r="B75" i="282"/>
  <c r="M74" i="282"/>
  <c r="K74" i="282"/>
  <c r="I74" i="282"/>
  <c r="G74" i="282"/>
  <c r="E74" i="282"/>
  <c r="C74" i="282"/>
  <c r="A74" i="282"/>
  <c r="L73" i="282"/>
  <c r="J73" i="282"/>
  <c r="H73" i="282"/>
  <c r="F73" i="282"/>
  <c r="D73" i="282"/>
  <c r="B73" i="282"/>
  <c r="M72" i="282"/>
  <c r="K72" i="282"/>
  <c r="I72" i="282"/>
  <c r="G72" i="282"/>
  <c r="E72" i="282"/>
  <c r="C72" i="282"/>
  <c r="A72" i="282"/>
  <c r="L71" i="282"/>
  <c r="J71" i="282"/>
  <c r="H71" i="282"/>
  <c r="F71" i="282"/>
  <c r="D71" i="282"/>
  <c r="B71" i="282"/>
  <c r="M70" i="282"/>
  <c r="K70" i="282"/>
  <c r="I70" i="282"/>
  <c r="G70" i="282"/>
  <c r="E70" i="282"/>
  <c r="C70" i="282"/>
  <c r="A70" i="282"/>
  <c r="L69" i="282"/>
  <c r="J69" i="282"/>
  <c r="H69" i="282"/>
  <c r="F69" i="282"/>
  <c r="D69" i="282"/>
  <c r="B69" i="282"/>
  <c r="M68" i="282"/>
  <c r="K68" i="282"/>
  <c r="I68" i="282"/>
  <c r="G68" i="282"/>
  <c r="E68" i="282"/>
  <c r="C68" i="282"/>
  <c r="A68" i="282"/>
  <c r="L67" i="282"/>
  <c r="J67" i="282"/>
  <c r="H67" i="282"/>
  <c r="F67" i="282"/>
  <c r="D67" i="282"/>
  <c r="B67" i="282"/>
  <c r="M66" i="282"/>
  <c r="K66" i="282"/>
  <c r="I66" i="282"/>
  <c r="G66" i="282"/>
  <c r="E66" i="282"/>
  <c r="C66" i="282"/>
  <c r="A66" i="282"/>
  <c r="L65" i="282"/>
  <c r="J65" i="282"/>
  <c r="H65" i="282"/>
  <c r="F65" i="282"/>
  <c r="D65" i="282"/>
  <c r="B65" i="282"/>
  <c r="M64" i="282"/>
  <c r="K64" i="282"/>
  <c r="I64" i="282"/>
  <c r="G64" i="282"/>
  <c r="E64" i="282"/>
  <c r="C64" i="282"/>
  <c r="A64" i="282"/>
  <c r="L63" i="282"/>
  <c r="J63" i="282"/>
  <c r="H63" i="282"/>
  <c r="F63" i="282"/>
  <c r="D63" i="282"/>
  <c r="B63" i="282"/>
  <c r="M62" i="282"/>
  <c r="K62" i="282"/>
  <c r="I62" i="282"/>
  <c r="G62" i="282"/>
  <c r="E62" i="282"/>
  <c r="C62" i="282"/>
  <c r="A62" i="282"/>
  <c r="L61" i="282"/>
  <c r="J61" i="282"/>
  <c r="H61" i="282"/>
  <c r="F61" i="282"/>
  <c r="D61" i="282"/>
  <c r="B61" i="282"/>
  <c r="M60" i="282"/>
  <c r="K60" i="282"/>
  <c r="I60" i="282"/>
  <c r="G60" i="282"/>
  <c r="E60" i="282"/>
  <c r="C60" i="282"/>
  <c r="A60" i="282"/>
  <c r="L59" i="282"/>
  <c r="J59" i="282"/>
  <c r="H59" i="282"/>
  <c r="F59" i="282"/>
  <c r="D59" i="282"/>
  <c r="B59" i="282"/>
  <c r="M58" i="282"/>
  <c r="K58" i="282"/>
  <c r="I58" i="282"/>
  <c r="G58" i="282"/>
  <c r="E58" i="282"/>
  <c r="C58" i="282"/>
  <c r="A58" i="282"/>
  <c r="L57" i="282"/>
  <c r="J57" i="282"/>
  <c r="H57" i="282"/>
  <c r="F57" i="282"/>
  <c r="D57" i="282"/>
  <c r="B57" i="282"/>
  <c r="M56" i="282"/>
  <c r="K56" i="282"/>
  <c r="I56" i="282"/>
  <c r="G56" i="282"/>
  <c r="E56" i="282"/>
  <c r="C56" i="282"/>
  <c r="A56" i="282"/>
  <c r="L55" i="282"/>
  <c r="J55" i="282"/>
  <c r="H55" i="282"/>
  <c r="F55" i="282"/>
  <c r="D55" i="282"/>
  <c r="B55" i="282"/>
  <c r="M54" i="282"/>
  <c r="K54" i="282"/>
  <c r="I54" i="282"/>
  <c r="G54" i="282"/>
  <c r="E54" i="282"/>
  <c r="C54" i="282"/>
  <c r="A54" i="282"/>
  <c r="L53" i="282"/>
  <c r="J53" i="282"/>
  <c r="H53" i="282"/>
  <c r="F53" i="282"/>
  <c r="D53" i="282"/>
  <c r="B53" i="282"/>
  <c r="M52" i="282"/>
  <c r="K52" i="282"/>
  <c r="I52" i="282"/>
  <c r="G52" i="282"/>
  <c r="E52" i="282"/>
  <c r="C52" i="282"/>
  <c r="A52" i="282"/>
  <c r="M28" i="282"/>
  <c r="K28" i="282"/>
  <c r="I28" i="282"/>
  <c r="G28" i="282"/>
  <c r="E28" i="282"/>
  <c r="C28" i="282"/>
  <c r="A28" i="282"/>
  <c r="L27" i="282"/>
  <c r="J27" i="282"/>
  <c r="H27" i="282"/>
  <c r="F27" i="282"/>
  <c r="D27" i="282"/>
  <c r="B27" i="282"/>
  <c r="M26" i="282"/>
  <c r="K26" i="282"/>
  <c r="I26" i="282"/>
  <c r="G26" i="282"/>
  <c r="E26" i="282"/>
  <c r="C26" i="282"/>
  <c r="A26" i="282"/>
  <c r="L25" i="282"/>
  <c r="J25" i="282"/>
  <c r="H25" i="282"/>
  <c r="F25" i="282"/>
  <c r="D25" i="282"/>
  <c r="B25" i="282"/>
  <c r="M24" i="282"/>
  <c r="K24" i="282"/>
  <c r="I24" i="282"/>
  <c r="G24" i="282"/>
  <c r="E24" i="282"/>
  <c r="C24" i="282"/>
  <c r="A24" i="282"/>
  <c r="L23" i="282"/>
  <c r="J23" i="282"/>
  <c r="H23" i="282"/>
  <c r="F23" i="282"/>
  <c r="D23" i="282"/>
  <c r="B23" i="282"/>
  <c r="M22" i="282"/>
  <c r="K22" i="282"/>
  <c r="I22" i="282"/>
  <c r="G22" i="282"/>
  <c r="E22" i="282"/>
  <c r="C22" i="282"/>
  <c r="A22" i="282"/>
  <c r="L21" i="282"/>
  <c r="J21" i="282"/>
  <c r="H21" i="282"/>
  <c r="F21" i="282"/>
  <c r="D21" i="282"/>
  <c r="B21" i="282"/>
  <c r="M20" i="282"/>
  <c r="K20" i="282"/>
  <c r="I20" i="282"/>
  <c r="G20" i="282"/>
  <c r="E20" i="282"/>
  <c r="C20" i="282"/>
  <c r="A20" i="282"/>
  <c r="L19" i="282"/>
  <c r="J19" i="282"/>
  <c r="H19" i="282"/>
  <c r="F19" i="282"/>
  <c r="D19" i="282"/>
  <c r="B19" i="282"/>
  <c r="M18" i="282"/>
  <c r="K18" i="282"/>
  <c r="I18" i="282"/>
  <c r="G18" i="282"/>
  <c r="E18" i="282"/>
  <c r="C18" i="282"/>
  <c r="A18" i="282"/>
  <c r="L17" i="282"/>
  <c r="J17" i="282"/>
  <c r="H17" i="282"/>
  <c r="F17" i="282"/>
  <c r="D17" i="282"/>
  <c r="B17" i="282"/>
  <c r="M16" i="282"/>
  <c r="K16" i="282"/>
  <c r="I16" i="282"/>
  <c r="G16" i="282"/>
  <c r="E16" i="282"/>
  <c r="C16" i="282"/>
  <c r="A16" i="282"/>
  <c r="L15" i="282"/>
  <c r="J15" i="282"/>
  <c r="H15" i="282"/>
  <c r="F15" i="282"/>
  <c r="D15" i="282"/>
  <c r="B15" i="282"/>
  <c r="L28" i="282"/>
  <c r="J28" i="282"/>
  <c r="H28" i="282"/>
  <c r="F28" i="282"/>
  <c r="D28" i="282"/>
  <c r="B28" i="282"/>
  <c r="M27" i="282"/>
  <c r="K27" i="282"/>
  <c r="I27" i="282"/>
  <c r="G27" i="282"/>
  <c r="E27" i="282"/>
  <c r="C27" i="282"/>
  <c r="A27" i="282"/>
  <c r="L26" i="282"/>
  <c r="J26" i="282"/>
  <c r="H26" i="282"/>
  <c r="F26" i="282"/>
  <c r="D26" i="282"/>
  <c r="B26" i="282"/>
  <c r="M25" i="282"/>
  <c r="K25" i="282"/>
  <c r="I25" i="282"/>
  <c r="G25" i="282"/>
  <c r="E25" i="282"/>
  <c r="C25" i="282"/>
  <c r="A25" i="282"/>
  <c r="L24" i="282"/>
  <c r="J24" i="282"/>
  <c r="H24" i="282"/>
  <c r="F24" i="282"/>
  <c r="D24" i="282"/>
  <c r="B24" i="282"/>
  <c r="M23" i="282"/>
  <c r="K23" i="282"/>
  <c r="I23" i="282"/>
  <c r="G23" i="282"/>
  <c r="E23" i="282"/>
  <c r="C23" i="282"/>
  <c r="A23" i="282"/>
  <c r="L22" i="282"/>
  <c r="J22" i="282"/>
  <c r="H22" i="282"/>
  <c r="F22" i="282"/>
  <c r="D22" i="282"/>
  <c r="B22" i="282"/>
  <c r="M21" i="282"/>
  <c r="K21" i="282"/>
  <c r="I21" i="282"/>
  <c r="G21" i="282"/>
  <c r="E21" i="282"/>
  <c r="C21" i="282"/>
  <c r="A21" i="282"/>
  <c r="L20" i="282"/>
  <c r="J20" i="282"/>
  <c r="H20" i="282"/>
  <c r="F20" i="282"/>
  <c r="D20" i="282"/>
  <c r="B20" i="282"/>
  <c r="M19" i="282"/>
  <c r="K19" i="282"/>
  <c r="I19" i="282"/>
  <c r="G19" i="282"/>
  <c r="E19" i="282"/>
  <c r="C19" i="282"/>
  <c r="A19" i="282"/>
  <c r="L18" i="282"/>
  <c r="J18" i="282"/>
  <c r="H18" i="282"/>
  <c r="F18" i="282"/>
  <c r="D18" i="282"/>
  <c r="B18" i="282"/>
  <c r="M17" i="282"/>
  <c r="K17" i="282"/>
  <c r="I17" i="282"/>
  <c r="G17" i="282"/>
  <c r="E17" i="282"/>
  <c r="C17" i="282"/>
  <c r="A17" i="282"/>
  <c r="L16" i="282"/>
  <c r="J16" i="282"/>
  <c r="H16" i="282"/>
  <c r="F16" i="282"/>
  <c r="D16" i="282"/>
  <c r="B16" i="282"/>
  <c r="M15" i="282"/>
  <c r="K15" i="282"/>
  <c r="I15" i="282"/>
  <c r="G15" i="282"/>
  <c r="E15" i="282"/>
  <c r="C15" i="282"/>
  <c r="A15" i="282"/>
  <c r="O14" i="279"/>
  <c r="M14" i="279"/>
  <c r="J14" i="279"/>
  <c r="H14" i="279"/>
  <c r="F14" i="279"/>
  <c r="D14" i="279"/>
  <c r="B14" i="279"/>
  <c r="N14" i="279"/>
  <c r="L14" i="279"/>
  <c r="K14" i="279"/>
  <c r="I14" i="279"/>
  <c r="G14" i="279"/>
  <c r="E14" i="279"/>
  <c r="C14" i="279"/>
  <c r="A14" i="279"/>
  <c r="N28" i="279"/>
  <c r="L28" i="279"/>
  <c r="K28" i="279"/>
  <c r="I28" i="279"/>
  <c r="G28" i="279"/>
  <c r="E28" i="279"/>
  <c r="C28" i="279"/>
  <c r="A28" i="279"/>
  <c r="N27" i="279"/>
  <c r="L27" i="279"/>
  <c r="K27" i="279"/>
  <c r="I27" i="279"/>
  <c r="G27" i="279"/>
  <c r="E27" i="279"/>
  <c r="C27" i="279"/>
  <c r="A27" i="279"/>
  <c r="N26" i="279"/>
  <c r="L26" i="279"/>
  <c r="K26" i="279"/>
  <c r="I26" i="279"/>
  <c r="G26" i="279"/>
  <c r="E26" i="279"/>
  <c r="C26" i="279"/>
  <c r="A26" i="279"/>
  <c r="N25" i="279"/>
  <c r="L25" i="279"/>
  <c r="K25" i="279"/>
  <c r="I25" i="279"/>
  <c r="G25" i="279"/>
  <c r="E25" i="279"/>
  <c r="C25" i="279"/>
  <c r="A25" i="279"/>
  <c r="N24" i="279"/>
  <c r="L24" i="279"/>
  <c r="K24" i="279"/>
  <c r="I24" i="279"/>
  <c r="G24" i="279"/>
  <c r="E24" i="279"/>
  <c r="C24" i="279"/>
  <c r="A24" i="279"/>
  <c r="N23" i="279"/>
  <c r="L23" i="279"/>
  <c r="K23" i="279"/>
  <c r="I23" i="279"/>
  <c r="G23" i="279"/>
  <c r="E23" i="279"/>
  <c r="C23" i="279"/>
  <c r="A23" i="279"/>
  <c r="N22" i="279"/>
  <c r="L22" i="279"/>
  <c r="K22" i="279"/>
  <c r="I22" i="279"/>
  <c r="G22" i="279"/>
  <c r="E22" i="279"/>
  <c r="C22" i="279"/>
  <c r="A22" i="279"/>
  <c r="N21" i="279"/>
  <c r="L21" i="279"/>
  <c r="K21" i="279"/>
  <c r="I21" i="279"/>
  <c r="G21" i="279"/>
  <c r="E21" i="279"/>
  <c r="C21" i="279"/>
  <c r="A21" i="279"/>
  <c r="N20" i="279"/>
  <c r="L20" i="279"/>
  <c r="K20" i="279"/>
  <c r="I20" i="279"/>
  <c r="G20" i="279"/>
  <c r="E20" i="279"/>
  <c r="C20" i="279"/>
  <c r="A20" i="279"/>
  <c r="N19" i="279"/>
  <c r="L19" i="279"/>
  <c r="K19" i="279"/>
  <c r="I19" i="279"/>
  <c r="G19" i="279"/>
  <c r="E19" i="279"/>
  <c r="C19" i="279"/>
  <c r="A19" i="279"/>
  <c r="N18" i="279"/>
  <c r="L18" i="279"/>
  <c r="K18" i="279"/>
  <c r="I18" i="279"/>
  <c r="G18" i="279"/>
  <c r="E18" i="279"/>
  <c r="C18" i="279"/>
  <c r="A18" i="279"/>
  <c r="N17" i="279"/>
  <c r="L17" i="279"/>
  <c r="K17" i="279"/>
  <c r="I17" i="279"/>
  <c r="G17" i="279"/>
  <c r="E17" i="279"/>
  <c r="C17" i="279"/>
  <c r="A17" i="279"/>
  <c r="N16" i="279"/>
  <c r="L16" i="279"/>
  <c r="K16" i="279"/>
  <c r="I16" i="279"/>
  <c r="G16" i="279"/>
  <c r="E16" i="279"/>
  <c r="C16" i="279"/>
  <c r="A16" i="279"/>
  <c r="N15" i="279"/>
  <c r="L15" i="279"/>
  <c r="K15" i="279"/>
  <c r="I15" i="279"/>
  <c r="G15" i="279"/>
  <c r="E15" i="279"/>
  <c r="C15" i="279"/>
  <c r="A15" i="279"/>
  <c r="O28" i="279"/>
  <c r="M28" i="279"/>
  <c r="J28" i="279"/>
  <c r="H28" i="279"/>
  <c r="F28" i="279"/>
  <c r="D28" i="279"/>
  <c r="B28" i="279"/>
  <c r="O27" i="279"/>
  <c r="M27" i="279"/>
  <c r="J27" i="279"/>
  <c r="H27" i="279"/>
  <c r="F27" i="279"/>
  <c r="D27" i="279"/>
  <c r="B27" i="279"/>
  <c r="O26" i="279"/>
  <c r="M26" i="279"/>
  <c r="J26" i="279"/>
  <c r="H26" i="279"/>
  <c r="F26" i="279"/>
  <c r="D26" i="279"/>
  <c r="B26" i="279"/>
  <c r="O25" i="279"/>
  <c r="M25" i="279"/>
  <c r="J25" i="279"/>
  <c r="H25" i="279"/>
  <c r="F25" i="279"/>
  <c r="D25" i="279"/>
  <c r="B25" i="279"/>
  <c r="O24" i="279"/>
  <c r="M24" i="279"/>
  <c r="J24" i="279"/>
  <c r="H24" i="279"/>
  <c r="F24" i="279"/>
  <c r="D24" i="279"/>
  <c r="B24" i="279"/>
  <c r="O23" i="279"/>
  <c r="M23" i="279"/>
  <c r="J23" i="279"/>
  <c r="H23" i="279"/>
  <c r="F23" i="279"/>
  <c r="D23" i="279"/>
  <c r="B23" i="279"/>
  <c r="O22" i="279"/>
  <c r="M22" i="279"/>
  <c r="J22" i="279"/>
  <c r="H22" i="279"/>
  <c r="F22" i="279"/>
  <c r="D22" i="279"/>
  <c r="B22" i="279"/>
  <c r="O21" i="279"/>
  <c r="M21" i="279"/>
  <c r="J21" i="279"/>
  <c r="H21" i="279"/>
  <c r="F21" i="279"/>
  <c r="D21" i="279"/>
  <c r="B21" i="279"/>
  <c r="O20" i="279"/>
  <c r="M20" i="279"/>
  <c r="J20" i="279"/>
  <c r="H20" i="279"/>
  <c r="F20" i="279"/>
  <c r="D20" i="279"/>
  <c r="B20" i="279"/>
  <c r="O19" i="279"/>
  <c r="M19" i="279"/>
  <c r="J19" i="279"/>
  <c r="H19" i="279"/>
  <c r="F19" i="279"/>
  <c r="D19" i="279"/>
  <c r="B19" i="279"/>
  <c r="O18" i="279"/>
  <c r="M18" i="279"/>
  <c r="J18" i="279"/>
  <c r="H18" i="279"/>
  <c r="F18" i="279"/>
  <c r="D18" i="279"/>
  <c r="B18" i="279"/>
  <c r="O17" i="279"/>
  <c r="M17" i="279"/>
  <c r="J17" i="279"/>
  <c r="H17" i="279"/>
  <c r="F17" i="279"/>
  <c r="D17" i="279"/>
  <c r="B17" i="279"/>
  <c r="O16" i="279"/>
  <c r="M16" i="279"/>
  <c r="J16" i="279"/>
  <c r="H16" i="279"/>
  <c r="F16" i="279"/>
  <c r="D16" i="279"/>
  <c r="B16" i="279"/>
  <c r="O15" i="279"/>
  <c r="M15" i="279"/>
  <c r="J15" i="279"/>
  <c r="H15" i="279"/>
  <c r="F15" i="279"/>
  <c r="D15" i="279"/>
  <c r="B15" i="279"/>
  <c r="F49" i="276"/>
  <c r="D49" i="276"/>
  <c r="B49" i="276"/>
  <c r="G48" i="276"/>
  <c r="E48" i="276"/>
  <c r="C48" i="276"/>
  <c r="A48" i="276"/>
  <c r="F47" i="276"/>
  <c r="D47" i="276"/>
  <c r="B47" i="276"/>
  <c r="G46" i="276"/>
  <c r="E46" i="276"/>
  <c r="C46" i="276"/>
  <c r="A46" i="276"/>
  <c r="F45" i="276"/>
  <c r="D45" i="276"/>
  <c r="B45" i="276"/>
  <c r="G44" i="276"/>
  <c r="E44" i="276"/>
  <c r="C44" i="276"/>
  <c r="A44" i="276"/>
  <c r="F43" i="276"/>
  <c r="D43" i="276"/>
  <c r="B43" i="276"/>
  <c r="G42" i="276"/>
  <c r="E42" i="276"/>
  <c r="C42" i="276"/>
  <c r="A42" i="276"/>
  <c r="F41" i="276"/>
  <c r="D41" i="276"/>
  <c r="B41" i="276"/>
  <c r="G40" i="276"/>
  <c r="E40" i="276"/>
  <c r="C40" i="276"/>
  <c r="A40" i="276"/>
  <c r="F39" i="276"/>
  <c r="D39" i="276"/>
  <c r="B39" i="276"/>
  <c r="G38" i="276"/>
  <c r="E38" i="276"/>
  <c r="C38" i="276"/>
  <c r="A38" i="276"/>
  <c r="F37" i="276"/>
  <c r="D37" i="276"/>
  <c r="B37" i="276"/>
  <c r="G36" i="276"/>
  <c r="E36" i="276"/>
  <c r="C36" i="276"/>
  <c r="A36" i="276"/>
  <c r="F35" i="276"/>
  <c r="D35" i="276"/>
  <c r="B35" i="276"/>
  <c r="G34" i="276"/>
  <c r="E34" i="276"/>
  <c r="C34" i="276"/>
  <c r="A34" i="276"/>
  <c r="F33" i="276"/>
  <c r="D33" i="276"/>
  <c r="B33" i="276"/>
  <c r="G32" i="276"/>
  <c r="E32" i="276"/>
  <c r="C32" i="276"/>
  <c r="A32" i="276"/>
  <c r="F31" i="276"/>
  <c r="D31" i="276"/>
  <c r="B31" i="276"/>
  <c r="G30" i="276"/>
  <c r="E30" i="276"/>
  <c r="C30" i="276"/>
  <c r="A30" i="276"/>
  <c r="F29" i="276"/>
  <c r="D29" i="276"/>
  <c r="B29" i="276"/>
  <c r="G49" i="276"/>
  <c r="E49" i="276"/>
  <c r="C49" i="276"/>
  <c r="A49" i="276"/>
  <c r="F48" i="276"/>
  <c r="D48" i="276"/>
  <c r="B48" i="276"/>
  <c r="G47" i="276"/>
  <c r="E47" i="276"/>
  <c r="C47" i="276"/>
  <c r="A47" i="276"/>
  <c r="F46" i="276"/>
  <c r="D46" i="276"/>
  <c r="B46" i="276"/>
  <c r="G45" i="276"/>
  <c r="E45" i="276"/>
  <c r="C45" i="276"/>
  <c r="A45" i="276"/>
  <c r="F44" i="276"/>
  <c r="D44" i="276"/>
  <c r="B44" i="276"/>
  <c r="G43" i="276"/>
  <c r="E43" i="276"/>
  <c r="C43" i="276"/>
  <c r="A43" i="276"/>
  <c r="F42" i="276"/>
  <c r="D42" i="276"/>
  <c r="B42" i="276"/>
  <c r="G41" i="276"/>
  <c r="E41" i="276"/>
  <c r="C41" i="276"/>
  <c r="A41" i="276"/>
  <c r="F40" i="276"/>
  <c r="D40" i="276"/>
  <c r="B40" i="276"/>
  <c r="G39" i="276"/>
  <c r="E39" i="276"/>
  <c r="C39" i="276"/>
  <c r="A39" i="276"/>
  <c r="F38" i="276"/>
  <c r="D38" i="276"/>
  <c r="B38" i="276"/>
  <c r="G37" i="276"/>
  <c r="E37" i="276"/>
  <c r="C37" i="276"/>
  <c r="A37" i="276"/>
  <c r="F36" i="276"/>
  <c r="D36" i="276"/>
  <c r="B36" i="276"/>
  <c r="G35" i="276"/>
  <c r="E35" i="276"/>
  <c r="C35" i="276"/>
  <c r="A35" i="276"/>
  <c r="F34" i="276"/>
  <c r="D34" i="276"/>
  <c r="B34" i="276"/>
  <c r="G33" i="276"/>
  <c r="E33" i="276"/>
  <c r="C33" i="276"/>
  <c r="A33" i="276"/>
  <c r="F32" i="276"/>
  <c r="D32" i="276"/>
  <c r="B32" i="276"/>
  <c r="G31" i="276"/>
  <c r="E31" i="276"/>
  <c r="C31" i="276"/>
  <c r="A31" i="276"/>
  <c r="F30" i="276"/>
  <c r="D30" i="276"/>
  <c r="B30" i="276"/>
  <c r="G29" i="276"/>
  <c r="E29" i="276"/>
  <c r="C29" i="276"/>
  <c r="A29" i="276"/>
  <c r="N50" i="279"/>
  <c r="L50" i="279"/>
  <c r="K50" i="279"/>
  <c r="I50" i="279"/>
  <c r="G50" i="279"/>
  <c r="E50" i="279"/>
  <c r="C50" i="279"/>
  <c r="A50" i="279"/>
  <c r="N49" i="279"/>
  <c r="O50" i="279"/>
  <c r="M50" i="279"/>
  <c r="J50" i="279"/>
  <c r="H50" i="279"/>
  <c r="F50" i="279"/>
  <c r="D50" i="279"/>
  <c r="B50" i="279"/>
  <c r="O49" i="279"/>
  <c r="M49" i="279"/>
  <c r="J49" i="279"/>
  <c r="H49" i="279"/>
  <c r="F49" i="279"/>
  <c r="D49" i="279"/>
  <c r="B49" i="279"/>
  <c r="O48" i="279"/>
  <c r="M48" i="279"/>
  <c r="J48" i="279"/>
  <c r="H48" i="279"/>
  <c r="F48" i="279"/>
  <c r="D48" i="279"/>
  <c r="B48" i="279"/>
  <c r="O47" i="279"/>
  <c r="M47" i="279"/>
  <c r="J47" i="279"/>
  <c r="H47" i="279"/>
  <c r="F47" i="279"/>
  <c r="D47" i="279"/>
  <c r="B47" i="279"/>
  <c r="O46" i="279"/>
  <c r="M46" i="279"/>
  <c r="J46" i="279"/>
  <c r="H46" i="279"/>
  <c r="F46" i="279"/>
  <c r="D46" i="279"/>
  <c r="B46" i="279"/>
  <c r="O45" i="279"/>
  <c r="M45" i="279"/>
  <c r="J45" i="279"/>
  <c r="H45" i="279"/>
  <c r="F45" i="279"/>
  <c r="D45" i="279"/>
  <c r="L49" i="279"/>
  <c r="K49" i="279"/>
  <c r="G49" i="279"/>
  <c r="C49" i="279"/>
  <c r="N48" i="279"/>
  <c r="I48" i="279"/>
  <c r="E48" i="279"/>
  <c r="A48" i="279"/>
  <c r="L47" i="279"/>
  <c r="K47" i="279"/>
  <c r="G47" i="279"/>
  <c r="C47" i="279"/>
  <c r="N46" i="279"/>
  <c r="I46" i="279"/>
  <c r="E46" i="279"/>
  <c r="A46" i="279"/>
  <c r="L45" i="279"/>
  <c r="K45" i="279"/>
  <c r="G45" i="279"/>
  <c r="C45" i="279"/>
  <c r="A45" i="279"/>
  <c r="N44" i="279"/>
  <c r="L44" i="279"/>
  <c r="K44" i="279"/>
  <c r="I44" i="279"/>
  <c r="G44" i="279"/>
  <c r="E44" i="279"/>
  <c r="C44" i="279"/>
  <c r="A44" i="279"/>
  <c r="N43" i="279"/>
  <c r="L43" i="279"/>
  <c r="K43" i="279"/>
  <c r="I43" i="279"/>
  <c r="G43" i="279"/>
  <c r="E43" i="279"/>
  <c r="C43" i="279"/>
  <c r="A43" i="279"/>
  <c r="N42" i="279"/>
  <c r="L42" i="279"/>
  <c r="K42" i="279"/>
  <c r="I42" i="279"/>
  <c r="G42" i="279"/>
  <c r="E42" i="279"/>
  <c r="C42" i="279"/>
  <c r="A42" i="279"/>
  <c r="N41" i="279"/>
  <c r="L41" i="279"/>
  <c r="K41" i="279"/>
  <c r="I41" i="279"/>
  <c r="G41" i="279"/>
  <c r="E41" i="279"/>
  <c r="C41" i="279"/>
  <c r="A41" i="279"/>
  <c r="N40" i="279"/>
  <c r="L40" i="279"/>
  <c r="K40" i="279"/>
  <c r="I40" i="279"/>
  <c r="G40" i="279"/>
  <c r="E40" i="279"/>
  <c r="C40" i="279"/>
  <c r="A40" i="279"/>
  <c r="N39" i="279"/>
  <c r="L39" i="279"/>
  <c r="K39" i="279"/>
  <c r="I39" i="279"/>
  <c r="G39" i="279"/>
  <c r="E39" i="279"/>
  <c r="C39" i="279"/>
  <c r="A39" i="279"/>
  <c r="N38" i="279"/>
  <c r="L38" i="279"/>
  <c r="K38" i="279"/>
  <c r="I38" i="279"/>
  <c r="G38" i="279"/>
  <c r="E38" i="279"/>
  <c r="C38" i="279"/>
  <c r="A38" i="279"/>
  <c r="N37" i="279"/>
  <c r="L37" i="279"/>
  <c r="K37" i="279"/>
  <c r="I37" i="279"/>
  <c r="G37" i="279"/>
  <c r="E37" i="279"/>
  <c r="C37" i="279"/>
  <c r="A37" i="279"/>
  <c r="N36" i="279"/>
  <c r="L36" i="279"/>
  <c r="K36" i="279"/>
  <c r="I36" i="279"/>
  <c r="G36" i="279"/>
  <c r="E36" i="279"/>
  <c r="C36" i="279"/>
  <c r="A36" i="279"/>
  <c r="N35" i="279"/>
  <c r="L35" i="279"/>
  <c r="K35" i="279"/>
  <c r="I35" i="279"/>
  <c r="G35" i="279"/>
  <c r="E35" i="279"/>
  <c r="C35" i="279"/>
  <c r="A35" i="279"/>
  <c r="N34" i="279"/>
  <c r="L34" i="279"/>
  <c r="K34" i="279"/>
  <c r="I34" i="279"/>
  <c r="G34" i="279"/>
  <c r="E34" i="279"/>
  <c r="C34" i="279"/>
  <c r="A34" i="279"/>
  <c r="N33" i="279"/>
  <c r="L33" i="279"/>
  <c r="K33" i="279"/>
  <c r="I33" i="279"/>
  <c r="G33" i="279"/>
  <c r="E33" i="279"/>
  <c r="C33" i="279"/>
  <c r="A33" i="279"/>
  <c r="N32" i="279"/>
  <c r="L32" i="279"/>
  <c r="K32" i="279"/>
  <c r="I32" i="279"/>
  <c r="G32" i="279"/>
  <c r="E32" i="279"/>
  <c r="C32" i="279"/>
  <c r="A32" i="279"/>
  <c r="N31" i="279"/>
  <c r="L31" i="279"/>
  <c r="K31" i="279"/>
  <c r="I31" i="279"/>
  <c r="G31" i="279"/>
  <c r="E31" i="279"/>
  <c r="C31" i="279"/>
  <c r="A31" i="279"/>
  <c r="N30" i="279"/>
  <c r="L30" i="279"/>
  <c r="K30" i="279"/>
  <c r="I30" i="279"/>
  <c r="G30" i="279"/>
  <c r="E30" i="279"/>
  <c r="C30" i="279"/>
  <c r="A30" i="279"/>
  <c r="I49" i="279"/>
  <c r="E49" i="279"/>
  <c r="A49" i="279"/>
  <c r="L48" i="279"/>
  <c r="K48" i="279"/>
  <c r="G48" i="279"/>
  <c r="C48" i="279"/>
  <c r="N47" i="279"/>
  <c r="I47" i="279"/>
  <c r="E47" i="279"/>
  <c r="A47" i="279"/>
  <c r="L46" i="279"/>
  <c r="K46" i="279"/>
  <c r="G46" i="279"/>
  <c r="C46" i="279"/>
  <c r="N45" i="279"/>
  <c r="I45" i="279"/>
  <c r="E45" i="279"/>
  <c r="B45" i="279"/>
  <c r="O44" i="279"/>
  <c r="M44" i="279"/>
  <c r="J44" i="279"/>
  <c r="H44" i="279"/>
  <c r="F44" i="279"/>
  <c r="D44" i="279"/>
  <c r="B44" i="279"/>
  <c r="O43" i="279"/>
  <c r="M43" i="279"/>
  <c r="J43" i="279"/>
  <c r="H43" i="279"/>
  <c r="F43" i="279"/>
  <c r="D43" i="279"/>
  <c r="B43" i="279"/>
  <c r="O42" i="279"/>
  <c r="M42" i="279"/>
  <c r="J42" i="279"/>
  <c r="H42" i="279"/>
  <c r="F42" i="279"/>
  <c r="D42" i="279"/>
  <c r="B42" i="279"/>
  <c r="O41" i="279"/>
  <c r="M41" i="279"/>
  <c r="J41" i="279"/>
  <c r="H41" i="279"/>
  <c r="F41" i="279"/>
  <c r="D41" i="279"/>
  <c r="B41" i="279"/>
  <c r="O40" i="279"/>
  <c r="M40" i="279"/>
  <c r="J40" i="279"/>
  <c r="H40" i="279"/>
  <c r="F40" i="279"/>
  <c r="D40" i="279"/>
  <c r="B40" i="279"/>
  <c r="O39" i="279"/>
  <c r="M39" i="279"/>
  <c r="J39" i="279"/>
  <c r="H39" i="279"/>
  <c r="F39" i="279"/>
  <c r="D39" i="279"/>
  <c r="B39" i="279"/>
  <c r="O38" i="279"/>
  <c r="M38" i="279"/>
  <c r="J38" i="279"/>
  <c r="H38" i="279"/>
  <c r="F38" i="279"/>
  <c r="D38" i="279"/>
  <c r="B38" i="279"/>
  <c r="O37" i="279"/>
  <c r="M37" i="279"/>
  <c r="J37" i="279"/>
  <c r="H37" i="279"/>
  <c r="F37" i="279"/>
  <c r="D37" i="279"/>
  <c r="B37" i="279"/>
  <c r="O36" i="279"/>
  <c r="M36" i="279"/>
  <c r="J36" i="279"/>
  <c r="H36" i="279"/>
  <c r="F36" i="279"/>
  <c r="D36" i="279"/>
  <c r="B36" i="279"/>
  <c r="O35" i="279"/>
  <c r="M35" i="279"/>
  <c r="J35" i="279"/>
  <c r="H35" i="279"/>
  <c r="F35" i="279"/>
  <c r="D35" i="279"/>
  <c r="B35" i="279"/>
  <c r="O34" i="279"/>
  <c r="M34" i="279"/>
  <c r="J34" i="279"/>
  <c r="H34" i="279"/>
  <c r="F34" i="279"/>
  <c r="D34" i="279"/>
  <c r="B34" i="279"/>
  <c r="O33" i="279"/>
  <c r="M33" i="279"/>
  <c r="J33" i="279"/>
  <c r="H33" i="279"/>
  <c r="F33" i="279"/>
  <c r="D33" i="279"/>
  <c r="B33" i="279"/>
  <c r="O32" i="279"/>
  <c r="M32" i="279"/>
  <c r="J32" i="279"/>
  <c r="H32" i="279"/>
  <c r="F32" i="279"/>
  <c r="D32" i="279"/>
  <c r="B32" i="279"/>
  <c r="O31" i="279"/>
  <c r="M31" i="279"/>
  <c r="J31" i="279"/>
  <c r="H31" i="279"/>
  <c r="F31" i="279"/>
  <c r="D31" i="279"/>
  <c r="B31" i="279"/>
  <c r="O30" i="279"/>
  <c r="M30" i="279"/>
  <c r="J30" i="279"/>
  <c r="H30" i="279"/>
  <c r="F30" i="279"/>
  <c r="D30" i="279"/>
  <c r="B30" i="279"/>
  <c r="O51" i="263"/>
  <c r="M51" i="263"/>
  <c r="K51" i="263"/>
  <c r="I51" i="263"/>
  <c r="G51" i="263"/>
  <c r="F51" i="263"/>
  <c r="D51" i="263"/>
  <c r="B51" i="263"/>
  <c r="O50" i="263"/>
  <c r="M50" i="263"/>
  <c r="K50" i="263"/>
  <c r="I50" i="263"/>
  <c r="G50" i="263"/>
  <c r="F50" i="263"/>
  <c r="D50" i="263"/>
  <c r="B50" i="263"/>
  <c r="O49" i="263"/>
  <c r="M49" i="263"/>
  <c r="K49" i="263"/>
  <c r="I49" i="263"/>
  <c r="G49" i="263"/>
  <c r="F49" i="263"/>
  <c r="D49" i="263"/>
  <c r="B49" i="263"/>
  <c r="O48" i="263"/>
  <c r="M48" i="263"/>
  <c r="K48" i="263"/>
  <c r="I48" i="263"/>
  <c r="G48" i="263"/>
  <c r="F48" i="263"/>
  <c r="D48" i="263"/>
  <c r="B48" i="263"/>
  <c r="O47" i="263"/>
  <c r="M47" i="263"/>
  <c r="K47" i="263"/>
  <c r="I47" i="263"/>
  <c r="G47" i="263"/>
  <c r="F47" i="263"/>
  <c r="D47" i="263"/>
  <c r="B47" i="263"/>
  <c r="O46" i="263"/>
  <c r="M46" i="263"/>
  <c r="K46" i="263"/>
  <c r="I46" i="263"/>
  <c r="G46" i="263"/>
  <c r="F46" i="263"/>
  <c r="D46" i="263"/>
  <c r="B46" i="263"/>
  <c r="O45" i="263"/>
  <c r="M45" i="263"/>
  <c r="K45" i="263"/>
  <c r="I45" i="263"/>
  <c r="G45" i="263"/>
  <c r="F45" i="263"/>
  <c r="D45" i="263"/>
  <c r="B45" i="263"/>
  <c r="O44" i="263"/>
  <c r="M44" i="263"/>
  <c r="K44" i="263"/>
  <c r="I44" i="263"/>
  <c r="G44" i="263"/>
  <c r="F44" i="263"/>
  <c r="D44" i="263"/>
  <c r="B44" i="263"/>
  <c r="O43" i="263"/>
  <c r="M43" i="263"/>
  <c r="K43" i="263"/>
  <c r="I43" i="263"/>
  <c r="G43" i="263"/>
  <c r="F43" i="263"/>
  <c r="D43" i="263"/>
  <c r="B43" i="263"/>
  <c r="O42" i="263"/>
  <c r="M42" i="263"/>
  <c r="K42" i="263"/>
  <c r="I42" i="263"/>
  <c r="G42" i="263"/>
  <c r="F42" i="263"/>
  <c r="D42" i="263"/>
  <c r="B42" i="263"/>
  <c r="O41" i="263"/>
  <c r="M41" i="263"/>
  <c r="K41" i="263"/>
  <c r="I41" i="263"/>
  <c r="G41" i="263"/>
  <c r="F41" i="263"/>
  <c r="D41" i="263"/>
  <c r="B41" i="263"/>
  <c r="O40" i="263"/>
  <c r="M40" i="263"/>
  <c r="K40" i="263"/>
  <c r="I40" i="263"/>
  <c r="G40" i="263"/>
  <c r="F40" i="263"/>
  <c r="D40" i="263"/>
  <c r="B40" i="263"/>
  <c r="O39" i="263"/>
  <c r="M39" i="263"/>
  <c r="K39" i="263"/>
  <c r="I39" i="263"/>
  <c r="G39" i="263"/>
  <c r="F39" i="263"/>
  <c r="D39" i="263"/>
  <c r="N51" i="263"/>
  <c r="L51" i="263"/>
  <c r="J51" i="263"/>
  <c r="H51" i="263"/>
  <c r="E51" i="263"/>
  <c r="C51" i="263"/>
  <c r="A51" i="263"/>
  <c r="N50" i="263"/>
  <c r="L50" i="263"/>
  <c r="J50" i="263"/>
  <c r="H50" i="263"/>
  <c r="E50" i="263"/>
  <c r="C50" i="263"/>
  <c r="A50" i="263"/>
  <c r="N49" i="263"/>
  <c r="L49" i="263"/>
  <c r="J49" i="263"/>
  <c r="H49" i="263"/>
  <c r="E49" i="263"/>
  <c r="C49" i="263"/>
  <c r="A49" i="263"/>
  <c r="N48" i="263"/>
  <c r="L48" i="263"/>
  <c r="J48" i="263"/>
  <c r="H48" i="263"/>
  <c r="E48" i="263"/>
  <c r="C48" i="263"/>
  <c r="A48" i="263"/>
  <c r="N47" i="263"/>
  <c r="L47" i="263"/>
  <c r="J47" i="263"/>
  <c r="H47" i="263"/>
  <c r="E47" i="263"/>
  <c r="C47" i="263"/>
  <c r="A47" i="263"/>
  <c r="N46" i="263"/>
  <c r="L46" i="263"/>
  <c r="J46" i="263"/>
  <c r="H46" i="263"/>
  <c r="E46" i="263"/>
  <c r="C46" i="263"/>
  <c r="A46" i="263"/>
  <c r="N45" i="263"/>
  <c r="L45" i="263"/>
  <c r="J45" i="263"/>
  <c r="H45" i="263"/>
  <c r="E45" i="263"/>
  <c r="C45" i="263"/>
  <c r="A45" i="263"/>
  <c r="N44" i="263"/>
  <c r="L44" i="263"/>
  <c r="J44" i="263"/>
  <c r="H44" i="263"/>
  <c r="E44" i="263"/>
  <c r="C44" i="263"/>
  <c r="A44" i="263"/>
  <c r="N43" i="263"/>
  <c r="L43" i="263"/>
  <c r="J43" i="263"/>
  <c r="H43" i="263"/>
  <c r="E43" i="263"/>
  <c r="C43" i="263"/>
  <c r="A43" i="263"/>
  <c r="N42" i="263"/>
  <c r="L42" i="263"/>
  <c r="J42" i="263"/>
  <c r="H42" i="263"/>
  <c r="E42" i="263"/>
  <c r="C42" i="263"/>
  <c r="A42" i="263"/>
  <c r="N41" i="263"/>
  <c r="L41" i="263"/>
  <c r="J41" i="263"/>
  <c r="H41" i="263"/>
  <c r="E41" i="263"/>
  <c r="C41" i="263"/>
  <c r="A41" i="263"/>
  <c r="N40" i="263"/>
  <c r="L40" i="263"/>
  <c r="J40" i="263"/>
  <c r="H40" i="263"/>
  <c r="E40" i="263"/>
  <c r="C40" i="263"/>
  <c r="A40" i="263"/>
  <c r="N39" i="263"/>
  <c r="L39" i="263"/>
  <c r="J39" i="263"/>
  <c r="H39" i="263"/>
  <c r="E39" i="263"/>
  <c r="C39" i="263"/>
  <c r="B39" i="263"/>
  <c r="O38" i="263"/>
  <c r="M38" i="263"/>
  <c r="K38" i="263"/>
  <c r="I38" i="263"/>
  <c r="G38" i="263"/>
  <c r="F38" i="263"/>
  <c r="D38" i="263"/>
  <c r="B38" i="263"/>
  <c r="O37" i="263"/>
  <c r="M37" i="263"/>
  <c r="K37" i="263"/>
  <c r="I37" i="263"/>
  <c r="G37" i="263"/>
  <c r="F37" i="263"/>
  <c r="D37" i="263"/>
  <c r="B37" i="263"/>
  <c r="O36" i="263"/>
  <c r="M36" i="263"/>
  <c r="K36" i="263"/>
  <c r="I36" i="263"/>
  <c r="G36" i="263"/>
  <c r="F36" i="263"/>
  <c r="D36" i="263"/>
  <c r="B36" i="263"/>
  <c r="O35" i="263"/>
  <c r="M35" i="263"/>
  <c r="K35" i="263"/>
  <c r="I35" i="263"/>
  <c r="G35" i="263"/>
  <c r="F35" i="263"/>
  <c r="D35" i="263"/>
  <c r="B35" i="263"/>
  <c r="O34" i="263"/>
  <c r="M34" i="263"/>
  <c r="K34" i="263"/>
  <c r="I34" i="263"/>
  <c r="G34" i="263"/>
  <c r="F34" i="263"/>
  <c r="D34" i="263"/>
  <c r="B34" i="263"/>
  <c r="O33" i="263"/>
  <c r="M33" i="263"/>
  <c r="K33" i="263"/>
  <c r="I33" i="263"/>
  <c r="G33" i="263"/>
  <c r="F33" i="263"/>
  <c r="D33" i="263"/>
  <c r="B33" i="263"/>
  <c r="O32" i="263"/>
  <c r="M32" i="263"/>
  <c r="K32" i="263"/>
  <c r="I32" i="263"/>
  <c r="G32" i="263"/>
  <c r="F32" i="263"/>
  <c r="D32" i="263"/>
  <c r="B32" i="263"/>
  <c r="O31" i="263"/>
  <c r="M31" i="263"/>
  <c r="K31" i="263"/>
  <c r="I31" i="263"/>
  <c r="G31" i="263"/>
  <c r="F31" i="263"/>
  <c r="D31" i="263"/>
  <c r="B31" i="263"/>
  <c r="A39" i="263"/>
  <c r="N38" i="263"/>
  <c r="L38" i="263"/>
  <c r="J38" i="263"/>
  <c r="H38" i="263"/>
  <c r="E38" i="263"/>
  <c r="C38" i="263"/>
  <c r="A38" i="263"/>
  <c r="N37" i="263"/>
  <c r="L37" i="263"/>
  <c r="J37" i="263"/>
  <c r="H37" i="263"/>
  <c r="E37" i="263"/>
  <c r="C37" i="263"/>
  <c r="A37" i="263"/>
  <c r="N36" i="263"/>
  <c r="L36" i="263"/>
  <c r="J36" i="263"/>
  <c r="H36" i="263"/>
  <c r="E36" i="263"/>
  <c r="C36" i="263"/>
  <c r="A36" i="263"/>
  <c r="N35" i="263"/>
  <c r="L35" i="263"/>
  <c r="J35" i="263"/>
  <c r="H35" i="263"/>
  <c r="E35" i="263"/>
  <c r="C35" i="263"/>
  <c r="A35" i="263"/>
  <c r="N34" i="263"/>
  <c r="L34" i="263"/>
  <c r="J34" i="263"/>
  <c r="H34" i="263"/>
  <c r="E34" i="263"/>
  <c r="C34" i="263"/>
  <c r="A34" i="263"/>
  <c r="N33" i="263"/>
  <c r="L33" i="263"/>
  <c r="J33" i="263"/>
  <c r="H33" i="263"/>
  <c r="E33" i="263"/>
  <c r="C33" i="263"/>
  <c r="A33" i="263"/>
  <c r="N32" i="263"/>
  <c r="L32" i="263"/>
  <c r="J32" i="263"/>
  <c r="H32" i="263"/>
  <c r="E32" i="263"/>
  <c r="C32" i="263"/>
  <c r="A32" i="263"/>
  <c r="N31" i="263"/>
  <c r="L31" i="263"/>
  <c r="J31" i="263"/>
  <c r="H31" i="263"/>
  <c r="E31" i="263"/>
  <c r="C31" i="263"/>
  <c r="A31" i="263"/>
  <c r="Q41" i="289"/>
  <c r="O41" i="289"/>
  <c r="M41" i="289"/>
  <c r="K41" i="289"/>
  <c r="I41" i="289"/>
  <c r="G41" i="289"/>
  <c r="E41" i="289"/>
  <c r="C41" i="289"/>
  <c r="A41" i="289"/>
  <c r="P40" i="289"/>
  <c r="N40" i="289"/>
  <c r="L40" i="289"/>
  <c r="J40" i="289"/>
  <c r="H40" i="289"/>
  <c r="F40" i="289"/>
  <c r="D40" i="289"/>
  <c r="B40" i="289"/>
  <c r="Q39" i="289"/>
  <c r="O39" i="289"/>
  <c r="M39" i="289"/>
  <c r="K39" i="289"/>
  <c r="I39" i="289"/>
  <c r="G39" i="289"/>
  <c r="E39" i="289"/>
  <c r="C39" i="289"/>
  <c r="A39" i="289"/>
  <c r="P38" i="289"/>
  <c r="N38" i="289"/>
  <c r="L38" i="289"/>
  <c r="J38" i="289"/>
  <c r="H38" i="289"/>
  <c r="F38" i="289"/>
  <c r="D38" i="289"/>
  <c r="B38" i="289"/>
  <c r="Q37" i="289"/>
  <c r="O37" i="289"/>
  <c r="M37" i="289"/>
  <c r="K37" i="289"/>
  <c r="I37" i="289"/>
  <c r="G37" i="289"/>
  <c r="E37" i="289"/>
  <c r="C37" i="289"/>
  <c r="A37" i="289"/>
  <c r="P36" i="289"/>
  <c r="N36" i="289"/>
  <c r="L36" i="289"/>
  <c r="J36" i="289"/>
  <c r="H36" i="289"/>
  <c r="F36" i="289"/>
  <c r="D36" i="289"/>
  <c r="B36" i="289"/>
  <c r="Q35" i="289"/>
  <c r="O35" i="289"/>
  <c r="M35" i="289"/>
  <c r="K35" i="289"/>
  <c r="I35" i="289"/>
  <c r="G35" i="289"/>
  <c r="E35" i="289"/>
  <c r="C35" i="289"/>
  <c r="A35" i="289"/>
  <c r="P34" i="289"/>
  <c r="N34" i="289"/>
  <c r="L34" i="289"/>
  <c r="J34" i="289"/>
  <c r="H34" i="289"/>
  <c r="F34" i="289"/>
  <c r="D34" i="289"/>
  <c r="B34" i="289"/>
  <c r="Q33" i="289"/>
  <c r="O33" i="289"/>
  <c r="M33" i="289"/>
  <c r="K33" i="289"/>
  <c r="I33" i="289"/>
  <c r="G33" i="289"/>
  <c r="E33" i="289"/>
  <c r="C33" i="289"/>
  <c r="A33" i="289"/>
  <c r="P32" i="289"/>
  <c r="N32" i="289"/>
  <c r="L32" i="289"/>
  <c r="J32" i="289"/>
  <c r="H32" i="289"/>
  <c r="F32" i="289"/>
  <c r="D32" i="289"/>
  <c r="B32" i="289"/>
  <c r="Q31" i="289"/>
  <c r="O31" i="289"/>
  <c r="M31" i="289"/>
  <c r="K31" i="289"/>
  <c r="I31" i="289"/>
  <c r="G31" i="289"/>
  <c r="E31" i="289"/>
  <c r="C31" i="289"/>
  <c r="A31" i="289"/>
  <c r="P30" i="289"/>
  <c r="N30" i="289"/>
  <c r="L30" i="289"/>
  <c r="J30" i="289"/>
  <c r="H30" i="289"/>
  <c r="F30" i="289"/>
  <c r="D30" i="289"/>
  <c r="B30" i="289"/>
  <c r="Q29" i="289"/>
  <c r="O29" i="289"/>
  <c r="M29" i="289"/>
  <c r="K29" i="289"/>
  <c r="I29" i="289"/>
  <c r="G29" i="289"/>
  <c r="E29" i="289"/>
  <c r="C29" i="289"/>
  <c r="A29" i="289"/>
  <c r="P28" i="289"/>
  <c r="N28" i="289"/>
  <c r="L28" i="289"/>
  <c r="J28" i="289"/>
  <c r="H28" i="289"/>
  <c r="F28" i="289"/>
  <c r="D28" i="289"/>
  <c r="B28" i="289"/>
  <c r="Q27" i="289"/>
  <c r="O27" i="289"/>
  <c r="M27" i="289"/>
  <c r="K27" i="289"/>
  <c r="I27" i="289"/>
  <c r="G27" i="289"/>
  <c r="E27" i="289"/>
  <c r="C27" i="289"/>
  <c r="A27" i="289"/>
  <c r="P26" i="289"/>
  <c r="N26" i="289"/>
  <c r="L26" i="289"/>
  <c r="J26" i="289"/>
  <c r="H26" i="289"/>
  <c r="F26" i="289"/>
  <c r="D26" i="289"/>
  <c r="B26" i="289"/>
  <c r="Q25" i="289"/>
  <c r="O25" i="289"/>
  <c r="M25" i="289"/>
  <c r="K25" i="289"/>
  <c r="I25" i="289"/>
  <c r="G25" i="289"/>
  <c r="E25" i="289"/>
  <c r="C25" i="289"/>
  <c r="A25" i="289"/>
  <c r="P24" i="289"/>
  <c r="N24" i="289"/>
  <c r="L24" i="289"/>
  <c r="J24" i="289"/>
  <c r="H24" i="289"/>
  <c r="F24" i="289"/>
  <c r="D24" i="289"/>
  <c r="B24" i="289"/>
  <c r="Q23" i="289"/>
  <c r="O23" i="289"/>
  <c r="M23" i="289"/>
  <c r="K23" i="289"/>
  <c r="I23" i="289"/>
  <c r="G23" i="289"/>
  <c r="E23" i="289"/>
  <c r="C23" i="289"/>
  <c r="A23" i="289"/>
  <c r="P22" i="289"/>
  <c r="N22" i="289"/>
  <c r="L22" i="289"/>
  <c r="J22" i="289"/>
  <c r="H22" i="289"/>
  <c r="F22" i="289"/>
  <c r="D22" i="289"/>
  <c r="B22" i="289"/>
  <c r="Q21" i="289"/>
  <c r="O21" i="289"/>
  <c r="M21" i="289"/>
  <c r="K21" i="289"/>
  <c r="I21" i="289"/>
  <c r="G21" i="289"/>
  <c r="E21" i="289"/>
  <c r="C21" i="289"/>
  <c r="A21" i="289"/>
  <c r="P41" i="289"/>
  <c r="N41" i="289"/>
  <c r="L41" i="289"/>
  <c r="J41" i="289"/>
  <c r="H41" i="289"/>
  <c r="F41" i="289"/>
  <c r="D41" i="289"/>
  <c r="B41" i="289"/>
  <c r="Q40" i="289"/>
  <c r="O40" i="289"/>
  <c r="M40" i="289"/>
  <c r="K40" i="289"/>
  <c r="I40" i="289"/>
  <c r="G40" i="289"/>
  <c r="E40" i="289"/>
  <c r="C40" i="289"/>
  <c r="A40" i="289"/>
  <c r="P39" i="289"/>
  <c r="N39" i="289"/>
  <c r="L39" i="289"/>
  <c r="J39" i="289"/>
  <c r="H39" i="289"/>
  <c r="F39" i="289"/>
  <c r="D39" i="289"/>
  <c r="B39" i="289"/>
  <c r="Q38" i="289"/>
  <c r="O38" i="289"/>
  <c r="M38" i="289"/>
  <c r="K38" i="289"/>
  <c r="I38" i="289"/>
  <c r="G38" i="289"/>
  <c r="E38" i="289"/>
  <c r="C38" i="289"/>
  <c r="A38" i="289"/>
  <c r="P37" i="289"/>
  <c r="N37" i="289"/>
  <c r="L37" i="289"/>
  <c r="J37" i="289"/>
  <c r="H37" i="289"/>
  <c r="F37" i="289"/>
  <c r="D37" i="289"/>
  <c r="B37" i="289"/>
  <c r="Q36" i="289"/>
  <c r="O36" i="289"/>
  <c r="M36" i="289"/>
  <c r="K36" i="289"/>
  <c r="I36" i="289"/>
  <c r="G36" i="289"/>
  <c r="E36" i="289"/>
  <c r="C36" i="289"/>
  <c r="A36" i="289"/>
  <c r="P35" i="289"/>
  <c r="N35" i="289"/>
  <c r="L35" i="289"/>
  <c r="J35" i="289"/>
  <c r="H35" i="289"/>
  <c r="F35" i="289"/>
  <c r="D35" i="289"/>
  <c r="B35" i="289"/>
  <c r="Q34" i="289"/>
  <c r="O34" i="289"/>
  <c r="M34" i="289"/>
  <c r="K34" i="289"/>
  <c r="I34" i="289"/>
  <c r="G34" i="289"/>
  <c r="E34" i="289"/>
  <c r="C34" i="289"/>
  <c r="A34" i="289"/>
  <c r="P33" i="289"/>
  <c r="N33" i="289"/>
  <c r="L33" i="289"/>
  <c r="J33" i="289"/>
  <c r="H33" i="289"/>
  <c r="F33" i="289"/>
  <c r="D33" i="289"/>
  <c r="B33" i="289"/>
  <c r="Q32" i="289"/>
  <c r="O32" i="289"/>
  <c r="M32" i="289"/>
  <c r="K32" i="289"/>
  <c r="I32" i="289"/>
  <c r="G32" i="289"/>
  <c r="E32" i="289"/>
  <c r="C32" i="289"/>
  <c r="A32" i="289"/>
  <c r="P31" i="289"/>
  <c r="N31" i="289"/>
  <c r="L31" i="289"/>
  <c r="J31" i="289"/>
  <c r="H31" i="289"/>
  <c r="F31" i="289"/>
  <c r="D31" i="289"/>
  <c r="B31" i="289"/>
  <c r="Q30" i="289"/>
  <c r="O30" i="289"/>
  <c r="M30" i="289"/>
  <c r="K30" i="289"/>
  <c r="I30" i="289"/>
  <c r="G30" i="289"/>
  <c r="E30" i="289"/>
  <c r="C30" i="289"/>
  <c r="A30" i="289"/>
  <c r="P29" i="289"/>
  <c r="N29" i="289"/>
  <c r="L29" i="289"/>
  <c r="J29" i="289"/>
  <c r="H29" i="289"/>
  <c r="F29" i="289"/>
  <c r="D29" i="289"/>
  <c r="B29" i="289"/>
  <c r="Q28" i="289"/>
  <c r="O28" i="289"/>
  <c r="M28" i="289"/>
  <c r="K28" i="289"/>
  <c r="I28" i="289"/>
  <c r="G28" i="289"/>
  <c r="E28" i="289"/>
  <c r="C28" i="289"/>
  <c r="A28" i="289"/>
  <c r="P27" i="289"/>
  <c r="N27" i="289"/>
  <c r="L27" i="289"/>
  <c r="J27" i="289"/>
  <c r="H27" i="289"/>
  <c r="F27" i="289"/>
  <c r="D27" i="289"/>
  <c r="B27" i="289"/>
  <c r="Q26" i="289"/>
  <c r="O26" i="289"/>
  <c r="M26" i="289"/>
  <c r="K26" i="289"/>
  <c r="I26" i="289"/>
  <c r="G26" i="289"/>
  <c r="E26" i="289"/>
  <c r="C26" i="289"/>
  <c r="A26" i="289"/>
  <c r="P25" i="289"/>
  <c r="N25" i="289"/>
  <c r="L25" i="289"/>
  <c r="J25" i="289"/>
  <c r="H25" i="289"/>
  <c r="F25" i="289"/>
  <c r="D25" i="289"/>
  <c r="B25" i="289"/>
  <c r="Q24" i="289"/>
  <c r="O24" i="289"/>
  <c r="M24" i="289"/>
  <c r="K24" i="289"/>
  <c r="I24" i="289"/>
  <c r="G24" i="289"/>
  <c r="E24" i="289"/>
  <c r="C24" i="289"/>
  <c r="A24" i="289"/>
  <c r="P23" i="289"/>
  <c r="N23" i="289"/>
  <c r="L23" i="289"/>
  <c r="J23" i="289"/>
  <c r="H23" i="289"/>
  <c r="F23" i="289"/>
  <c r="D23" i="289"/>
  <c r="B23" i="289"/>
  <c r="Q22" i="289"/>
  <c r="O22" i="289"/>
  <c r="M22" i="289"/>
  <c r="K22" i="289"/>
  <c r="I22" i="289"/>
  <c r="G22" i="289"/>
  <c r="E22" i="289"/>
  <c r="C22" i="289"/>
  <c r="A22" i="289"/>
  <c r="P21" i="289"/>
  <c r="N21" i="289"/>
  <c r="L21" i="289"/>
  <c r="J21" i="289"/>
  <c r="H21" i="289"/>
  <c r="F21" i="289"/>
  <c r="D21" i="289"/>
  <c r="B21" i="289"/>
  <c r="M50" i="282"/>
  <c r="K50" i="282"/>
  <c r="I50" i="282"/>
  <c r="G50" i="282"/>
  <c r="E50" i="282"/>
  <c r="C50" i="282"/>
  <c r="A50" i="282"/>
  <c r="L49" i="282"/>
  <c r="J49" i="282"/>
  <c r="H49" i="282"/>
  <c r="F49" i="282"/>
  <c r="D49" i="282"/>
  <c r="B49" i="282"/>
  <c r="M48" i="282"/>
  <c r="K48" i="282"/>
  <c r="I48" i="282"/>
  <c r="G48" i="282"/>
  <c r="E48" i="282"/>
  <c r="C48" i="282"/>
  <c r="A48" i="282"/>
  <c r="L47" i="282"/>
  <c r="J47" i="282"/>
  <c r="H47" i="282"/>
  <c r="F47" i="282"/>
  <c r="D47" i="282"/>
  <c r="B47" i="282"/>
  <c r="M46" i="282"/>
  <c r="K46" i="282"/>
  <c r="I46" i="282"/>
  <c r="G46" i="282"/>
  <c r="E46" i="282"/>
  <c r="C46" i="282"/>
  <c r="A46" i="282"/>
  <c r="L45" i="282"/>
  <c r="J45" i="282"/>
  <c r="H45" i="282"/>
  <c r="F45" i="282"/>
  <c r="D45" i="282"/>
  <c r="B45" i="282"/>
  <c r="M44" i="282"/>
  <c r="K44" i="282"/>
  <c r="I44" i="282"/>
  <c r="G44" i="282"/>
  <c r="E44" i="282"/>
  <c r="C44" i="282"/>
  <c r="A44" i="282"/>
  <c r="L43" i="282"/>
  <c r="J43" i="282"/>
  <c r="H43" i="282"/>
  <c r="F43" i="282"/>
  <c r="D43" i="282"/>
  <c r="B43" i="282"/>
  <c r="M42" i="282"/>
  <c r="K42" i="282"/>
  <c r="I42" i="282"/>
  <c r="G42" i="282"/>
  <c r="E42" i="282"/>
  <c r="C42" i="282"/>
  <c r="A42" i="282"/>
  <c r="L41" i="282"/>
  <c r="J41" i="282"/>
  <c r="H41" i="282"/>
  <c r="F41" i="282"/>
  <c r="D41" i="282"/>
  <c r="B41" i="282"/>
  <c r="M40" i="282"/>
  <c r="K40" i="282"/>
  <c r="I40" i="282"/>
  <c r="G40" i="282"/>
  <c r="E40" i="282"/>
  <c r="C40" i="282"/>
  <c r="A40" i="282"/>
  <c r="L39" i="282"/>
  <c r="J39" i="282"/>
  <c r="H39" i="282"/>
  <c r="F39" i="282"/>
  <c r="D39" i="282"/>
  <c r="B39" i="282"/>
  <c r="M38" i="282"/>
  <c r="K38" i="282"/>
  <c r="I38" i="282"/>
  <c r="G38" i="282"/>
  <c r="E38" i="282"/>
  <c r="C38" i="282"/>
  <c r="A38" i="282"/>
  <c r="L37" i="282"/>
  <c r="J37" i="282"/>
  <c r="H37" i="282"/>
  <c r="F37" i="282"/>
  <c r="D37" i="282"/>
  <c r="B37" i="282"/>
  <c r="M36" i="282"/>
  <c r="K36" i="282"/>
  <c r="I36" i="282"/>
  <c r="L50" i="282"/>
  <c r="J50" i="282"/>
  <c r="H50" i="282"/>
  <c r="F50" i="282"/>
  <c r="D50" i="282"/>
  <c r="B50" i="282"/>
  <c r="M49" i="282"/>
  <c r="K49" i="282"/>
  <c r="I49" i="282"/>
  <c r="G49" i="282"/>
  <c r="E49" i="282"/>
  <c r="C49" i="282"/>
  <c r="A49" i="282"/>
  <c r="L48" i="282"/>
  <c r="J48" i="282"/>
  <c r="H48" i="282"/>
  <c r="F48" i="282"/>
  <c r="D48" i="282"/>
  <c r="B48" i="282"/>
  <c r="M47" i="282"/>
  <c r="K47" i="282"/>
  <c r="I47" i="282"/>
  <c r="G47" i="282"/>
  <c r="E47" i="282"/>
  <c r="C47" i="282"/>
  <c r="A47" i="282"/>
  <c r="L46" i="282"/>
  <c r="J46" i="282"/>
  <c r="H46" i="282"/>
  <c r="F46" i="282"/>
  <c r="D46" i="282"/>
  <c r="B46" i="282"/>
  <c r="M45" i="282"/>
  <c r="K45" i="282"/>
  <c r="I45" i="282"/>
  <c r="G45" i="282"/>
  <c r="E45" i="282"/>
  <c r="C45" i="282"/>
  <c r="A45" i="282"/>
  <c r="L44" i="282"/>
  <c r="J44" i="282"/>
  <c r="H44" i="282"/>
  <c r="F44" i="282"/>
  <c r="D44" i="282"/>
  <c r="B44" i="282"/>
  <c r="M43" i="282"/>
  <c r="K43" i="282"/>
  <c r="I43" i="282"/>
  <c r="G43" i="282"/>
  <c r="E43" i="282"/>
  <c r="C43" i="282"/>
  <c r="A43" i="282"/>
  <c r="L42" i="282"/>
  <c r="J42" i="282"/>
  <c r="H42" i="282"/>
  <c r="F42" i="282"/>
  <c r="D42" i="282"/>
  <c r="B42" i="282"/>
  <c r="M41" i="282"/>
  <c r="K41" i="282"/>
  <c r="I41" i="282"/>
  <c r="G41" i="282"/>
  <c r="E41" i="282"/>
  <c r="C41" i="282"/>
  <c r="A41" i="282"/>
  <c r="L40" i="282"/>
  <c r="J40" i="282"/>
  <c r="H40" i="282"/>
  <c r="F40" i="282"/>
  <c r="D40" i="282"/>
  <c r="B40" i="282"/>
  <c r="M39" i="282"/>
  <c r="K39" i="282"/>
  <c r="I39" i="282"/>
  <c r="G39" i="282"/>
  <c r="E39" i="282"/>
  <c r="C39" i="282"/>
  <c r="A39" i="282"/>
  <c r="L38" i="282"/>
  <c r="J38" i="282"/>
  <c r="H38" i="282"/>
  <c r="F38" i="282"/>
  <c r="D38" i="282"/>
  <c r="B38" i="282"/>
  <c r="M37" i="282"/>
  <c r="K37" i="282"/>
  <c r="I37" i="282"/>
  <c r="G37" i="282"/>
  <c r="E37" i="282"/>
  <c r="C37" i="282"/>
  <c r="A37" i="282"/>
  <c r="L36" i="282"/>
  <c r="J36" i="282"/>
  <c r="H36" i="282"/>
  <c r="F36" i="282"/>
  <c r="D36" i="282"/>
  <c r="B36" i="282"/>
  <c r="M35" i="282"/>
  <c r="K35" i="282"/>
  <c r="I35" i="282"/>
  <c r="G35" i="282"/>
  <c r="E35" i="282"/>
  <c r="C35" i="282"/>
  <c r="A35" i="282"/>
  <c r="L34" i="282"/>
  <c r="J34" i="282"/>
  <c r="H34" i="282"/>
  <c r="F34" i="282"/>
  <c r="D34" i="282"/>
  <c r="B34" i="282"/>
  <c r="M33" i="282"/>
  <c r="K33" i="282"/>
  <c r="I33" i="282"/>
  <c r="G33" i="282"/>
  <c r="E33" i="282"/>
  <c r="C33" i="282"/>
  <c r="A33" i="282"/>
  <c r="L32" i="282"/>
  <c r="J32" i="282"/>
  <c r="H32" i="282"/>
  <c r="F32" i="282"/>
  <c r="D32" i="282"/>
  <c r="B32" i="282"/>
  <c r="M31" i="282"/>
  <c r="K31" i="282"/>
  <c r="I31" i="282"/>
  <c r="G31" i="282"/>
  <c r="E31" i="282"/>
  <c r="C31" i="282"/>
  <c r="A31" i="282"/>
  <c r="L30" i="282"/>
  <c r="J30" i="282"/>
  <c r="H30" i="282"/>
  <c r="F30" i="282"/>
  <c r="D30" i="282"/>
  <c r="B30" i="282"/>
  <c r="G36" i="282"/>
  <c r="E36" i="282"/>
  <c r="C36" i="282"/>
  <c r="A36" i="282"/>
  <c r="L35" i="282"/>
  <c r="J35" i="282"/>
  <c r="H35" i="282"/>
  <c r="F35" i="282"/>
  <c r="D35" i="282"/>
  <c r="B35" i="282"/>
  <c r="M34" i="282"/>
  <c r="K34" i="282"/>
  <c r="I34" i="282"/>
  <c r="G34" i="282"/>
  <c r="E34" i="282"/>
  <c r="C34" i="282"/>
  <c r="A34" i="282"/>
  <c r="L33" i="282"/>
  <c r="J33" i="282"/>
  <c r="H33" i="282"/>
  <c r="F33" i="282"/>
  <c r="D33" i="282"/>
  <c r="B33" i="282"/>
  <c r="M32" i="282"/>
  <c r="K32" i="282"/>
  <c r="I32" i="282"/>
  <c r="G32" i="282"/>
  <c r="E32" i="282"/>
  <c r="C32" i="282"/>
  <c r="A32" i="282"/>
  <c r="L31" i="282"/>
  <c r="J31" i="282"/>
  <c r="H31" i="282"/>
  <c r="F31" i="282"/>
  <c r="D31" i="282"/>
  <c r="B31" i="282"/>
  <c r="M30" i="282"/>
  <c r="K30" i="282"/>
  <c r="I30" i="282"/>
  <c r="G30" i="282"/>
  <c r="E30" i="282"/>
  <c r="C30" i="282"/>
  <c r="A30" i="282"/>
  <c r="D51" i="225"/>
  <c r="B51" i="225"/>
  <c r="E50" i="225"/>
  <c r="C50" i="225"/>
  <c r="A50" i="225"/>
  <c r="D49" i="225"/>
  <c r="B49" i="225"/>
  <c r="E48" i="225"/>
  <c r="C48" i="225"/>
  <c r="A48" i="225"/>
  <c r="D47" i="225"/>
  <c r="B47" i="225"/>
  <c r="E46" i="225"/>
  <c r="C46" i="225"/>
  <c r="A46" i="225"/>
  <c r="D45" i="225"/>
  <c r="B45" i="225"/>
  <c r="E44" i="225"/>
  <c r="C44" i="225"/>
  <c r="A44" i="225"/>
  <c r="D43" i="225"/>
  <c r="B43" i="225"/>
  <c r="E42" i="225"/>
  <c r="C42" i="225"/>
  <c r="A42" i="225"/>
  <c r="D41" i="225"/>
  <c r="B41" i="225"/>
  <c r="E40" i="225"/>
  <c r="C40" i="225"/>
  <c r="A40" i="225"/>
  <c r="D39" i="225"/>
  <c r="B39" i="225"/>
  <c r="E38" i="225"/>
  <c r="C38" i="225"/>
  <c r="A38" i="225"/>
  <c r="D37" i="225"/>
  <c r="B37" i="225"/>
  <c r="E36" i="225"/>
  <c r="C36" i="225"/>
  <c r="A36" i="225"/>
  <c r="D35" i="225"/>
  <c r="B35" i="225"/>
  <c r="E34" i="225"/>
  <c r="C34" i="225"/>
  <c r="A34" i="225"/>
  <c r="D33" i="225"/>
  <c r="B33" i="225"/>
  <c r="E32" i="225"/>
  <c r="C32" i="225"/>
  <c r="A32" i="225"/>
  <c r="D31" i="225"/>
  <c r="B31" i="225"/>
  <c r="E51" i="225"/>
  <c r="C51" i="225"/>
  <c r="A51" i="225"/>
  <c r="D50" i="225"/>
  <c r="B50" i="225"/>
  <c r="E49" i="225"/>
  <c r="C49" i="225"/>
  <c r="A49" i="225"/>
  <c r="D48" i="225"/>
  <c r="B48" i="225"/>
  <c r="E47" i="225"/>
  <c r="C47" i="225"/>
  <c r="A47" i="225"/>
  <c r="D46" i="225"/>
  <c r="B46" i="225"/>
  <c r="E45" i="225"/>
  <c r="C45" i="225"/>
  <c r="A45" i="225"/>
  <c r="D44" i="225"/>
  <c r="B44" i="225"/>
  <c r="E43" i="225"/>
  <c r="C43" i="225"/>
  <c r="A43" i="225"/>
  <c r="D42" i="225"/>
  <c r="B42" i="225"/>
  <c r="E41" i="225"/>
  <c r="C41" i="225"/>
  <c r="A41" i="225"/>
  <c r="D40" i="225"/>
  <c r="B40" i="225"/>
  <c r="E39" i="225"/>
  <c r="C39" i="225"/>
  <c r="A39" i="225"/>
  <c r="D38" i="225"/>
  <c r="B38" i="225"/>
  <c r="E37" i="225"/>
  <c r="C37" i="225"/>
  <c r="A37" i="225"/>
  <c r="D36" i="225"/>
  <c r="B36" i="225"/>
  <c r="E35" i="225"/>
  <c r="C35" i="225"/>
  <c r="A35" i="225"/>
  <c r="D34" i="225"/>
  <c r="B34" i="225"/>
  <c r="E33" i="225"/>
  <c r="C33" i="225"/>
  <c r="A33" i="225"/>
  <c r="D32" i="225"/>
  <c r="B32" i="225"/>
  <c r="E31" i="225"/>
  <c r="C31" i="225"/>
  <c r="A31" i="225"/>
  <c r="O13" i="274" l="1"/>
  <c r="M13" i="274"/>
  <c r="K13" i="274"/>
  <c r="I13" i="274"/>
  <c r="G13" i="274"/>
  <c r="E13" i="274"/>
  <c r="C13" i="274"/>
  <c r="A13" i="274"/>
  <c r="N13" i="274"/>
  <c r="L13" i="274"/>
  <c r="J13" i="274"/>
  <c r="H13" i="274"/>
  <c r="F13" i="274"/>
  <c r="D13" i="274"/>
  <c r="B13" i="274"/>
  <c r="O14" i="274"/>
  <c r="M14" i="274"/>
  <c r="K14" i="274"/>
  <c r="I14" i="274"/>
  <c r="G14" i="274"/>
  <c r="E14" i="274"/>
  <c r="C14" i="274"/>
  <c r="A14" i="274"/>
  <c r="L28" i="274"/>
  <c r="H28" i="274"/>
  <c r="D28" i="274"/>
  <c r="O27" i="274"/>
  <c r="K27" i="274"/>
  <c r="G27" i="274"/>
  <c r="C27" i="274"/>
  <c r="N26" i="274"/>
  <c r="J26" i="274"/>
  <c r="F26" i="274"/>
  <c r="B26" i="274"/>
  <c r="M25" i="274"/>
  <c r="I25" i="274"/>
  <c r="E25" i="274"/>
  <c r="A25" i="274"/>
  <c r="L24" i="274"/>
  <c r="H24" i="274"/>
  <c r="D24" i="274"/>
  <c r="O23" i="274"/>
  <c r="K23" i="274"/>
  <c r="G23" i="274"/>
  <c r="C23" i="274"/>
  <c r="N22" i="274"/>
  <c r="J22" i="274"/>
  <c r="F22" i="274"/>
  <c r="B22" i="274"/>
  <c r="M21" i="274"/>
  <c r="I21" i="274"/>
  <c r="E21" i="274"/>
  <c r="A21" i="274"/>
  <c r="L20" i="274"/>
  <c r="H20" i="274"/>
  <c r="D20" i="274"/>
  <c r="O19" i="274"/>
  <c r="K19" i="274"/>
  <c r="G19" i="274"/>
  <c r="C19" i="274"/>
  <c r="N18" i="274"/>
  <c r="J18" i="274"/>
  <c r="F18" i="274"/>
  <c r="B18" i="274"/>
  <c r="M17" i="274"/>
  <c r="I17" i="274"/>
  <c r="E17" i="274"/>
  <c r="A17" i="274"/>
  <c r="L16" i="274"/>
  <c r="H16" i="274"/>
  <c r="D16" i="274"/>
  <c r="O15" i="274"/>
  <c r="K15" i="274"/>
  <c r="G15" i="274"/>
  <c r="C15" i="274"/>
  <c r="O28" i="274"/>
  <c r="K28" i="274"/>
  <c r="G28" i="274"/>
  <c r="C28" i="274"/>
  <c r="N27" i="274"/>
  <c r="J27" i="274"/>
  <c r="F27" i="274"/>
  <c r="B27" i="274"/>
  <c r="M26" i="274"/>
  <c r="I26" i="274"/>
  <c r="E26" i="274"/>
  <c r="A26" i="274"/>
  <c r="L25" i="274"/>
  <c r="H25" i="274"/>
  <c r="D25" i="274"/>
  <c r="O24" i="274"/>
  <c r="K24" i="274"/>
  <c r="G24" i="274"/>
  <c r="C24" i="274"/>
  <c r="N23" i="274"/>
  <c r="J23" i="274"/>
  <c r="F23" i="274"/>
  <c r="B23" i="274"/>
  <c r="M22" i="274"/>
  <c r="I22" i="274"/>
  <c r="N14" i="274"/>
  <c r="J14" i="274"/>
  <c r="F14" i="274"/>
  <c r="B14" i="274"/>
  <c r="J28" i="274"/>
  <c r="B28" i="274"/>
  <c r="I27" i="274"/>
  <c r="A27" i="274"/>
  <c r="H26" i="274"/>
  <c r="O25" i="274"/>
  <c r="G25" i="274"/>
  <c r="N24" i="274"/>
  <c r="F24" i="274"/>
  <c r="M23" i="274"/>
  <c r="E23" i="274"/>
  <c r="L22" i="274"/>
  <c r="D22" i="274"/>
  <c r="K21" i="274"/>
  <c r="C21" i="274"/>
  <c r="J20" i="274"/>
  <c r="B20" i="274"/>
  <c r="I19" i="274"/>
  <c r="A19" i="274"/>
  <c r="H18" i="274"/>
  <c r="O17" i="274"/>
  <c r="G17" i="274"/>
  <c r="N16" i="274"/>
  <c r="F16" i="274"/>
  <c r="M15" i="274"/>
  <c r="E15" i="274"/>
  <c r="M28" i="274"/>
  <c r="E28" i="274"/>
  <c r="L27" i="274"/>
  <c r="D27" i="274"/>
  <c r="K26" i="274"/>
  <c r="C26" i="274"/>
  <c r="J25" i="274"/>
  <c r="B25" i="274"/>
  <c r="I24" i="274"/>
  <c r="A24" i="274"/>
  <c r="H23" i="274"/>
  <c r="O22" i="274"/>
  <c r="G22" i="274"/>
  <c r="C22" i="274"/>
  <c r="N21" i="274"/>
  <c r="J21" i="274"/>
  <c r="F21" i="274"/>
  <c r="B21" i="274"/>
  <c r="M20" i="274"/>
  <c r="I20" i="274"/>
  <c r="E20" i="274"/>
  <c r="A20" i="274"/>
  <c r="L19" i="274"/>
  <c r="H19" i="274"/>
  <c r="D19" i="274"/>
  <c r="O18" i="274"/>
  <c r="K18" i="274"/>
  <c r="G18" i="274"/>
  <c r="C18" i="274"/>
  <c r="N17" i="274"/>
  <c r="J17" i="274"/>
  <c r="F17" i="274"/>
  <c r="B17" i="274"/>
  <c r="M16" i="274"/>
  <c r="I16" i="274"/>
  <c r="E16" i="274"/>
  <c r="A16" i="274"/>
  <c r="L15" i="274"/>
  <c r="H15" i="274"/>
  <c r="D15" i="274"/>
  <c r="L14" i="274"/>
  <c r="D14" i="274"/>
  <c r="F28" i="274"/>
  <c r="E27" i="274"/>
  <c r="D26" i="274"/>
  <c r="C25" i="274"/>
  <c r="B24" i="274"/>
  <c r="A23" i="274"/>
  <c r="O21" i="274"/>
  <c r="N20" i="274"/>
  <c r="M19" i="274"/>
  <c r="L18" i="274"/>
  <c r="K17" i="274"/>
  <c r="J16" i="274"/>
  <c r="I15" i="274"/>
  <c r="I28" i="274"/>
  <c r="H27" i="274"/>
  <c r="G26" i="274"/>
  <c r="F25" i="274"/>
  <c r="E24" i="274"/>
  <c r="D23" i="274"/>
  <c r="E22" i="274"/>
  <c r="L21" i="274"/>
  <c r="D21" i="274"/>
  <c r="K20" i="274"/>
  <c r="C20" i="274"/>
  <c r="J19" i="274"/>
  <c r="B19" i="274"/>
  <c r="I18" i="274"/>
  <c r="A18" i="274"/>
  <c r="H17" i="274"/>
  <c r="O16" i="274"/>
  <c r="G16" i="274"/>
  <c r="N15" i="274"/>
  <c r="F15" i="274"/>
  <c r="H14" i="274"/>
  <c r="N28" i="274"/>
  <c r="M27" i="274"/>
  <c r="L26" i="274"/>
  <c r="K25" i="274"/>
  <c r="J24" i="274"/>
  <c r="I23" i="274"/>
  <c r="H22" i="274"/>
  <c r="G21" i="274"/>
  <c r="F20" i="274"/>
  <c r="E19" i="274"/>
  <c r="D18" i="274"/>
  <c r="C17" i="274"/>
  <c r="B16" i="274"/>
  <c r="A15" i="274"/>
  <c r="A28" i="274"/>
  <c r="O26" i="274"/>
  <c r="N25" i="274"/>
  <c r="M24" i="274"/>
  <c r="L23" i="274"/>
  <c r="K22" i="274"/>
  <c r="A22" i="274"/>
  <c r="H21" i="274"/>
  <c r="O20" i="274"/>
  <c r="G20" i="274"/>
  <c r="N19" i="274"/>
  <c r="F19" i="274"/>
  <c r="M18" i="274"/>
  <c r="E18" i="274"/>
  <c r="L17" i="274"/>
  <c r="D17" i="274"/>
  <c r="K16" i="274"/>
  <c r="C16" i="274"/>
  <c r="J15" i="274"/>
  <c r="B15" i="274"/>
  <c r="M50" i="274" l="1"/>
  <c r="I50" i="274"/>
  <c r="E50" i="274"/>
  <c r="A50" i="274"/>
  <c r="L49" i="274"/>
  <c r="H49" i="274"/>
  <c r="D49" i="274"/>
  <c r="O48" i="274"/>
  <c r="K48" i="274"/>
  <c r="G48" i="274"/>
  <c r="C48" i="274"/>
  <c r="N47" i="274"/>
  <c r="J47" i="274"/>
  <c r="F47" i="274"/>
  <c r="B47" i="274"/>
  <c r="M46" i="274"/>
  <c r="I46" i="274"/>
  <c r="E46" i="274"/>
  <c r="A46" i="274"/>
  <c r="L45" i="274"/>
  <c r="H45" i="274"/>
  <c r="D45" i="274"/>
  <c r="O44" i="274"/>
  <c r="K44" i="274"/>
  <c r="G44" i="274"/>
  <c r="C44" i="274"/>
  <c r="N43" i="274"/>
  <c r="J43" i="274"/>
  <c r="F43" i="274"/>
  <c r="B43" i="274"/>
  <c r="M42" i="274"/>
  <c r="I42" i="274"/>
  <c r="E42" i="274"/>
  <c r="A42" i="274"/>
  <c r="L41" i="274"/>
  <c r="H41" i="274"/>
  <c r="D41" i="274"/>
  <c r="O40" i="274"/>
  <c r="K40" i="274"/>
  <c r="G40" i="274"/>
  <c r="C40" i="274"/>
  <c r="N39" i="274"/>
  <c r="J39" i="274"/>
  <c r="F39" i="274"/>
  <c r="B39" i="274"/>
  <c r="M38" i="274"/>
  <c r="I38" i="274"/>
  <c r="E38" i="274"/>
  <c r="A38" i="274"/>
  <c r="L37" i="274"/>
  <c r="H37" i="274"/>
  <c r="D37" i="274"/>
  <c r="O36" i="274"/>
  <c r="K36" i="274"/>
  <c r="G36" i="274"/>
  <c r="C36" i="274"/>
  <c r="N35" i="274"/>
  <c r="J35" i="274"/>
  <c r="F35" i="274"/>
  <c r="B35" i="274"/>
  <c r="M34" i="274"/>
  <c r="I34" i="274"/>
  <c r="E34" i="274"/>
  <c r="A34" i="274"/>
  <c r="L33" i="274"/>
  <c r="H33" i="274"/>
  <c r="D33" i="274"/>
  <c r="O32" i="274"/>
  <c r="K32" i="274"/>
  <c r="G32" i="274"/>
  <c r="C32" i="274"/>
  <c r="N31" i="274"/>
  <c r="J31" i="274"/>
  <c r="F31" i="274"/>
  <c r="B31" i="274"/>
  <c r="M30" i="274"/>
  <c r="I30" i="274"/>
  <c r="E30" i="274"/>
  <c r="A30" i="274"/>
  <c r="L50" i="274"/>
  <c r="H50" i="274"/>
  <c r="D50" i="274"/>
  <c r="O49" i="274"/>
  <c r="K49" i="274"/>
  <c r="G49" i="274"/>
  <c r="C49" i="274"/>
  <c r="N48" i="274"/>
  <c r="J48" i="274"/>
  <c r="F48" i="274"/>
  <c r="B48" i="274"/>
  <c r="M47" i="274"/>
  <c r="I47" i="274"/>
  <c r="E47" i="274"/>
  <c r="A47" i="274"/>
  <c r="L46" i="274"/>
  <c r="H46" i="274"/>
  <c r="D46" i="274"/>
  <c r="O45" i="274"/>
  <c r="K45" i="274"/>
  <c r="G45" i="274"/>
  <c r="K50" i="274"/>
  <c r="C50" i="274"/>
  <c r="J49" i="274"/>
  <c r="B49" i="274"/>
  <c r="I48" i="274"/>
  <c r="A48" i="274"/>
  <c r="H47" i="274"/>
  <c r="O46" i="274"/>
  <c r="G46" i="274"/>
  <c r="N45" i="274"/>
  <c r="F45" i="274"/>
  <c r="M44" i="274"/>
  <c r="E44" i="274"/>
  <c r="L43" i="274"/>
  <c r="D43" i="274"/>
  <c r="K42" i="274"/>
  <c r="C42" i="274"/>
  <c r="J41" i="274"/>
  <c r="B41" i="274"/>
  <c r="I40" i="274"/>
  <c r="A40" i="274"/>
  <c r="H39" i="274"/>
  <c r="O38" i="274"/>
  <c r="G38" i="274"/>
  <c r="N37" i="274"/>
  <c r="F37" i="274"/>
  <c r="M36" i="274"/>
  <c r="E36" i="274"/>
  <c r="L35" i="274"/>
  <c r="D35" i="274"/>
  <c r="K34" i="274"/>
  <c r="C34" i="274"/>
  <c r="J33" i="274"/>
  <c r="B33" i="274"/>
  <c r="I32" i="274"/>
  <c r="A32" i="274"/>
  <c r="H31" i="274"/>
  <c r="O30" i="274"/>
  <c r="G30" i="274"/>
  <c r="N50" i="274"/>
  <c r="F50" i="274"/>
  <c r="M49" i="274"/>
  <c r="E49" i="274"/>
  <c r="L48" i="274"/>
  <c r="D48" i="274"/>
  <c r="K47" i="274"/>
  <c r="C47" i="274"/>
  <c r="J46" i="274"/>
  <c r="B46" i="274"/>
  <c r="I45" i="274"/>
  <c r="C45" i="274"/>
  <c r="N44" i="274"/>
  <c r="J44" i="274"/>
  <c r="F44" i="274"/>
  <c r="B44" i="274"/>
  <c r="M43" i="274"/>
  <c r="I43" i="274"/>
  <c r="E43" i="274"/>
  <c r="A43" i="274"/>
  <c r="L42" i="274"/>
  <c r="H42" i="274"/>
  <c r="D42" i="274"/>
  <c r="O41" i="274"/>
  <c r="K41" i="274"/>
  <c r="G41" i="274"/>
  <c r="C41" i="274"/>
  <c r="N40" i="274"/>
  <c r="J40" i="274"/>
  <c r="F40" i="274"/>
  <c r="B40" i="274"/>
  <c r="M39" i="274"/>
  <c r="I39" i="274"/>
  <c r="E39" i="274"/>
  <c r="A39" i="274"/>
  <c r="L38" i="274"/>
  <c r="H38" i="274"/>
  <c r="D38" i="274"/>
  <c r="O37" i="274"/>
  <c r="K37" i="274"/>
  <c r="G37" i="274"/>
  <c r="C37" i="274"/>
  <c r="N36" i="274"/>
  <c r="J36" i="274"/>
  <c r="F36" i="274"/>
  <c r="B36" i="274"/>
  <c r="M35" i="274"/>
  <c r="I35" i="274"/>
  <c r="E35" i="274"/>
  <c r="A35" i="274"/>
  <c r="L34" i="274"/>
  <c r="H34" i="274"/>
  <c r="D34" i="274"/>
  <c r="O33" i="274"/>
  <c r="K33" i="274"/>
  <c r="G33" i="274"/>
  <c r="C33" i="274"/>
  <c r="N32" i="274"/>
  <c r="J32" i="274"/>
  <c r="F32" i="274"/>
  <c r="B32" i="274"/>
  <c r="M31" i="274"/>
  <c r="I31" i="274"/>
  <c r="E31" i="274"/>
  <c r="A31" i="274"/>
  <c r="L30" i="274"/>
  <c r="H30" i="274"/>
  <c r="D30" i="274"/>
  <c r="O50" i="274"/>
  <c r="G50" i="274"/>
  <c r="N49" i="274"/>
  <c r="F49" i="274"/>
  <c r="M48" i="274"/>
  <c r="E48" i="274"/>
  <c r="L47" i="274"/>
  <c r="D47" i="274"/>
  <c r="K46" i="274"/>
  <c r="C46" i="274"/>
  <c r="J45" i="274"/>
  <c r="B45" i="274"/>
  <c r="I44" i="274"/>
  <c r="A44" i="274"/>
  <c r="H43" i="274"/>
  <c r="O42" i="274"/>
  <c r="G42" i="274"/>
  <c r="N41" i="274"/>
  <c r="F41" i="274"/>
  <c r="M40" i="274"/>
  <c r="E40" i="274"/>
  <c r="L39" i="274"/>
  <c r="D39" i="274"/>
  <c r="K38" i="274"/>
  <c r="C38" i="274"/>
  <c r="J37" i="274"/>
  <c r="B37" i="274"/>
  <c r="I36" i="274"/>
  <c r="A36" i="274"/>
  <c r="H35" i="274"/>
  <c r="O34" i="274"/>
  <c r="G34" i="274"/>
  <c r="N33" i="274"/>
  <c r="F33" i="274"/>
  <c r="M32" i="274"/>
  <c r="E32" i="274"/>
  <c r="L31" i="274"/>
  <c r="D31" i="274"/>
  <c r="K30" i="274"/>
  <c r="C30" i="274"/>
  <c r="J50" i="274"/>
  <c r="B50" i="274"/>
  <c r="I49" i="274"/>
  <c r="A49" i="274"/>
  <c r="H48" i="274"/>
  <c r="O47" i="274"/>
  <c r="G47" i="274"/>
  <c r="N46" i="274"/>
  <c r="F46" i="274"/>
  <c r="M45" i="274"/>
  <c r="E45" i="274"/>
  <c r="A45" i="274"/>
  <c r="L44" i="274"/>
  <c r="H44" i="274"/>
  <c r="D44" i="274"/>
  <c r="O43" i="274"/>
  <c r="K43" i="274"/>
  <c r="G43" i="274"/>
  <c r="C43" i="274"/>
  <c r="N42" i="274"/>
  <c r="J42" i="274"/>
  <c r="F42" i="274"/>
  <c r="B42" i="274"/>
  <c r="M41" i="274"/>
  <c r="I41" i="274"/>
  <c r="E41" i="274"/>
  <c r="A41" i="274"/>
  <c r="L40" i="274"/>
  <c r="H40" i="274"/>
  <c r="D40" i="274"/>
  <c r="O39" i="274"/>
  <c r="K39" i="274"/>
  <c r="G39" i="274"/>
  <c r="C39" i="274"/>
  <c r="N38" i="274"/>
  <c r="J38" i="274"/>
  <c r="F38" i="274"/>
  <c r="B38" i="274"/>
  <c r="M37" i="274"/>
  <c r="I37" i="274"/>
  <c r="E37" i="274"/>
  <c r="A37" i="274"/>
  <c r="L36" i="274"/>
  <c r="H36" i="274"/>
  <c r="D36" i="274"/>
  <c r="O35" i="274"/>
  <c r="K35" i="274"/>
  <c r="G35" i="274"/>
  <c r="C35" i="274"/>
  <c r="N34" i="274"/>
  <c r="J34" i="274"/>
  <c r="F34" i="274"/>
  <c r="B34" i="274"/>
  <c r="M33" i="274"/>
  <c r="I33" i="274"/>
  <c r="E33" i="274"/>
  <c r="A33" i="274"/>
  <c r="L32" i="274"/>
  <c r="H32" i="274"/>
  <c r="D32" i="274"/>
  <c r="O31" i="274"/>
  <c r="K31" i="274"/>
  <c r="G31" i="274"/>
  <c r="C31" i="274"/>
  <c r="N30" i="274"/>
  <c r="J30" i="274"/>
  <c r="F30" i="274"/>
  <c r="B30" i="274"/>
  <c r="S88" i="280" l="1"/>
  <c r="U88" i="280"/>
  <c r="T88" i="280"/>
  <c r="I87" i="287" l="1"/>
  <c r="U87" i="280"/>
  <c r="T87" i="280"/>
  <c r="S87" i="280"/>
  <c r="T85" i="280"/>
  <c r="U85" i="280"/>
  <c r="S85" i="280"/>
  <c r="T84" i="280"/>
  <c r="U84" i="280"/>
  <c r="S84" i="280"/>
  <c r="T54" i="280"/>
  <c r="T29" i="280"/>
  <c r="S82" i="280"/>
  <c r="U82" i="280"/>
  <c r="T82" i="280"/>
  <c r="I60" i="287"/>
  <c r="U73" i="280"/>
  <c r="H84" i="287"/>
  <c r="S81" i="280"/>
  <c r="U81" i="280"/>
  <c r="S63" i="280"/>
  <c r="T81" i="280"/>
  <c r="G53" i="287"/>
  <c r="I53" i="287"/>
  <c r="G55" i="287"/>
  <c r="H56" i="287"/>
  <c r="G57" i="287"/>
  <c r="H58" i="287"/>
  <c r="G59" i="287"/>
  <c r="G69" i="287"/>
  <c r="G67" i="287"/>
  <c r="G65" i="287"/>
  <c r="G61" i="287"/>
  <c r="G77" i="287"/>
  <c r="G83" i="287"/>
  <c r="H70" i="287"/>
  <c r="H68" i="287"/>
  <c r="H66" i="287"/>
  <c r="H64" i="287"/>
  <c r="H62" i="287"/>
  <c r="H60" i="287"/>
  <c r="H81" i="287"/>
  <c r="I83" i="287"/>
  <c r="G75" i="287"/>
  <c r="G89" i="287"/>
  <c r="G81" i="287"/>
  <c r="I80" i="287"/>
  <c r="I74" i="287"/>
  <c r="I72" i="287"/>
  <c r="G88" i="287"/>
  <c r="G86" i="287"/>
  <c r="G84" i="287"/>
  <c r="I89" i="287"/>
  <c r="I85" i="287"/>
  <c r="H88" i="287"/>
  <c r="H86" i="287"/>
  <c r="U53" i="280"/>
  <c r="S55" i="280"/>
  <c r="U55" i="280"/>
  <c r="T56" i="280"/>
  <c r="S57" i="280"/>
  <c r="U57" i="280"/>
  <c r="S59" i="280"/>
  <c r="U59" i="280"/>
  <c r="T60" i="280"/>
  <c r="S61" i="280"/>
  <c r="U61" i="280"/>
  <c r="T62" i="280"/>
  <c r="S65" i="280"/>
  <c r="T68" i="280"/>
  <c r="S71" i="280"/>
  <c r="T80" i="280"/>
  <c r="S69" i="280"/>
  <c r="S83" i="280"/>
  <c r="S29" i="280"/>
  <c r="S49" i="280"/>
  <c r="U71" i="280"/>
  <c r="U69" i="280"/>
  <c r="S73" i="280"/>
  <c r="T74" i="280"/>
  <c r="T72" i="280"/>
  <c r="T75" i="280"/>
  <c r="U76" i="280"/>
  <c r="U49" i="280"/>
  <c r="U29" i="280"/>
  <c r="U83" i="280"/>
  <c r="U89" i="280"/>
  <c r="U51" i="280"/>
  <c r="S86" i="280"/>
  <c r="S50" i="280"/>
  <c r="I64" i="287"/>
  <c r="G70" i="287"/>
  <c r="T66" i="280"/>
  <c r="S75" i="280"/>
  <c r="U40" i="280"/>
  <c r="S74" i="280"/>
  <c r="I66" i="287"/>
  <c r="I56" i="287"/>
  <c r="G64" i="287"/>
  <c r="H79" i="287"/>
  <c r="U24" i="280"/>
  <c r="S25" i="280"/>
  <c r="T25" i="280"/>
  <c r="S37" i="280"/>
  <c r="U27" i="280"/>
  <c r="S38" i="280"/>
  <c r="T39" i="280"/>
  <c r="T27" i="280"/>
  <c r="U72" i="280"/>
  <c r="U47" i="280"/>
  <c r="H53" i="287"/>
  <c r="G56" i="287"/>
  <c r="H57" i="287"/>
  <c r="T32" i="280"/>
  <c r="U33" i="280"/>
  <c r="T34" i="280"/>
  <c r="S34" i="280"/>
  <c r="U34" i="280"/>
  <c r="U38" i="280"/>
  <c r="U66" i="280"/>
  <c r="U28" i="280"/>
  <c r="S42" i="280"/>
  <c r="U63" i="280"/>
  <c r="T44" i="280"/>
  <c r="T69" i="280"/>
  <c r="T70" i="280"/>
  <c r="T76" i="280"/>
  <c r="S67" i="280"/>
  <c r="U67" i="280"/>
  <c r="I62" i="287"/>
  <c r="I54" i="287"/>
  <c r="H55" i="287"/>
  <c r="G58" i="287"/>
  <c r="H59" i="287"/>
  <c r="G68" i="287"/>
  <c r="G66" i="287"/>
  <c r="G60" i="287"/>
  <c r="G76" i="287"/>
  <c r="G73" i="287"/>
  <c r="G80" i="287"/>
  <c r="H69" i="287"/>
  <c r="H67" i="287"/>
  <c r="H77" i="287"/>
  <c r="H65" i="287"/>
  <c r="H61" i="287"/>
  <c r="H73" i="287"/>
  <c r="I82" i="287"/>
  <c r="H72" i="287"/>
  <c r="I79" i="287"/>
  <c r="I73" i="287"/>
  <c r="G87" i="287"/>
  <c r="I88" i="287"/>
  <c r="I84" i="287"/>
  <c r="H89" i="287"/>
  <c r="H87" i="287"/>
  <c r="S24" i="280"/>
  <c r="T24" i="280"/>
  <c r="U25" i="280"/>
  <c r="S31" i="280"/>
  <c r="U31" i="280"/>
  <c r="T31" i="280"/>
  <c r="S32" i="280"/>
  <c r="T33" i="280"/>
  <c r="S26" i="280"/>
  <c r="U26" i="280"/>
  <c r="S35" i="280"/>
  <c r="U35" i="280"/>
  <c r="T35" i="280"/>
  <c r="T36" i="280"/>
  <c r="U36" i="280"/>
  <c r="U37" i="280"/>
  <c r="T37" i="280"/>
  <c r="S27" i="280"/>
  <c r="T38" i="280"/>
  <c r="S39" i="280"/>
  <c r="T53" i="280"/>
  <c r="T65" i="280"/>
  <c r="T55" i="280"/>
  <c r="T40" i="280"/>
  <c r="S40" i="280"/>
  <c r="T57" i="280"/>
  <c r="S41" i="280"/>
  <c r="U58" i="280"/>
  <c r="S28" i="280"/>
  <c r="T61" i="280"/>
  <c r="U74" i="280"/>
  <c r="U42" i="280"/>
  <c r="U77" i="280"/>
  <c r="U65" i="280"/>
  <c r="U68" i="280"/>
  <c r="U44" i="280"/>
  <c r="T45" i="280"/>
  <c r="S43" i="280"/>
  <c r="T43" i="280"/>
  <c r="T47" i="280"/>
  <c r="S66" i="280"/>
  <c r="T49" i="280"/>
  <c r="T83" i="280"/>
  <c r="U45" i="280"/>
  <c r="U46" i="280"/>
  <c r="S46" i="280"/>
  <c r="S72" i="280"/>
  <c r="T46" i="280"/>
  <c r="T73" i="280"/>
  <c r="U75" i="280"/>
  <c r="T51" i="280"/>
  <c r="T89" i="280"/>
  <c r="T48" i="280"/>
  <c r="T67" i="280"/>
  <c r="T86" i="280"/>
  <c r="T50" i="280"/>
  <c r="U50" i="280"/>
  <c r="U86" i="280"/>
  <c r="S51" i="280"/>
  <c r="S89" i="280"/>
  <c r="S76" i="280"/>
  <c r="T28" i="280"/>
  <c r="U70" i="280"/>
  <c r="S45" i="280"/>
  <c r="U39" i="280"/>
  <c r="T26" i="280"/>
  <c r="U32" i="280"/>
  <c r="H74" i="287"/>
  <c r="H76" i="287"/>
  <c r="G62" i="287"/>
  <c r="G72" i="287"/>
  <c r="H71" i="287"/>
  <c r="I58" i="287"/>
  <c r="G54" i="287"/>
  <c r="T77" i="280"/>
  <c r="H85" i="287"/>
  <c r="H54" i="287"/>
  <c r="I55" i="287"/>
  <c r="I59" i="287"/>
  <c r="G63" i="287"/>
  <c r="I78" i="287"/>
  <c r="S53" i="280"/>
  <c r="T58" i="280"/>
  <c r="U78" i="280"/>
  <c r="I57" i="287"/>
  <c r="I76" i="287"/>
  <c r="I68" i="287"/>
  <c r="I70" i="287"/>
  <c r="G71" i="287"/>
  <c r="H78" i="287"/>
  <c r="I69" i="287"/>
  <c r="I67" i="287"/>
  <c r="I65" i="287"/>
  <c r="T63" i="280"/>
  <c r="U64" i="280"/>
  <c r="T64" i="280"/>
  <c r="G74" i="287"/>
  <c r="H63" i="287"/>
  <c r="H75" i="287"/>
  <c r="H82" i="287"/>
  <c r="H80" i="287"/>
  <c r="H83" i="287"/>
  <c r="I71" i="287"/>
  <c r="I63" i="287"/>
  <c r="I61" i="287"/>
  <c r="G78" i="287"/>
  <c r="I81" i="287"/>
  <c r="I77" i="287"/>
  <c r="I75" i="287"/>
  <c r="G85" i="287"/>
  <c r="I86" i="287"/>
  <c r="S33" i="280"/>
  <c r="S36" i="280"/>
  <c r="S54" i="280"/>
  <c r="U54" i="280"/>
  <c r="S56" i="280"/>
  <c r="S68" i="280"/>
  <c r="U56" i="280"/>
  <c r="S58" i="280"/>
  <c r="S70" i="280"/>
  <c r="U41" i="280"/>
  <c r="T59" i="280"/>
  <c r="T41" i="280"/>
  <c r="S60" i="280"/>
  <c r="U60" i="280"/>
  <c r="T42" i="280"/>
  <c r="S62" i="280"/>
  <c r="U62" i="280"/>
  <c r="U43" i="280"/>
  <c r="T71" i="280"/>
  <c r="S64" i="280"/>
  <c r="S77" i="280"/>
  <c r="S47" i="280"/>
  <c r="S78" i="280"/>
  <c r="S44" i="280"/>
  <c r="U48" i="280"/>
  <c r="U80" i="280"/>
  <c r="T78" i="280"/>
  <c r="H5" i="288"/>
  <c r="J25" i="283" s="1"/>
  <c r="S80" i="280"/>
  <c r="S79" i="280"/>
  <c r="T79" i="280"/>
  <c r="U79" i="280"/>
  <c r="G79" i="287"/>
  <c r="G82" i="287"/>
  <c r="S48" i="280"/>
  <c r="L5" i="287" l="1"/>
  <c r="J21" i="283" s="1"/>
  <c r="T5" i="280" l="1"/>
  <c r="J38" i="283" s="1"/>
  <c r="E87" i="288"/>
  <c r="C87" i="288"/>
  <c r="A87" i="288"/>
  <c r="D86" i="288"/>
  <c r="B86" i="288"/>
  <c r="E85" i="288"/>
  <c r="C85" i="288"/>
  <c r="A85" i="288"/>
  <c r="D84" i="288"/>
  <c r="B84" i="288"/>
  <c r="E83" i="288"/>
  <c r="C83" i="288"/>
  <c r="A83" i="288"/>
  <c r="D82" i="288"/>
  <c r="B82" i="288"/>
  <c r="E81" i="288"/>
  <c r="C81" i="288"/>
  <c r="A81" i="288"/>
  <c r="D80" i="288"/>
  <c r="B80" i="288"/>
  <c r="E79" i="288"/>
  <c r="C79" i="288"/>
  <c r="A79" i="288"/>
  <c r="D78" i="288"/>
  <c r="B78" i="288"/>
  <c r="E77" i="288"/>
  <c r="C77" i="288"/>
  <c r="A77" i="288"/>
  <c r="D76" i="288"/>
  <c r="B76" i="288"/>
  <c r="E75" i="288"/>
  <c r="C75" i="288"/>
  <c r="A75" i="288"/>
  <c r="D74" i="288"/>
  <c r="B74" i="288"/>
  <c r="E73" i="288"/>
  <c r="C73" i="288"/>
  <c r="A73" i="288"/>
  <c r="D72" i="288"/>
  <c r="B72" i="288"/>
  <c r="E71" i="288"/>
  <c r="C71" i="288"/>
  <c r="A71" i="288"/>
  <c r="D70" i="288"/>
  <c r="B70" i="288"/>
  <c r="E69" i="288"/>
  <c r="C69" i="288"/>
  <c r="A69" i="288"/>
  <c r="D68" i="288"/>
  <c r="B68" i="288"/>
  <c r="E67" i="288"/>
  <c r="C67" i="288"/>
  <c r="A67" i="288"/>
  <c r="D66" i="288"/>
  <c r="B66" i="288"/>
  <c r="E65" i="288"/>
  <c r="C65" i="288"/>
  <c r="A65" i="288"/>
  <c r="D64" i="288"/>
  <c r="B64" i="288"/>
  <c r="E63" i="288"/>
  <c r="C63" i="288"/>
  <c r="A63" i="288"/>
  <c r="D62" i="288"/>
  <c r="B62" i="288"/>
  <c r="E61" i="288"/>
  <c r="C61" i="288"/>
  <c r="A61" i="288"/>
  <c r="D60" i="288"/>
  <c r="B60" i="288"/>
  <c r="E59" i="288"/>
  <c r="C59" i="288"/>
  <c r="A59" i="288"/>
  <c r="D58" i="288"/>
  <c r="B58" i="288"/>
  <c r="E57" i="288"/>
  <c r="C57" i="288"/>
  <c r="A57" i="288"/>
  <c r="D56" i="288"/>
  <c r="B56" i="288"/>
  <c r="E55" i="288"/>
  <c r="B87" i="288"/>
  <c r="C86" i="288"/>
  <c r="D85" i="288"/>
  <c r="E84" i="288"/>
  <c r="A84" i="288"/>
  <c r="B83" i="288"/>
  <c r="C82" i="288"/>
  <c r="D81" i="288"/>
  <c r="E80" i="288"/>
  <c r="A80" i="288"/>
  <c r="B79" i="288"/>
  <c r="C78" i="288"/>
  <c r="D77" i="288"/>
  <c r="E76" i="288"/>
  <c r="A76" i="288"/>
  <c r="B75" i="288"/>
  <c r="C74" i="288"/>
  <c r="D73" i="288"/>
  <c r="E72" i="288"/>
  <c r="A72" i="288"/>
  <c r="B71" i="288"/>
  <c r="C70" i="288"/>
  <c r="D69" i="288"/>
  <c r="E68" i="288"/>
  <c r="A68" i="288"/>
  <c r="B67" i="288"/>
  <c r="C66" i="288"/>
  <c r="D65" i="288"/>
  <c r="E64" i="288"/>
  <c r="A64" i="288"/>
  <c r="B63" i="288"/>
  <c r="C62" i="288"/>
  <c r="D61" i="288"/>
  <c r="E60" i="288"/>
  <c r="A60" i="288"/>
  <c r="B59" i="288"/>
  <c r="C58" i="288"/>
  <c r="D57" i="288"/>
  <c r="E56" i="288"/>
  <c r="A56" i="288"/>
  <c r="C55" i="288"/>
  <c r="A55" i="288"/>
  <c r="D54" i="288"/>
  <c r="B54" i="288"/>
  <c r="E53" i="288"/>
  <c r="C53" i="288"/>
  <c r="A53" i="288"/>
  <c r="D52" i="288"/>
  <c r="B52" i="288"/>
  <c r="E51" i="288"/>
  <c r="C51" i="288"/>
  <c r="A51" i="288"/>
  <c r="D87" i="288"/>
  <c r="E86" i="288"/>
  <c r="A86" i="288"/>
  <c r="B85" i="288"/>
  <c r="C84" i="288"/>
  <c r="D83" i="288"/>
  <c r="E82" i="288"/>
  <c r="A82" i="288"/>
  <c r="B81" i="288"/>
  <c r="C80" i="288"/>
  <c r="D79" i="288"/>
  <c r="E78" i="288"/>
  <c r="A78" i="288"/>
  <c r="B77" i="288"/>
  <c r="C76" i="288"/>
  <c r="D75" i="288"/>
  <c r="E74" i="288"/>
  <c r="A74" i="288"/>
  <c r="B73" i="288"/>
  <c r="C72" i="288"/>
  <c r="D71" i="288"/>
  <c r="E70" i="288"/>
  <c r="A70" i="288"/>
  <c r="B69" i="288"/>
  <c r="C68" i="288"/>
  <c r="D67" i="288"/>
  <c r="E66" i="288"/>
  <c r="A66" i="288"/>
  <c r="B65" i="288"/>
  <c r="C64" i="288"/>
  <c r="D63" i="288"/>
  <c r="E62" i="288"/>
  <c r="A62" i="288"/>
  <c r="B61" i="288"/>
  <c r="C60" i="288"/>
  <c r="D59" i="288"/>
  <c r="E58" i="288"/>
  <c r="A58" i="288"/>
  <c r="B57" i="288"/>
  <c r="C56" i="288"/>
  <c r="D55" i="288"/>
  <c r="B55" i="288"/>
  <c r="E54" i="288"/>
  <c r="C54" i="288"/>
  <c r="A54" i="288"/>
  <c r="D53" i="288"/>
  <c r="B53" i="288"/>
  <c r="E52" i="288"/>
  <c r="C52" i="288"/>
  <c r="A52" i="288"/>
  <c r="D51" i="288"/>
  <c r="B51" i="288"/>
  <c r="H12" i="288"/>
  <c r="F12" i="288"/>
  <c r="D12" i="288"/>
  <c r="B12" i="288"/>
  <c r="G12" i="288"/>
  <c r="E12" i="288"/>
  <c r="C12" i="288"/>
  <c r="A12" i="288"/>
  <c r="H13" i="288"/>
  <c r="F13" i="288"/>
  <c r="D13" i="288"/>
  <c r="B13" i="288"/>
  <c r="G13" i="288"/>
  <c r="E13" i="288"/>
  <c r="C13" i="288"/>
  <c r="A13" i="288"/>
  <c r="G27" i="288"/>
  <c r="E27" i="288"/>
  <c r="C27" i="288"/>
  <c r="A27" i="288"/>
  <c r="G26" i="288"/>
  <c r="E26" i="288"/>
  <c r="C26" i="288"/>
  <c r="A26" i="288"/>
  <c r="G25" i="288"/>
  <c r="E25" i="288"/>
  <c r="C25" i="288"/>
  <c r="A25" i="288"/>
  <c r="G24" i="288"/>
  <c r="E24" i="288"/>
  <c r="C24" i="288"/>
  <c r="A24" i="288"/>
  <c r="G23" i="288"/>
  <c r="E23" i="288"/>
  <c r="C23" i="288"/>
  <c r="A23" i="288"/>
  <c r="G22" i="288"/>
  <c r="E22" i="288"/>
  <c r="C22" i="288"/>
  <c r="A22" i="288"/>
  <c r="G21" i="288"/>
  <c r="E21" i="288"/>
  <c r="C21" i="288"/>
  <c r="A21" i="288"/>
  <c r="G20" i="288"/>
  <c r="E20" i="288"/>
  <c r="C20" i="288"/>
  <c r="A20" i="288"/>
  <c r="G19" i="288"/>
  <c r="E19" i="288"/>
  <c r="C19" i="288"/>
  <c r="A19" i="288"/>
  <c r="G18" i="288"/>
  <c r="E18" i="288"/>
  <c r="C18" i="288"/>
  <c r="A18" i="288"/>
  <c r="G17" i="288"/>
  <c r="E17" i="288"/>
  <c r="C17" i="288"/>
  <c r="A17" i="288"/>
  <c r="G16" i="288"/>
  <c r="E16" i="288"/>
  <c r="C16" i="288"/>
  <c r="A16" i="288"/>
  <c r="G15" i="288"/>
  <c r="E15" i="288"/>
  <c r="C15" i="288"/>
  <c r="A15" i="288"/>
  <c r="G14" i="288"/>
  <c r="E14" i="288"/>
  <c r="C14" i="288"/>
  <c r="A14" i="288"/>
  <c r="H27" i="288"/>
  <c r="F27" i="288"/>
  <c r="D27" i="288"/>
  <c r="B27" i="288"/>
  <c r="H26" i="288"/>
  <c r="F26" i="288"/>
  <c r="D26" i="288"/>
  <c r="B26" i="288"/>
  <c r="H25" i="288"/>
  <c r="F25" i="288"/>
  <c r="D25" i="288"/>
  <c r="B25" i="288"/>
  <c r="H24" i="288"/>
  <c r="F24" i="288"/>
  <c r="D24" i="288"/>
  <c r="B24" i="288"/>
  <c r="H23" i="288"/>
  <c r="F23" i="288"/>
  <c r="D23" i="288"/>
  <c r="B23" i="288"/>
  <c r="H22" i="288"/>
  <c r="F22" i="288"/>
  <c r="D22" i="288"/>
  <c r="B22" i="288"/>
  <c r="H21" i="288"/>
  <c r="F21" i="288"/>
  <c r="D21" i="288"/>
  <c r="B21" i="288"/>
  <c r="H20" i="288"/>
  <c r="F20" i="288"/>
  <c r="D20" i="288"/>
  <c r="B20" i="288"/>
  <c r="H19" i="288"/>
  <c r="F19" i="288"/>
  <c r="D19" i="288"/>
  <c r="B19" i="288"/>
  <c r="H18" i="288"/>
  <c r="F18" i="288"/>
  <c r="D18" i="288"/>
  <c r="B18" i="288"/>
  <c r="H17" i="288"/>
  <c r="F17" i="288"/>
  <c r="D17" i="288"/>
  <c r="B17" i="288"/>
  <c r="H16" i="288"/>
  <c r="F16" i="288"/>
  <c r="D16" i="288"/>
  <c r="B16" i="288"/>
  <c r="H15" i="288"/>
  <c r="F15" i="288"/>
  <c r="D15" i="288"/>
  <c r="B15" i="288"/>
  <c r="H14" i="288"/>
  <c r="F14" i="288"/>
  <c r="D14" i="288"/>
  <c r="B14" i="288"/>
  <c r="G49" i="288" l="1"/>
  <c r="E49" i="288"/>
  <c r="C49" i="288"/>
  <c r="A49" i="288"/>
  <c r="G48" i="288"/>
  <c r="E48" i="288"/>
  <c r="C48" i="288"/>
  <c r="A48" i="288"/>
  <c r="G47" i="288"/>
  <c r="E47" i="288"/>
  <c r="C47" i="288"/>
  <c r="A47" i="288"/>
  <c r="G46" i="288"/>
  <c r="E46" i="288"/>
  <c r="C46" i="288"/>
  <c r="A46" i="288"/>
  <c r="G45" i="288"/>
  <c r="E45" i="288"/>
  <c r="C45" i="288"/>
  <c r="A45" i="288"/>
  <c r="G44" i="288"/>
  <c r="E44" i="288"/>
  <c r="C44" i="288"/>
  <c r="A44" i="288"/>
  <c r="G43" i="288"/>
  <c r="E43" i="288"/>
  <c r="C43" i="288"/>
  <c r="A43" i="288"/>
  <c r="G42" i="288"/>
  <c r="E42" i="288"/>
  <c r="C42" i="288"/>
  <c r="A42" i="288"/>
  <c r="G41" i="288"/>
  <c r="H49" i="288"/>
  <c r="F49" i="288"/>
  <c r="D49" i="288"/>
  <c r="B49" i="288"/>
  <c r="H48" i="288"/>
  <c r="F48" i="288"/>
  <c r="D48" i="288"/>
  <c r="B48" i="288"/>
  <c r="H47" i="288"/>
  <c r="F47" i="288"/>
  <c r="D47" i="288"/>
  <c r="B47" i="288"/>
  <c r="H46" i="288"/>
  <c r="F46" i="288"/>
  <c r="D46" i="288"/>
  <c r="B46" i="288"/>
  <c r="H45" i="288"/>
  <c r="F45" i="288"/>
  <c r="D45" i="288"/>
  <c r="B45" i="288"/>
  <c r="H44" i="288"/>
  <c r="F44" i="288"/>
  <c r="D44" i="288"/>
  <c r="B44" i="288"/>
  <c r="H43" i="288"/>
  <c r="F43" i="288"/>
  <c r="D43" i="288"/>
  <c r="B43" i="288"/>
  <c r="H42" i="288"/>
  <c r="F42" i="288"/>
  <c r="D42" i="288"/>
  <c r="B42" i="288"/>
  <c r="H41" i="288"/>
  <c r="F41" i="288"/>
  <c r="D41" i="288"/>
  <c r="C41" i="288"/>
  <c r="A41" i="288"/>
  <c r="G40" i="288"/>
  <c r="E40" i="288"/>
  <c r="C40" i="288"/>
  <c r="A40" i="288"/>
  <c r="G39" i="288"/>
  <c r="E39" i="288"/>
  <c r="C39" i="288"/>
  <c r="A39" i="288"/>
  <c r="G38" i="288"/>
  <c r="E38" i="288"/>
  <c r="C38" i="288"/>
  <c r="A38" i="288"/>
  <c r="G37" i="288"/>
  <c r="E37" i="288"/>
  <c r="C37" i="288"/>
  <c r="A37" i="288"/>
  <c r="G36" i="288"/>
  <c r="E36" i="288"/>
  <c r="C36" i="288"/>
  <c r="A36" i="288"/>
  <c r="G35" i="288"/>
  <c r="E35" i="288"/>
  <c r="C35" i="288"/>
  <c r="A35" i="288"/>
  <c r="G34" i="288"/>
  <c r="E34" i="288"/>
  <c r="C34" i="288"/>
  <c r="A34" i="288"/>
  <c r="G33" i="288"/>
  <c r="E33" i="288"/>
  <c r="C33" i="288"/>
  <c r="A33" i="288"/>
  <c r="G32" i="288"/>
  <c r="E32" i="288"/>
  <c r="C32" i="288"/>
  <c r="A32" i="288"/>
  <c r="G31" i="288"/>
  <c r="E31" i="288"/>
  <c r="C31" i="288"/>
  <c r="A31" i="288"/>
  <c r="G30" i="288"/>
  <c r="E30" i="288"/>
  <c r="C30" i="288"/>
  <c r="A30" i="288"/>
  <c r="G29" i="288"/>
  <c r="E29" i="288"/>
  <c r="C29" i="288"/>
  <c r="A29" i="288"/>
  <c r="E41" i="288"/>
  <c r="B41" i="288"/>
  <c r="H40" i="288"/>
  <c r="F40" i="288"/>
  <c r="D40" i="288"/>
  <c r="B40" i="288"/>
  <c r="H39" i="288"/>
  <c r="F39" i="288"/>
  <c r="D39" i="288"/>
  <c r="B39" i="288"/>
  <c r="H38" i="288"/>
  <c r="F38" i="288"/>
  <c r="D38" i="288"/>
  <c r="B38" i="288"/>
  <c r="H37" i="288"/>
  <c r="F37" i="288"/>
  <c r="D37" i="288"/>
  <c r="B37" i="288"/>
  <c r="H36" i="288"/>
  <c r="F36" i="288"/>
  <c r="D36" i="288"/>
  <c r="B36" i="288"/>
  <c r="H35" i="288"/>
  <c r="F35" i="288"/>
  <c r="D35" i="288"/>
  <c r="B35" i="288"/>
  <c r="H34" i="288"/>
  <c r="F34" i="288"/>
  <c r="D34" i="288"/>
  <c r="B34" i="288"/>
  <c r="H33" i="288"/>
  <c r="F33" i="288"/>
  <c r="D33" i="288"/>
  <c r="B33" i="288"/>
  <c r="H32" i="288"/>
  <c r="F32" i="288"/>
  <c r="D32" i="288"/>
  <c r="B32" i="288"/>
  <c r="H31" i="288"/>
  <c r="F31" i="288"/>
  <c r="D31" i="288"/>
  <c r="B31" i="288"/>
  <c r="H30" i="288"/>
  <c r="F30" i="288"/>
  <c r="D30" i="288"/>
  <c r="B30" i="288"/>
  <c r="H29" i="288"/>
  <c r="F29" i="288"/>
  <c r="D29" i="288"/>
  <c r="B29" i="288"/>
  <c r="M14" i="287" l="1"/>
  <c r="K14" i="287"/>
  <c r="I14" i="287"/>
  <c r="E14" i="287"/>
  <c r="A14" i="287"/>
  <c r="L14" i="287"/>
  <c r="J14" i="287"/>
  <c r="H14" i="287"/>
  <c r="F14" i="287"/>
  <c r="D14" i="287"/>
  <c r="B14" i="287"/>
  <c r="G14" i="287"/>
  <c r="C14" i="287"/>
  <c r="K15" i="287"/>
  <c r="G15" i="287"/>
  <c r="C15" i="287"/>
  <c r="L15" i="287"/>
  <c r="H15" i="287"/>
  <c r="D15" i="287"/>
  <c r="L29" i="287"/>
  <c r="H29" i="287"/>
  <c r="D29" i="287"/>
  <c r="M28" i="287"/>
  <c r="I28" i="287"/>
  <c r="E28" i="287"/>
  <c r="A28" i="287"/>
  <c r="J27" i="287"/>
  <c r="F27" i="287"/>
  <c r="B27" i="287"/>
  <c r="K26" i="287"/>
  <c r="G26" i="287"/>
  <c r="C26" i="287"/>
  <c r="L25" i="287"/>
  <c r="H25" i="287"/>
  <c r="D25" i="287"/>
  <c r="M24" i="287"/>
  <c r="I24" i="287"/>
  <c r="E24" i="287"/>
  <c r="A24" i="287"/>
  <c r="J23" i="287"/>
  <c r="F23" i="287"/>
  <c r="B23" i="287"/>
  <c r="I15" i="287"/>
  <c r="A15" i="287"/>
  <c r="F15" i="287"/>
  <c r="J29" i="287"/>
  <c r="B29" i="287"/>
  <c r="G28" i="287"/>
  <c r="L27" i="287"/>
  <c r="D27" i="287"/>
  <c r="I26" i="287"/>
  <c r="A26" i="287"/>
  <c r="F25" i="287"/>
  <c r="K24" i="287"/>
  <c r="C24" i="287"/>
  <c r="H23" i="287"/>
  <c r="M22" i="287"/>
  <c r="I22" i="287"/>
  <c r="E22" i="287"/>
  <c r="A22" i="287"/>
  <c r="J21" i="287"/>
  <c r="F21" i="287"/>
  <c r="B21" i="287"/>
  <c r="K20" i="287"/>
  <c r="G20" i="287"/>
  <c r="C20" i="287"/>
  <c r="L19" i="287"/>
  <c r="H19" i="287"/>
  <c r="D19" i="287"/>
  <c r="M18" i="287"/>
  <c r="I18" i="287"/>
  <c r="E18" i="287"/>
  <c r="A18" i="287"/>
  <c r="J17" i="287"/>
  <c r="F17" i="287"/>
  <c r="B17" i="287"/>
  <c r="K16" i="287"/>
  <c r="G16" i="287"/>
  <c r="C16" i="287"/>
  <c r="M29" i="287"/>
  <c r="I29" i="287"/>
  <c r="E29" i="287"/>
  <c r="A29" i="287"/>
  <c r="J28" i="287"/>
  <c r="F28" i="287"/>
  <c r="B28" i="287"/>
  <c r="K27" i="287"/>
  <c r="G27" i="287"/>
  <c r="C27" i="287"/>
  <c r="L26" i="287"/>
  <c r="H26" i="287"/>
  <c r="D26" i="287"/>
  <c r="M25" i="287"/>
  <c r="I25" i="287"/>
  <c r="E25" i="287"/>
  <c r="A25" i="287"/>
  <c r="J24" i="287"/>
  <c r="F24" i="287"/>
  <c r="B24" i="287"/>
  <c r="K23" i="287"/>
  <c r="G23" i="287"/>
  <c r="C23" i="287"/>
  <c r="L22" i="287"/>
  <c r="H22" i="287"/>
  <c r="D22" i="287"/>
  <c r="M21" i="287"/>
  <c r="I21" i="287"/>
  <c r="E21" i="287"/>
  <c r="A21" i="287"/>
  <c r="J20" i="287"/>
  <c r="F20" i="287"/>
  <c r="B20" i="287"/>
  <c r="K19" i="287"/>
  <c r="G19" i="287"/>
  <c r="C19" i="287"/>
  <c r="L18" i="287"/>
  <c r="H18" i="287"/>
  <c r="D18" i="287"/>
  <c r="M17" i="287"/>
  <c r="I17" i="287"/>
  <c r="E17" i="287"/>
  <c r="A17" i="287"/>
  <c r="J16" i="287"/>
  <c r="F16" i="287"/>
  <c r="B16" i="287"/>
  <c r="M15" i="287"/>
  <c r="E15" i="287"/>
  <c r="J15" i="287"/>
  <c r="B15" i="287"/>
  <c r="F29" i="287"/>
  <c r="K28" i="287"/>
  <c r="C28" i="287"/>
  <c r="H27" i="287"/>
  <c r="M26" i="287"/>
  <c r="E26" i="287"/>
  <c r="J25" i="287"/>
  <c r="B25" i="287"/>
  <c r="G24" i="287"/>
  <c r="L23" i="287"/>
  <c r="D23" i="287"/>
  <c r="K22" i="287"/>
  <c r="G22" i="287"/>
  <c r="C22" i="287"/>
  <c r="L21" i="287"/>
  <c r="H21" i="287"/>
  <c r="D21" i="287"/>
  <c r="M20" i="287"/>
  <c r="I20" i="287"/>
  <c r="E20" i="287"/>
  <c r="A20" i="287"/>
  <c r="J19" i="287"/>
  <c r="F19" i="287"/>
  <c r="B19" i="287"/>
  <c r="K18" i="287"/>
  <c r="G18" i="287"/>
  <c r="C18" i="287"/>
  <c r="L17" i="287"/>
  <c r="H17" i="287"/>
  <c r="D17" i="287"/>
  <c r="M16" i="287"/>
  <c r="I16" i="287"/>
  <c r="E16" i="287"/>
  <c r="A16" i="287"/>
  <c r="K29" i="287"/>
  <c r="G29" i="287"/>
  <c r="C29" i="287"/>
  <c r="L28" i="287"/>
  <c r="H28" i="287"/>
  <c r="D28" i="287"/>
  <c r="M27" i="287"/>
  <c r="I27" i="287"/>
  <c r="E27" i="287"/>
  <c r="A27" i="287"/>
  <c r="J26" i="287"/>
  <c r="F26" i="287"/>
  <c r="B26" i="287"/>
  <c r="K25" i="287"/>
  <c r="G25" i="287"/>
  <c r="C25" i="287"/>
  <c r="L24" i="287"/>
  <c r="H24" i="287"/>
  <c r="D24" i="287"/>
  <c r="M23" i="287"/>
  <c r="I23" i="287"/>
  <c r="E23" i="287"/>
  <c r="A23" i="287"/>
  <c r="J22" i="287"/>
  <c r="F22" i="287"/>
  <c r="B22" i="287"/>
  <c r="K21" i="287"/>
  <c r="G21" i="287"/>
  <c r="C21" i="287"/>
  <c r="L20" i="287"/>
  <c r="H20" i="287"/>
  <c r="D20" i="287"/>
  <c r="M19" i="287"/>
  <c r="I19" i="287"/>
  <c r="E19" i="287"/>
  <c r="A19" i="287"/>
  <c r="J18" i="287"/>
  <c r="F18" i="287"/>
  <c r="B18" i="287"/>
  <c r="K17" i="287"/>
  <c r="G17" i="287"/>
  <c r="C17" i="287"/>
  <c r="L16" i="287"/>
  <c r="H16" i="287"/>
  <c r="D16" i="287"/>
  <c r="K51" i="287" l="1"/>
  <c r="G51" i="287"/>
  <c r="M51" i="287"/>
  <c r="E51" i="287"/>
  <c r="A51" i="287"/>
  <c r="J50" i="287"/>
  <c r="F50" i="287"/>
  <c r="B50" i="287"/>
  <c r="K49" i="287"/>
  <c r="G49" i="287"/>
  <c r="C49" i="287"/>
  <c r="L48" i="287"/>
  <c r="H48" i="287"/>
  <c r="D48" i="287"/>
  <c r="M47" i="287"/>
  <c r="I47" i="287"/>
  <c r="E47" i="287"/>
  <c r="A47" i="287"/>
  <c r="J46" i="287"/>
  <c r="F46" i="287"/>
  <c r="B46" i="287"/>
  <c r="K45" i="287"/>
  <c r="G45" i="287"/>
  <c r="C45" i="287"/>
  <c r="L44" i="287"/>
  <c r="H44" i="287"/>
  <c r="D44" i="287"/>
  <c r="M43" i="287"/>
  <c r="I43" i="287"/>
  <c r="E43" i="287"/>
  <c r="A43" i="287"/>
  <c r="J42" i="287"/>
  <c r="F42" i="287"/>
  <c r="B42" i="287"/>
  <c r="K41" i="287"/>
  <c r="G41" i="287"/>
  <c r="C41" i="287"/>
  <c r="L40" i="287"/>
  <c r="H40" i="287"/>
  <c r="D40" i="287"/>
  <c r="M39" i="287"/>
  <c r="I39" i="287"/>
  <c r="E39" i="287"/>
  <c r="A39" i="287"/>
  <c r="J38" i="287"/>
  <c r="F38" i="287"/>
  <c r="B38" i="287"/>
  <c r="K37" i="287"/>
  <c r="G37" i="287"/>
  <c r="C37" i="287"/>
  <c r="L36" i="287"/>
  <c r="H36" i="287"/>
  <c r="D36" i="287"/>
  <c r="M35" i="287"/>
  <c r="I35" i="287"/>
  <c r="E35" i="287"/>
  <c r="A35" i="287"/>
  <c r="J34" i="287"/>
  <c r="F34" i="287"/>
  <c r="B34" i="287"/>
  <c r="K33" i="287"/>
  <c r="G33" i="287"/>
  <c r="C33" i="287"/>
  <c r="L32" i="287"/>
  <c r="H32" i="287"/>
  <c r="D32" i="287"/>
  <c r="M31" i="287"/>
  <c r="I31" i="287"/>
  <c r="E31" i="287"/>
  <c r="A31" i="287"/>
  <c r="J51" i="287"/>
  <c r="F51" i="287"/>
  <c r="B51" i="287"/>
  <c r="K50" i="287"/>
  <c r="G50" i="287"/>
  <c r="C50" i="287"/>
  <c r="L49" i="287"/>
  <c r="H49" i="287"/>
  <c r="D49" i="287"/>
  <c r="M48" i="287"/>
  <c r="I48" i="287"/>
  <c r="E48" i="287"/>
  <c r="A48" i="287"/>
  <c r="J47" i="287"/>
  <c r="F47" i="287"/>
  <c r="B47" i="287"/>
  <c r="K46" i="287"/>
  <c r="G46" i="287"/>
  <c r="C46" i="287"/>
  <c r="L45" i="287"/>
  <c r="H45" i="287"/>
  <c r="D45" i="287"/>
  <c r="M44" i="287"/>
  <c r="I44" i="287"/>
  <c r="E44" i="287"/>
  <c r="A44" i="287"/>
  <c r="J43" i="287"/>
  <c r="F43" i="287"/>
  <c r="B43" i="287"/>
  <c r="K42" i="287"/>
  <c r="G42" i="287"/>
  <c r="C42" i="287"/>
  <c r="L41" i="287"/>
  <c r="H41" i="287"/>
  <c r="D41" i="287"/>
  <c r="M40" i="287"/>
  <c r="I40" i="287"/>
  <c r="E40" i="287"/>
  <c r="A40" i="287"/>
  <c r="J39" i="287"/>
  <c r="F39" i="287"/>
  <c r="B39" i="287"/>
  <c r="K38" i="287"/>
  <c r="G38" i="287"/>
  <c r="C38" i="287"/>
  <c r="L37" i="287"/>
  <c r="H37" i="287"/>
  <c r="D37" i="287"/>
  <c r="M36" i="287"/>
  <c r="I36" i="287"/>
  <c r="E36" i="287"/>
  <c r="A36" i="287"/>
  <c r="J35" i="287"/>
  <c r="F35" i="287"/>
  <c r="B35" i="287"/>
  <c r="K34" i="287"/>
  <c r="G34" i="287"/>
  <c r="C34" i="287"/>
  <c r="L33" i="287"/>
  <c r="H33" i="287"/>
  <c r="D33" i="287"/>
  <c r="M32" i="287"/>
  <c r="I32" i="287"/>
  <c r="E32" i="287"/>
  <c r="A32" i="287"/>
  <c r="J31" i="287"/>
  <c r="F31" i="287"/>
  <c r="B31" i="287"/>
  <c r="I51" i="287"/>
  <c r="C51" i="287"/>
  <c r="L50" i="287"/>
  <c r="H50" i="287"/>
  <c r="D50" i="287"/>
  <c r="M49" i="287"/>
  <c r="I49" i="287"/>
  <c r="E49" i="287"/>
  <c r="A49" i="287"/>
  <c r="J48" i="287"/>
  <c r="F48" i="287"/>
  <c r="B48" i="287"/>
  <c r="K47" i="287"/>
  <c r="G47" i="287"/>
  <c r="C47" i="287"/>
  <c r="L46" i="287"/>
  <c r="H46" i="287"/>
  <c r="D46" i="287"/>
  <c r="M45" i="287"/>
  <c r="I45" i="287"/>
  <c r="E45" i="287"/>
  <c r="A45" i="287"/>
  <c r="J44" i="287"/>
  <c r="F44" i="287"/>
  <c r="B44" i="287"/>
  <c r="K43" i="287"/>
  <c r="G43" i="287"/>
  <c r="C43" i="287"/>
  <c r="L42" i="287"/>
  <c r="H42" i="287"/>
  <c r="D42" i="287"/>
  <c r="M41" i="287"/>
  <c r="I41" i="287"/>
  <c r="E41" i="287"/>
  <c r="A41" i="287"/>
  <c r="J40" i="287"/>
  <c r="F40" i="287"/>
  <c r="B40" i="287"/>
  <c r="K39" i="287"/>
  <c r="G39" i="287"/>
  <c r="C39" i="287"/>
  <c r="L38" i="287"/>
  <c r="H38" i="287"/>
  <c r="D38" i="287"/>
  <c r="M37" i="287"/>
  <c r="I37" i="287"/>
  <c r="E37" i="287"/>
  <c r="A37" i="287"/>
  <c r="J36" i="287"/>
  <c r="F36" i="287"/>
  <c r="B36" i="287"/>
  <c r="K35" i="287"/>
  <c r="G35" i="287"/>
  <c r="C35" i="287"/>
  <c r="L34" i="287"/>
  <c r="H34" i="287"/>
  <c r="D34" i="287"/>
  <c r="M33" i="287"/>
  <c r="I33" i="287"/>
  <c r="E33" i="287"/>
  <c r="A33" i="287"/>
  <c r="J32" i="287"/>
  <c r="F32" i="287"/>
  <c r="B32" i="287"/>
  <c r="K31" i="287"/>
  <c r="G31" i="287"/>
  <c r="C31" i="287"/>
  <c r="L51" i="287"/>
  <c r="H51" i="287"/>
  <c r="D51" i="287"/>
  <c r="M50" i="287"/>
  <c r="I50" i="287"/>
  <c r="E50" i="287"/>
  <c r="A50" i="287"/>
  <c r="J49" i="287"/>
  <c r="F49" i="287"/>
  <c r="B49" i="287"/>
  <c r="K48" i="287"/>
  <c r="G48" i="287"/>
  <c r="C48" i="287"/>
  <c r="L47" i="287"/>
  <c r="H47" i="287"/>
  <c r="D47" i="287"/>
  <c r="M46" i="287"/>
  <c r="I46" i="287"/>
  <c r="E46" i="287"/>
  <c r="A46" i="287"/>
  <c r="J45" i="287"/>
  <c r="F45" i="287"/>
  <c r="B45" i="287"/>
  <c r="K44" i="287"/>
  <c r="G44" i="287"/>
  <c r="C44" i="287"/>
  <c r="L43" i="287"/>
  <c r="H43" i="287"/>
  <c r="D43" i="287"/>
  <c r="M42" i="287"/>
  <c r="I42" i="287"/>
  <c r="E42" i="287"/>
  <c r="A42" i="287"/>
  <c r="J41" i="287"/>
  <c r="F41" i="287"/>
  <c r="B41" i="287"/>
  <c r="K40" i="287"/>
  <c r="G40" i="287"/>
  <c r="C40" i="287"/>
  <c r="L39" i="287"/>
  <c r="H39" i="287"/>
  <c r="D39" i="287"/>
  <c r="M38" i="287"/>
  <c r="I38" i="287"/>
  <c r="E38" i="287"/>
  <c r="A38" i="287"/>
  <c r="J37" i="287"/>
  <c r="F37" i="287"/>
  <c r="B37" i="287"/>
  <c r="K36" i="287"/>
  <c r="G36" i="287"/>
  <c r="C36" i="287"/>
  <c r="L35" i="287"/>
  <c r="H35" i="287"/>
  <c r="D35" i="287"/>
  <c r="M34" i="287"/>
  <c r="I34" i="287"/>
  <c r="E34" i="287"/>
  <c r="A34" i="287"/>
  <c r="J33" i="287"/>
  <c r="F33" i="287"/>
  <c r="B33" i="287"/>
  <c r="K32" i="287"/>
  <c r="G32" i="287"/>
  <c r="C32" i="287"/>
  <c r="L31" i="287"/>
  <c r="H31" i="287"/>
  <c r="D31" i="287"/>
  <c r="U66" i="277" l="1"/>
  <c r="T66" i="277"/>
  <c r="S66" i="277"/>
  <c r="R66" i="277"/>
  <c r="Q66" i="277"/>
  <c r="P66" i="277"/>
  <c r="O66" i="277"/>
  <c r="N66" i="277"/>
  <c r="M66" i="277"/>
  <c r="L66" i="277"/>
  <c r="K66" i="277"/>
  <c r="J66" i="277"/>
  <c r="I66" i="277"/>
  <c r="H66" i="277"/>
  <c r="G66" i="277"/>
  <c r="F66" i="277"/>
  <c r="E66" i="277"/>
  <c r="D66" i="277"/>
  <c r="C66" i="277"/>
  <c r="B66" i="277"/>
  <c r="A66" i="277"/>
  <c r="U12" i="277"/>
  <c r="T12" i="277"/>
  <c r="S12" i="277"/>
  <c r="R12" i="277"/>
  <c r="Q12" i="277"/>
  <c r="P12" i="277"/>
  <c r="O12" i="277"/>
  <c r="N12" i="277"/>
  <c r="M12" i="277"/>
  <c r="L12" i="277"/>
  <c r="K12" i="277"/>
  <c r="J12" i="277"/>
  <c r="I12" i="277"/>
  <c r="H12" i="277"/>
  <c r="G12" i="277"/>
  <c r="F12" i="277"/>
  <c r="E12" i="277"/>
  <c r="D12" i="277"/>
  <c r="C12" i="277"/>
  <c r="B12" i="277"/>
  <c r="A12" i="277"/>
  <c r="J11" i="275"/>
  <c r="I11" i="275"/>
  <c r="H11" i="275"/>
  <c r="G11" i="275"/>
  <c r="F11" i="275"/>
  <c r="E11" i="275"/>
  <c r="D11" i="275"/>
  <c r="C11" i="275"/>
  <c r="B11" i="275"/>
  <c r="A11" i="275"/>
  <c r="V12" i="176" l="1"/>
  <c r="U12" i="176"/>
  <c r="T12" i="176"/>
  <c r="S12" i="176"/>
  <c r="R12" i="176"/>
  <c r="Q12" i="176"/>
  <c r="P12" i="176"/>
  <c r="O12" i="176"/>
  <c r="N12" i="176"/>
  <c r="M12" i="176"/>
  <c r="L12" i="176"/>
  <c r="K12" i="176"/>
  <c r="J12" i="176"/>
  <c r="I12" i="176"/>
  <c r="H12" i="176"/>
  <c r="G12" i="176"/>
  <c r="F12" i="176"/>
  <c r="E12" i="176"/>
  <c r="D12" i="176"/>
  <c r="C12" i="176"/>
  <c r="B12" i="176"/>
  <c r="A12" i="176"/>
  <c r="X12" i="200"/>
  <c r="W12" i="200"/>
  <c r="V12" i="200"/>
  <c r="U12" i="200"/>
  <c r="T12" i="200"/>
  <c r="S12" i="200"/>
  <c r="R12" i="200"/>
  <c r="Q12" i="200"/>
  <c r="P12" i="200"/>
  <c r="O12" i="200"/>
  <c r="N12" i="200"/>
  <c r="M12" i="200"/>
  <c r="L12" i="200"/>
  <c r="K12" i="200"/>
  <c r="J12" i="200"/>
  <c r="I12" i="200"/>
  <c r="H12" i="200"/>
  <c r="G12" i="200"/>
  <c r="F12" i="200"/>
  <c r="E12" i="200"/>
  <c r="D12" i="200"/>
  <c r="C12" i="200"/>
  <c r="B12" i="200"/>
  <c r="A12" i="200"/>
  <c r="X13" i="200" l="1"/>
  <c r="W13" i="200"/>
  <c r="V13" i="200"/>
  <c r="U13" i="200"/>
  <c r="T13" i="200"/>
  <c r="S13" i="200"/>
  <c r="R13" i="200"/>
  <c r="Q13" i="200"/>
  <c r="P13" i="200"/>
  <c r="O13" i="200"/>
  <c r="N13" i="200"/>
  <c r="M13" i="200"/>
  <c r="L13" i="200"/>
  <c r="K13" i="200"/>
  <c r="J13" i="200"/>
  <c r="I13" i="200"/>
  <c r="H13" i="200"/>
  <c r="G13" i="200"/>
  <c r="F13" i="200"/>
  <c r="E13" i="200"/>
  <c r="D13" i="200"/>
  <c r="C13" i="200"/>
  <c r="B13" i="200"/>
  <c r="A13" i="200"/>
  <c r="V13" i="176"/>
  <c r="U13" i="176"/>
  <c r="T13" i="176"/>
  <c r="S13" i="176"/>
  <c r="R13" i="176"/>
  <c r="Q13" i="176"/>
  <c r="P13" i="176"/>
  <c r="O13" i="176"/>
  <c r="N13" i="176"/>
  <c r="M13" i="176"/>
  <c r="L13" i="176"/>
  <c r="K13" i="176"/>
  <c r="J13" i="176"/>
  <c r="I13" i="176"/>
  <c r="H13" i="176"/>
  <c r="G13" i="176"/>
  <c r="F13" i="176"/>
  <c r="E13" i="176"/>
  <c r="D13" i="176"/>
  <c r="C13" i="176"/>
  <c r="B13" i="176"/>
  <c r="A13" i="176"/>
  <c r="J12" i="275"/>
  <c r="I12" i="275"/>
  <c r="H12" i="275"/>
  <c r="G12" i="275"/>
  <c r="F12" i="275"/>
  <c r="E12" i="275"/>
  <c r="D12" i="275"/>
  <c r="C12" i="275"/>
  <c r="B12" i="275"/>
  <c r="A12" i="275"/>
  <c r="U67" i="277"/>
  <c r="T67" i="277"/>
  <c r="S67" i="277"/>
  <c r="R67" i="277"/>
  <c r="Q67" i="277"/>
  <c r="P67" i="277"/>
  <c r="O67" i="277"/>
  <c r="N67" i="277"/>
  <c r="M67" i="277"/>
  <c r="L67" i="277"/>
  <c r="K67" i="277"/>
  <c r="J67" i="277"/>
  <c r="I67" i="277"/>
  <c r="H67" i="277"/>
  <c r="G67" i="277"/>
  <c r="F67" i="277"/>
  <c r="E67" i="277"/>
  <c r="D67" i="277"/>
  <c r="C67" i="277"/>
  <c r="B67" i="277"/>
  <c r="A67" i="277"/>
  <c r="U13" i="277"/>
  <c r="T13" i="277"/>
  <c r="S13" i="277"/>
  <c r="R13" i="277"/>
  <c r="Q13" i="277"/>
  <c r="P13" i="277"/>
  <c r="O13" i="277"/>
  <c r="N13" i="277"/>
  <c r="M13" i="277"/>
  <c r="L13" i="277"/>
  <c r="K13" i="277"/>
  <c r="J13" i="277"/>
  <c r="I13" i="277"/>
  <c r="H13" i="277"/>
  <c r="G13" i="277"/>
  <c r="F13" i="277"/>
  <c r="E13" i="277"/>
  <c r="D13" i="277"/>
  <c r="C13" i="277"/>
  <c r="B13" i="277"/>
  <c r="A13" i="277"/>
  <c r="J13" i="275" l="1"/>
  <c r="I13" i="275"/>
  <c r="H13" i="275"/>
  <c r="G13" i="275"/>
  <c r="F13" i="275"/>
  <c r="E13" i="275"/>
  <c r="D13" i="275"/>
  <c r="C13" i="275"/>
  <c r="B13" i="275"/>
  <c r="A13" i="275"/>
  <c r="U68" i="277"/>
  <c r="T68" i="277"/>
  <c r="S68" i="277"/>
  <c r="R68" i="277"/>
  <c r="Q68" i="277"/>
  <c r="P68" i="277"/>
  <c r="O68" i="277"/>
  <c r="N68" i="277"/>
  <c r="M68" i="277"/>
  <c r="L68" i="277"/>
  <c r="K68" i="277"/>
  <c r="J68" i="277"/>
  <c r="I68" i="277"/>
  <c r="H68" i="277"/>
  <c r="G68" i="277"/>
  <c r="F68" i="277"/>
  <c r="E68" i="277"/>
  <c r="D68" i="277"/>
  <c r="C68" i="277"/>
  <c r="B68" i="277"/>
  <c r="A68" i="277"/>
  <c r="U14" i="277"/>
  <c r="T14" i="277"/>
  <c r="S14" i="277"/>
  <c r="R14" i="277"/>
  <c r="Q14" i="277"/>
  <c r="P14" i="277"/>
  <c r="O14" i="277"/>
  <c r="N14" i="277"/>
  <c r="M14" i="277"/>
  <c r="L14" i="277"/>
  <c r="K14" i="277"/>
  <c r="J14" i="277"/>
  <c r="I14" i="277"/>
  <c r="H14" i="277"/>
  <c r="G14" i="277"/>
  <c r="F14" i="277"/>
  <c r="E14" i="277"/>
  <c r="D14" i="277"/>
  <c r="C14" i="277"/>
  <c r="B14" i="277"/>
  <c r="A14" i="277"/>
  <c r="V14" i="176"/>
  <c r="U14" i="176"/>
  <c r="T14" i="176"/>
  <c r="S14" i="176"/>
  <c r="R14" i="176"/>
  <c r="Q14" i="176"/>
  <c r="P14" i="176"/>
  <c r="O14" i="176"/>
  <c r="N14" i="176"/>
  <c r="M14" i="176"/>
  <c r="L14" i="176"/>
  <c r="K14" i="176"/>
  <c r="J14" i="176"/>
  <c r="I14" i="176"/>
  <c r="H14" i="176"/>
  <c r="G14" i="176"/>
  <c r="F14" i="176"/>
  <c r="E14" i="176"/>
  <c r="D14" i="176"/>
  <c r="C14" i="176"/>
  <c r="B14" i="176"/>
  <c r="A14" i="176"/>
  <c r="X14" i="200"/>
  <c r="W14" i="200"/>
  <c r="V14" i="200"/>
  <c r="U14" i="200"/>
  <c r="T14" i="200"/>
  <c r="S14" i="200"/>
  <c r="R14" i="200"/>
  <c r="Q14" i="200"/>
  <c r="P14" i="200"/>
  <c r="O14" i="200"/>
  <c r="N14" i="200"/>
  <c r="M14" i="200"/>
  <c r="L14" i="200"/>
  <c r="K14" i="200"/>
  <c r="J14" i="200"/>
  <c r="I14" i="200"/>
  <c r="H14" i="200"/>
  <c r="G14" i="200"/>
  <c r="F14" i="200"/>
  <c r="E14" i="200"/>
  <c r="D14" i="200"/>
  <c r="C14" i="200"/>
  <c r="B14" i="200"/>
  <c r="A14" i="200"/>
  <c r="U92" i="277"/>
  <c r="T92" i="277"/>
  <c r="S92" i="277"/>
  <c r="R92" i="277"/>
  <c r="Q92" i="277"/>
  <c r="P92" i="277"/>
  <c r="O92" i="277"/>
  <c r="N92" i="277"/>
  <c r="M92" i="277"/>
  <c r="L92" i="277"/>
  <c r="K92" i="277"/>
  <c r="J92" i="277"/>
  <c r="I92" i="277"/>
  <c r="H92" i="277"/>
  <c r="G92" i="277"/>
  <c r="F92" i="277"/>
  <c r="E92" i="277"/>
  <c r="D92" i="277"/>
  <c r="C92" i="277"/>
  <c r="B92" i="277"/>
  <c r="A92" i="277"/>
  <c r="U91" i="277"/>
  <c r="T91" i="277"/>
  <c r="S91" i="277"/>
  <c r="R91" i="277"/>
  <c r="Q91" i="277"/>
  <c r="P91" i="277"/>
  <c r="O91" i="277"/>
  <c r="N91" i="277"/>
  <c r="M91" i="277"/>
  <c r="L91" i="277"/>
  <c r="K91" i="277"/>
  <c r="J91" i="277"/>
  <c r="I91" i="277"/>
  <c r="H91" i="277"/>
  <c r="G91" i="277"/>
  <c r="F91" i="277"/>
  <c r="E91" i="277"/>
  <c r="D91" i="277"/>
  <c r="C91" i="277"/>
  <c r="B91" i="277"/>
  <c r="A91" i="277"/>
  <c r="U90" i="277"/>
  <c r="T90" i="277"/>
  <c r="S90" i="277"/>
  <c r="R90" i="277"/>
  <c r="Q90" i="277"/>
  <c r="P90" i="277"/>
  <c r="O90" i="277"/>
  <c r="N90" i="277"/>
  <c r="M90" i="277"/>
  <c r="L90" i="277"/>
  <c r="K90" i="277"/>
  <c r="J90" i="277"/>
  <c r="I90" i="277"/>
  <c r="H90" i="277"/>
  <c r="G90" i="277"/>
  <c r="F90" i="277"/>
  <c r="E90" i="277"/>
  <c r="D90" i="277"/>
  <c r="C90" i="277"/>
  <c r="B90" i="277"/>
  <c r="A90" i="277"/>
  <c r="U89" i="277"/>
  <c r="T89" i="277"/>
  <c r="S89" i="277"/>
  <c r="R89" i="277"/>
  <c r="Q89" i="277"/>
  <c r="P89" i="277"/>
  <c r="O89" i="277"/>
  <c r="N89" i="277"/>
  <c r="M89" i="277"/>
  <c r="L89" i="277"/>
  <c r="K89" i="277"/>
  <c r="J89" i="277"/>
  <c r="I89" i="277"/>
  <c r="H89" i="277"/>
  <c r="G89" i="277"/>
  <c r="F89" i="277"/>
  <c r="E89" i="277"/>
  <c r="D89" i="277"/>
  <c r="C89" i="277"/>
  <c r="B89" i="277"/>
  <c r="A89" i="277"/>
  <c r="U88" i="277"/>
  <c r="T88" i="277"/>
  <c r="S88" i="277"/>
  <c r="R88" i="277"/>
  <c r="Q88" i="277"/>
  <c r="P88" i="277"/>
  <c r="O88" i="277"/>
  <c r="N88" i="277"/>
  <c r="M88" i="277"/>
  <c r="L88" i="277"/>
  <c r="K88" i="277"/>
  <c r="J88" i="277"/>
  <c r="I88" i="277"/>
  <c r="H88" i="277"/>
  <c r="G88" i="277"/>
  <c r="F88" i="277"/>
  <c r="E88" i="277"/>
  <c r="D88" i="277"/>
  <c r="C88" i="277"/>
  <c r="B88" i="277"/>
  <c r="A88" i="277"/>
  <c r="U87" i="277"/>
  <c r="T87" i="277"/>
  <c r="S87" i="277"/>
  <c r="R87" i="277"/>
  <c r="Q87" i="277"/>
  <c r="P87" i="277"/>
  <c r="O87" i="277"/>
  <c r="N87" i="277"/>
  <c r="M87" i="277"/>
  <c r="L87" i="277"/>
  <c r="K87" i="277"/>
  <c r="J87" i="277"/>
  <c r="I87" i="277"/>
  <c r="H87" i="277"/>
  <c r="G87" i="277"/>
  <c r="F87" i="277"/>
  <c r="E87" i="277"/>
  <c r="D87" i="277"/>
  <c r="C87" i="277"/>
  <c r="B87" i="277"/>
  <c r="A87" i="277"/>
  <c r="U86" i="277"/>
  <c r="T86" i="277"/>
  <c r="S86" i="277"/>
  <c r="R86" i="277"/>
  <c r="Q86" i="277"/>
  <c r="P86" i="277"/>
  <c r="O86" i="277"/>
  <c r="N86" i="277"/>
  <c r="M86" i="277"/>
  <c r="L86" i="277"/>
  <c r="K86" i="277"/>
  <c r="J86" i="277"/>
  <c r="I86" i="277"/>
  <c r="H86" i="277"/>
  <c r="G86" i="277"/>
  <c r="F86" i="277"/>
  <c r="E86" i="277"/>
  <c r="D86" i="277"/>
  <c r="C86" i="277"/>
  <c r="B86" i="277"/>
  <c r="A86" i="277"/>
  <c r="U85" i="277"/>
  <c r="T85" i="277"/>
  <c r="S85" i="277"/>
  <c r="R85" i="277"/>
  <c r="Q85" i="277"/>
  <c r="P85" i="277"/>
  <c r="O85" i="277"/>
  <c r="N85" i="277"/>
  <c r="M85" i="277"/>
  <c r="L85" i="277"/>
  <c r="K85" i="277"/>
  <c r="J85" i="277"/>
  <c r="I85" i="277"/>
  <c r="H85" i="277"/>
  <c r="G85" i="277"/>
  <c r="F85" i="277"/>
  <c r="E85" i="277"/>
  <c r="D85" i="277"/>
  <c r="C85" i="277"/>
  <c r="B85" i="277"/>
  <c r="A85" i="277"/>
  <c r="U84" i="277"/>
  <c r="T84" i="277"/>
  <c r="S84" i="277"/>
  <c r="R84" i="277"/>
  <c r="Q84" i="277"/>
  <c r="P84" i="277"/>
  <c r="O84" i="277"/>
  <c r="N84" i="277"/>
  <c r="M84" i="277"/>
  <c r="L84" i="277"/>
  <c r="K84" i="277"/>
  <c r="J84" i="277"/>
  <c r="I84" i="277"/>
  <c r="H84" i="277"/>
  <c r="G84" i="277"/>
  <c r="F84" i="277"/>
  <c r="E84" i="277"/>
  <c r="D84" i="277"/>
  <c r="C84" i="277"/>
  <c r="B84" i="277"/>
  <c r="A84" i="277"/>
  <c r="U82" i="277"/>
  <c r="T82" i="277"/>
  <c r="S82" i="277"/>
  <c r="R82" i="277"/>
  <c r="Q82" i="277"/>
  <c r="P82" i="277"/>
  <c r="O82" i="277"/>
  <c r="N82" i="277"/>
  <c r="M82" i="277"/>
  <c r="L82" i="277"/>
  <c r="K82" i="277"/>
  <c r="J82" i="277"/>
  <c r="I82" i="277"/>
  <c r="H82" i="277"/>
  <c r="G82" i="277"/>
  <c r="F82" i="277"/>
  <c r="E82" i="277"/>
  <c r="D82" i="277"/>
  <c r="C82" i="277"/>
  <c r="B82" i="277"/>
  <c r="A82" i="277"/>
  <c r="U81" i="277"/>
  <c r="T81" i="277"/>
  <c r="S81" i="277"/>
  <c r="R81" i="277"/>
  <c r="Q81" i="277"/>
  <c r="P81" i="277"/>
  <c r="O81" i="277"/>
  <c r="N81" i="277"/>
  <c r="M81" i="277"/>
  <c r="L81" i="277"/>
  <c r="K81" i="277"/>
  <c r="J81" i="277"/>
  <c r="I81" i="277"/>
  <c r="H81" i="277"/>
  <c r="G81" i="277"/>
  <c r="F81" i="277"/>
  <c r="E81" i="277"/>
  <c r="D81" i="277"/>
  <c r="C81" i="277"/>
  <c r="B81" i="277"/>
  <c r="A81" i="277"/>
  <c r="U80" i="277"/>
  <c r="T80" i="277"/>
  <c r="S80" i="277"/>
  <c r="R80" i="277"/>
  <c r="Q80" i="277"/>
  <c r="P80" i="277"/>
  <c r="O80" i="277"/>
  <c r="N80" i="277"/>
  <c r="M80" i="277"/>
  <c r="L80" i="277"/>
  <c r="K80" i="277"/>
  <c r="J80" i="277"/>
  <c r="I80" i="277"/>
  <c r="H80" i="277"/>
  <c r="G80" i="277"/>
  <c r="F80" i="277"/>
  <c r="E80" i="277"/>
  <c r="D80" i="277"/>
  <c r="C80" i="277"/>
  <c r="B80" i="277"/>
  <c r="A80" i="277"/>
  <c r="U79" i="277"/>
  <c r="T79" i="277"/>
  <c r="S79" i="277"/>
  <c r="R79" i="277"/>
  <c r="Q79" i="277"/>
  <c r="P79" i="277"/>
  <c r="O79" i="277"/>
  <c r="N79" i="277"/>
  <c r="M79" i="277"/>
  <c r="L79" i="277"/>
  <c r="K79" i="277"/>
  <c r="J79" i="277"/>
  <c r="I79" i="277"/>
  <c r="H79" i="277"/>
  <c r="G79" i="277"/>
  <c r="F79" i="277"/>
  <c r="E79" i="277"/>
  <c r="D79" i="277"/>
  <c r="C79" i="277"/>
  <c r="B79" i="277"/>
  <c r="A79" i="277"/>
  <c r="U78" i="277"/>
  <c r="T78" i="277"/>
  <c r="S78" i="277"/>
  <c r="R78" i="277"/>
  <c r="Q78" i="277"/>
  <c r="P78" i="277"/>
  <c r="O78" i="277"/>
  <c r="N78" i="277"/>
  <c r="M78" i="277"/>
  <c r="L78" i="277"/>
  <c r="K78" i="277"/>
  <c r="J78" i="277"/>
  <c r="I78" i="277"/>
  <c r="H78" i="277"/>
  <c r="G78" i="277"/>
  <c r="F78" i="277"/>
  <c r="E78" i="277"/>
  <c r="D78" i="277"/>
  <c r="C78" i="277"/>
  <c r="B78" i="277"/>
  <c r="A78" i="277"/>
  <c r="U77" i="277"/>
  <c r="T77" i="277"/>
  <c r="S77" i="277"/>
  <c r="R77" i="277"/>
  <c r="Q77" i="277"/>
  <c r="P77" i="277"/>
  <c r="O77" i="277"/>
  <c r="N77" i="277"/>
  <c r="M77" i="277"/>
  <c r="L77" i="277"/>
  <c r="K77" i="277"/>
  <c r="J77" i="277"/>
  <c r="I77" i="277"/>
  <c r="H77" i="277"/>
  <c r="G77" i="277"/>
  <c r="F77" i="277"/>
  <c r="E77" i="277"/>
  <c r="D77" i="277"/>
  <c r="C77" i="277"/>
  <c r="B77" i="277"/>
  <c r="A77" i="277"/>
  <c r="U76" i="277"/>
  <c r="T76" i="277"/>
  <c r="S76" i="277"/>
  <c r="R76" i="277"/>
  <c r="Q76" i="277"/>
  <c r="P76" i="277"/>
  <c r="O76" i="277"/>
  <c r="N76" i="277"/>
  <c r="M76" i="277"/>
  <c r="L76" i="277"/>
  <c r="K76" i="277"/>
  <c r="J76" i="277"/>
  <c r="I76" i="277"/>
  <c r="H76" i="277"/>
  <c r="G76" i="277"/>
  <c r="F76" i="277"/>
  <c r="E76" i="277"/>
  <c r="D76" i="277"/>
  <c r="C76" i="277"/>
  <c r="B76" i="277"/>
  <c r="A76" i="277"/>
  <c r="U75" i="277"/>
  <c r="T75" i="277"/>
  <c r="S75" i="277"/>
  <c r="R75" i="277"/>
  <c r="Q75" i="277"/>
  <c r="P75" i="277"/>
  <c r="O75" i="277"/>
  <c r="N75" i="277"/>
  <c r="M75" i="277"/>
  <c r="L75" i="277"/>
  <c r="K75" i="277"/>
  <c r="J75" i="277"/>
  <c r="I75" i="277"/>
  <c r="H75" i="277"/>
  <c r="G75" i="277"/>
  <c r="F75" i="277"/>
  <c r="E75" i="277"/>
  <c r="D75" i="277"/>
  <c r="C75" i="277"/>
  <c r="B75" i="277"/>
  <c r="A75" i="277"/>
  <c r="U74" i="277"/>
  <c r="T74" i="277"/>
  <c r="S74" i="277"/>
  <c r="R74" i="277"/>
  <c r="Q74" i="277"/>
  <c r="P74" i="277"/>
  <c r="O74" i="277"/>
  <c r="N74" i="277"/>
  <c r="M74" i="277"/>
  <c r="L74" i="277"/>
  <c r="K74" i="277"/>
  <c r="J74" i="277"/>
  <c r="I74" i="277"/>
  <c r="H74" i="277"/>
  <c r="G74" i="277"/>
  <c r="F74" i="277"/>
  <c r="E74" i="277"/>
  <c r="D74" i="277"/>
  <c r="C74" i="277"/>
  <c r="B74" i="277"/>
  <c r="A74" i="277"/>
  <c r="U73" i="277"/>
  <c r="T73" i="277"/>
  <c r="S73" i="277"/>
  <c r="R73" i="277"/>
  <c r="Q73" i="277"/>
  <c r="P73" i="277"/>
  <c r="O73" i="277"/>
  <c r="N73" i="277"/>
  <c r="M73" i="277"/>
  <c r="L73" i="277"/>
  <c r="K73" i="277"/>
  <c r="J73" i="277"/>
  <c r="I73" i="277"/>
  <c r="H73" i="277"/>
  <c r="G73" i="277"/>
  <c r="F73" i="277"/>
  <c r="E73" i="277"/>
  <c r="D73" i="277"/>
  <c r="C73" i="277"/>
  <c r="B73" i="277"/>
  <c r="A73" i="277"/>
  <c r="U72" i="277"/>
  <c r="T72" i="277"/>
  <c r="S72" i="277"/>
  <c r="R72" i="277"/>
  <c r="Q72" i="277"/>
  <c r="P72" i="277"/>
  <c r="O72" i="277"/>
  <c r="N72" i="277"/>
  <c r="M72" i="277"/>
  <c r="L72" i="277"/>
  <c r="K72" i="277"/>
  <c r="J72" i="277"/>
  <c r="I72" i="277"/>
  <c r="H72" i="277"/>
  <c r="G72" i="277"/>
  <c r="F72" i="277"/>
  <c r="E72" i="277"/>
  <c r="D72" i="277"/>
  <c r="C72" i="277"/>
  <c r="B72" i="277"/>
  <c r="A72" i="277"/>
  <c r="U71" i="277"/>
  <c r="T71" i="277"/>
  <c r="S71" i="277"/>
  <c r="R71" i="277"/>
  <c r="Q71" i="277"/>
  <c r="P71" i="277"/>
  <c r="O71" i="277"/>
  <c r="N71" i="277"/>
  <c r="M71" i="277"/>
  <c r="L71" i="277"/>
  <c r="K71" i="277"/>
  <c r="J71" i="277"/>
  <c r="I71" i="277"/>
  <c r="H71" i="277"/>
  <c r="G71" i="277"/>
  <c r="F71" i="277"/>
  <c r="E71" i="277"/>
  <c r="D71" i="277"/>
  <c r="C71" i="277"/>
  <c r="B71" i="277"/>
  <c r="A71" i="277"/>
  <c r="U70" i="277"/>
  <c r="T70" i="277"/>
  <c r="S70" i="277"/>
  <c r="R70" i="277"/>
  <c r="Q70" i="277"/>
  <c r="P70" i="277"/>
  <c r="O70" i="277"/>
  <c r="N70" i="277"/>
  <c r="M70" i="277"/>
  <c r="L70" i="277"/>
  <c r="K70" i="277"/>
  <c r="J70" i="277"/>
  <c r="I70" i="277"/>
  <c r="H70" i="277"/>
  <c r="G70" i="277"/>
  <c r="F70" i="277"/>
  <c r="E70" i="277"/>
  <c r="D70" i="277"/>
  <c r="C70" i="277"/>
  <c r="B70" i="277"/>
  <c r="A70" i="277"/>
  <c r="U69" i="277"/>
  <c r="T69" i="277"/>
  <c r="S69" i="277"/>
  <c r="R69" i="277"/>
  <c r="Q69" i="277"/>
  <c r="P69" i="277"/>
  <c r="O69" i="277"/>
  <c r="N69" i="277"/>
  <c r="M69" i="277"/>
  <c r="L69" i="277"/>
  <c r="K69" i="277"/>
  <c r="J69" i="277"/>
  <c r="I69" i="277"/>
  <c r="H69" i="277"/>
  <c r="G69" i="277"/>
  <c r="F69" i="277"/>
  <c r="E69" i="277"/>
  <c r="D69" i="277"/>
  <c r="C69" i="277"/>
  <c r="B69" i="277"/>
  <c r="A69" i="277"/>
  <c r="U62" i="277"/>
  <c r="T62" i="277"/>
  <c r="S62" i="277"/>
  <c r="R62" i="277"/>
  <c r="Q62" i="277"/>
  <c r="P62" i="277"/>
  <c r="O62" i="277"/>
  <c r="N62" i="277"/>
  <c r="M62" i="277"/>
  <c r="L62" i="277"/>
  <c r="K62" i="277"/>
  <c r="J62" i="277"/>
  <c r="I62" i="277"/>
  <c r="H62" i="277"/>
  <c r="G62" i="277"/>
  <c r="F62" i="277"/>
  <c r="E62" i="277"/>
  <c r="D62" i="277"/>
  <c r="C62" i="277"/>
  <c r="B62" i="277"/>
  <c r="A62" i="277"/>
  <c r="U61" i="277"/>
  <c r="T61" i="277"/>
  <c r="S61" i="277"/>
  <c r="R61" i="277"/>
  <c r="Q61" i="277"/>
  <c r="P61" i="277"/>
  <c r="O61" i="277"/>
  <c r="N61" i="277"/>
  <c r="M61" i="277"/>
  <c r="L61" i="277"/>
  <c r="K61" i="277"/>
  <c r="J61" i="277"/>
  <c r="I61" i="277"/>
  <c r="H61" i="277"/>
  <c r="G61" i="277"/>
  <c r="F61" i="277"/>
  <c r="E61" i="277"/>
  <c r="D61" i="277"/>
  <c r="C61" i="277"/>
  <c r="B61" i="277"/>
  <c r="A61" i="277"/>
  <c r="U60" i="277"/>
  <c r="T60" i="277"/>
  <c r="S60" i="277"/>
  <c r="R60" i="277"/>
  <c r="Q60" i="277"/>
  <c r="P60" i="277"/>
  <c r="O60" i="277"/>
  <c r="N60" i="277"/>
  <c r="M60" i="277"/>
  <c r="L60" i="277"/>
  <c r="K60" i="277"/>
  <c r="J60" i="277"/>
  <c r="I60" i="277"/>
  <c r="H60" i="277"/>
  <c r="G60" i="277"/>
  <c r="F60" i="277"/>
  <c r="E60" i="277"/>
  <c r="D60" i="277"/>
  <c r="C60" i="277"/>
  <c r="B60" i="277"/>
  <c r="A60" i="277"/>
  <c r="U59" i="277"/>
  <c r="T59" i="277"/>
  <c r="S59" i="277"/>
  <c r="R59" i="277"/>
  <c r="Q59" i="277"/>
  <c r="P59" i="277"/>
  <c r="O59" i="277"/>
  <c r="N59" i="277"/>
  <c r="M59" i="277"/>
  <c r="L59" i="277"/>
  <c r="K59" i="277"/>
  <c r="J59" i="277"/>
  <c r="I59" i="277"/>
  <c r="H59" i="277"/>
  <c r="G59" i="277"/>
  <c r="F59" i="277"/>
  <c r="E59" i="277"/>
  <c r="D59" i="277"/>
  <c r="C59" i="277"/>
  <c r="B59" i="277"/>
  <c r="A59" i="277"/>
  <c r="U58" i="277"/>
  <c r="T58" i="277"/>
  <c r="S58" i="277"/>
  <c r="R58" i="277"/>
  <c r="Q58" i="277"/>
  <c r="P58" i="277"/>
  <c r="O58" i="277"/>
  <c r="N58" i="277"/>
  <c r="M58" i="277"/>
  <c r="L58" i="277"/>
  <c r="K58" i="277"/>
  <c r="J58" i="277"/>
  <c r="I58" i="277"/>
  <c r="H58" i="277"/>
  <c r="G58" i="277"/>
  <c r="F58" i="277"/>
  <c r="E58" i="277"/>
  <c r="D58" i="277"/>
  <c r="C58" i="277"/>
  <c r="B58" i="277"/>
  <c r="A58" i="277"/>
  <c r="U57" i="277"/>
  <c r="T57" i="277"/>
  <c r="S57" i="277"/>
  <c r="R57" i="277"/>
  <c r="Q57" i="277"/>
  <c r="P57" i="277"/>
  <c r="O57" i="277"/>
  <c r="N57" i="277"/>
  <c r="M57" i="277"/>
  <c r="L57" i="277"/>
  <c r="K57" i="277"/>
  <c r="J57" i="277"/>
  <c r="I57" i="277"/>
  <c r="H57" i="277"/>
  <c r="G57" i="277"/>
  <c r="F57" i="277"/>
  <c r="E57" i="277"/>
  <c r="D57" i="277"/>
  <c r="C57" i="277"/>
  <c r="B57" i="277"/>
  <c r="A57" i="277"/>
  <c r="U56" i="277"/>
  <c r="T56" i="277"/>
  <c r="S56" i="277"/>
  <c r="R56" i="277"/>
  <c r="Q56" i="277"/>
  <c r="P56" i="277"/>
  <c r="O56" i="277"/>
  <c r="N56" i="277"/>
  <c r="M56" i="277"/>
  <c r="L56" i="277"/>
  <c r="K56" i="277"/>
  <c r="J56" i="277"/>
  <c r="I56" i="277"/>
  <c r="H56" i="277"/>
  <c r="G56" i="277"/>
  <c r="F56" i="277"/>
  <c r="E56" i="277"/>
  <c r="D56" i="277"/>
  <c r="C56" i="277"/>
  <c r="B56" i="277"/>
  <c r="A56" i="277"/>
  <c r="U55" i="277"/>
  <c r="T55" i="277"/>
  <c r="S55" i="277"/>
  <c r="R55" i="277"/>
  <c r="Q55" i="277"/>
  <c r="P55" i="277"/>
  <c r="O55" i="277"/>
  <c r="N55" i="277"/>
  <c r="M55" i="277"/>
  <c r="L55" i="277"/>
  <c r="K55" i="277"/>
  <c r="J55" i="277"/>
  <c r="I55" i="277"/>
  <c r="H55" i="277"/>
  <c r="G55" i="277"/>
  <c r="F55" i="277"/>
  <c r="E55" i="277"/>
  <c r="D55" i="277"/>
  <c r="C55" i="277"/>
  <c r="B55" i="277"/>
  <c r="A55" i="277"/>
  <c r="U54" i="277"/>
  <c r="T54" i="277"/>
  <c r="S54" i="277"/>
  <c r="R54" i="277"/>
  <c r="Q54" i="277"/>
  <c r="P54" i="277"/>
  <c r="O54" i="277"/>
  <c r="N54" i="277"/>
  <c r="M54" i="277"/>
  <c r="L54" i="277"/>
  <c r="K54" i="277"/>
  <c r="J54" i="277"/>
  <c r="I54" i="277"/>
  <c r="H54" i="277"/>
  <c r="G54" i="277"/>
  <c r="F54" i="277"/>
  <c r="E54" i="277"/>
  <c r="D54" i="277"/>
  <c r="C54" i="277"/>
  <c r="B54" i="277"/>
  <c r="A54" i="277"/>
  <c r="U53" i="277"/>
  <c r="T53" i="277"/>
  <c r="S53" i="277"/>
  <c r="R53" i="277"/>
  <c r="Q53" i="277"/>
  <c r="P53" i="277"/>
  <c r="O53" i="277"/>
  <c r="N53" i="277"/>
  <c r="M53" i="277"/>
  <c r="L53" i="277"/>
  <c r="K53" i="277"/>
  <c r="J53" i="277"/>
  <c r="I53" i="277"/>
  <c r="H53" i="277"/>
  <c r="G53" i="277"/>
  <c r="F53" i="277"/>
  <c r="E53" i="277"/>
  <c r="D53" i="277"/>
  <c r="C53" i="277"/>
  <c r="B53" i="277"/>
  <c r="A53" i="277"/>
  <c r="U52" i="277"/>
  <c r="T52" i="277"/>
  <c r="S52" i="277"/>
  <c r="R52" i="277"/>
  <c r="Q52" i="277"/>
  <c r="P52" i="277"/>
  <c r="O52" i="277"/>
  <c r="N52" i="277"/>
  <c r="M52" i="277"/>
  <c r="L52" i="277"/>
  <c r="K52" i="277"/>
  <c r="J52" i="277"/>
  <c r="I52" i="277"/>
  <c r="H52" i="277"/>
  <c r="G52" i="277"/>
  <c r="F52" i="277"/>
  <c r="E52" i="277"/>
  <c r="D52" i="277"/>
  <c r="C52" i="277"/>
  <c r="B52" i="277"/>
  <c r="A52" i="277"/>
  <c r="U51" i="277"/>
  <c r="T51" i="277"/>
  <c r="S51" i="277"/>
  <c r="R51" i="277"/>
  <c r="Q51" i="277"/>
  <c r="P51" i="277"/>
  <c r="O51" i="277"/>
  <c r="N51" i="277"/>
  <c r="M51" i="277"/>
  <c r="L51" i="277"/>
  <c r="K51" i="277"/>
  <c r="J51" i="277"/>
  <c r="I51" i="277"/>
  <c r="H51" i="277"/>
  <c r="G51" i="277"/>
  <c r="F51" i="277"/>
  <c r="E51" i="277"/>
  <c r="D51" i="277"/>
  <c r="C51" i="277"/>
  <c r="B51" i="277"/>
  <c r="A51" i="277"/>
  <c r="U50" i="277"/>
  <c r="T50" i="277"/>
  <c r="S50" i="277"/>
  <c r="R50" i="277"/>
  <c r="Q50" i="277"/>
  <c r="P50" i="277"/>
  <c r="O50" i="277"/>
  <c r="N50" i="277"/>
  <c r="M50" i="277"/>
  <c r="L50" i="277"/>
  <c r="K50" i="277"/>
  <c r="J50" i="277"/>
  <c r="I50" i="277"/>
  <c r="H50" i="277"/>
  <c r="G50" i="277"/>
  <c r="F50" i="277"/>
  <c r="E50" i="277"/>
  <c r="D50" i="277"/>
  <c r="C50" i="277"/>
  <c r="B50" i="277"/>
  <c r="A50" i="277"/>
  <c r="U49" i="277"/>
  <c r="T49" i="277"/>
  <c r="S49" i="277"/>
  <c r="R49" i="277"/>
  <c r="Q49" i="277"/>
  <c r="P49" i="277"/>
  <c r="O49" i="277"/>
  <c r="N49" i="277"/>
  <c r="M49" i="277"/>
  <c r="L49" i="277"/>
  <c r="K49" i="277"/>
  <c r="J49" i="277"/>
  <c r="I49" i="277"/>
  <c r="H49" i="277"/>
  <c r="G49" i="277"/>
  <c r="F49" i="277"/>
  <c r="E49" i="277"/>
  <c r="D49" i="277"/>
  <c r="C49" i="277"/>
  <c r="B49" i="277"/>
  <c r="A49" i="277"/>
  <c r="U48" i="277"/>
  <c r="T48" i="277"/>
  <c r="S48" i="277"/>
  <c r="R48" i="277"/>
  <c r="Q48" i="277"/>
  <c r="P48" i="277"/>
  <c r="O48" i="277"/>
  <c r="N48" i="277"/>
  <c r="M48" i="277"/>
  <c r="L48" i="277"/>
  <c r="K48" i="277"/>
  <c r="J48" i="277"/>
  <c r="I48" i="277"/>
  <c r="H48" i="277"/>
  <c r="G48" i="277"/>
  <c r="F48" i="277"/>
  <c r="E48" i="277"/>
  <c r="D48" i="277"/>
  <c r="C48" i="277"/>
  <c r="B48" i="277"/>
  <c r="A48" i="277"/>
  <c r="U47" i="277"/>
  <c r="T47" i="277"/>
  <c r="S47" i="277"/>
  <c r="R47" i="277"/>
  <c r="Q47" i="277"/>
  <c r="P47" i="277"/>
  <c r="O47" i="277"/>
  <c r="N47" i="277"/>
  <c r="M47" i="277"/>
  <c r="L47" i="277"/>
  <c r="K47" i="277"/>
  <c r="J47" i="277"/>
  <c r="I47" i="277"/>
  <c r="H47" i="277"/>
  <c r="G47" i="277"/>
  <c r="F47" i="277"/>
  <c r="E47" i="277"/>
  <c r="D47" i="277"/>
  <c r="C47" i="277"/>
  <c r="B47" i="277"/>
  <c r="A47" i="277"/>
  <c r="U46" i="277"/>
  <c r="T46" i="277"/>
  <c r="S46" i="277"/>
  <c r="R46" i="277"/>
  <c r="Q46" i="277"/>
  <c r="P46" i="277"/>
  <c r="O46" i="277"/>
  <c r="N46" i="277"/>
  <c r="M46" i="277"/>
  <c r="L46" i="277"/>
  <c r="K46" i="277"/>
  <c r="J46" i="277"/>
  <c r="I46" i="277"/>
  <c r="H46" i="277"/>
  <c r="G46" i="277"/>
  <c r="F46" i="277"/>
  <c r="E46" i="277"/>
  <c r="D46" i="277"/>
  <c r="C46" i="277"/>
  <c r="B46" i="277"/>
  <c r="A46" i="277"/>
  <c r="U45" i="277"/>
  <c r="T45" i="277"/>
  <c r="S45" i="277"/>
  <c r="R45" i="277"/>
  <c r="Q45" i="277"/>
  <c r="P45" i="277"/>
  <c r="O45" i="277"/>
  <c r="N45" i="277"/>
  <c r="M45" i="277"/>
  <c r="L45" i="277"/>
  <c r="K45" i="277"/>
  <c r="J45" i="277"/>
  <c r="I45" i="277"/>
  <c r="H45" i="277"/>
  <c r="G45" i="277"/>
  <c r="F45" i="277"/>
  <c r="E45" i="277"/>
  <c r="D45" i="277"/>
  <c r="C45" i="277"/>
  <c r="B45" i="277"/>
  <c r="A45" i="277"/>
  <c r="U44" i="277"/>
  <c r="T44" i="277"/>
  <c r="S44" i="277"/>
  <c r="R44" i="277"/>
  <c r="Q44" i="277"/>
  <c r="P44" i="277"/>
  <c r="O44" i="277"/>
  <c r="N44" i="277"/>
  <c r="M44" i="277"/>
  <c r="L44" i="277"/>
  <c r="K44" i="277"/>
  <c r="J44" i="277"/>
  <c r="I44" i="277"/>
  <c r="H44" i="277"/>
  <c r="G44" i="277"/>
  <c r="F44" i="277"/>
  <c r="E44" i="277"/>
  <c r="D44" i="277"/>
  <c r="C44" i="277"/>
  <c r="B44" i="277"/>
  <c r="A44" i="277"/>
  <c r="U43" i="277"/>
  <c r="T43" i="277"/>
  <c r="S43" i="277"/>
  <c r="R43" i="277"/>
  <c r="Q43" i="277"/>
  <c r="P43" i="277"/>
  <c r="O43" i="277"/>
  <c r="N43" i="277"/>
  <c r="M43" i="277"/>
  <c r="L43" i="277"/>
  <c r="K43" i="277"/>
  <c r="J43" i="277"/>
  <c r="I43" i="277"/>
  <c r="H43" i="277"/>
  <c r="G43" i="277"/>
  <c r="F43" i="277"/>
  <c r="E43" i="277"/>
  <c r="D43" i="277"/>
  <c r="C43" i="277"/>
  <c r="B43" i="277"/>
  <c r="A43" i="277"/>
  <c r="U42" i="277"/>
  <c r="T42" i="277"/>
  <c r="S42" i="277"/>
  <c r="R42" i="277"/>
  <c r="Q42" i="277"/>
  <c r="P42" i="277"/>
  <c r="O42" i="277"/>
  <c r="N42" i="277"/>
  <c r="M42" i="277"/>
  <c r="L42" i="277"/>
  <c r="K42" i="277"/>
  <c r="J42" i="277"/>
  <c r="I42" i="277"/>
  <c r="H42" i="277"/>
  <c r="G42" i="277"/>
  <c r="F42" i="277"/>
  <c r="E42" i="277"/>
  <c r="D42" i="277"/>
  <c r="C42" i="277"/>
  <c r="B42" i="277"/>
  <c r="A42" i="277"/>
  <c r="U41" i="277"/>
  <c r="T41" i="277"/>
  <c r="S41" i="277"/>
  <c r="R41" i="277"/>
  <c r="Q41" i="277"/>
  <c r="P41" i="277"/>
  <c r="O41" i="277"/>
  <c r="N41" i="277"/>
  <c r="M41" i="277"/>
  <c r="L41" i="277"/>
  <c r="K41" i="277"/>
  <c r="J41" i="277"/>
  <c r="I41" i="277"/>
  <c r="H41" i="277"/>
  <c r="G41" i="277"/>
  <c r="F41" i="277"/>
  <c r="E41" i="277"/>
  <c r="D41" i="277"/>
  <c r="C41" i="277"/>
  <c r="B41" i="277"/>
  <c r="A41" i="277"/>
  <c r="U40" i="277"/>
  <c r="T40" i="277"/>
  <c r="S40" i="277"/>
  <c r="R40" i="277"/>
  <c r="Q40" i="277"/>
  <c r="P40" i="277"/>
  <c r="O40" i="277"/>
  <c r="N40" i="277"/>
  <c r="M40" i="277"/>
  <c r="L40" i="277"/>
  <c r="K40" i="277"/>
  <c r="J40" i="277"/>
  <c r="I40" i="277"/>
  <c r="H40" i="277"/>
  <c r="G40" i="277"/>
  <c r="F40" i="277"/>
  <c r="E40" i="277"/>
  <c r="D40" i="277"/>
  <c r="C40" i="277"/>
  <c r="B40" i="277"/>
  <c r="A40" i="277"/>
  <c r="U39" i="277"/>
  <c r="T39" i="277"/>
  <c r="S39" i="277"/>
  <c r="R39" i="277"/>
  <c r="Q39" i="277"/>
  <c r="P39" i="277"/>
  <c r="O39" i="277"/>
  <c r="N39" i="277"/>
  <c r="M39" i="277"/>
  <c r="L39" i="277"/>
  <c r="K39" i="277"/>
  <c r="J39" i="277"/>
  <c r="I39" i="277"/>
  <c r="H39" i="277"/>
  <c r="G39" i="277"/>
  <c r="F39" i="277"/>
  <c r="E39" i="277"/>
  <c r="D39" i="277"/>
  <c r="C39" i="277"/>
  <c r="B39" i="277"/>
  <c r="A39" i="277"/>
  <c r="U38" i="277"/>
  <c r="T38" i="277"/>
  <c r="S38" i="277"/>
  <c r="R38" i="277"/>
  <c r="Q38" i="277"/>
  <c r="P38" i="277"/>
  <c r="O38" i="277"/>
  <c r="N38" i="277"/>
  <c r="M38" i="277"/>
  <c r="L38" i="277"/>
  <c r="K38" i="277"/>
  <c r="J38" i="277"/>
  <c r="I38" i="277"/>
  <c r="H38" i="277"/>
  <c r="G38" i="277"/>
  <c r="F38" i="277"/>
  <c r="E38" i="277"/>
  <c r="D38" i="277"/>
  <c r="C38" i="277"/>
  <c r="B38" i="277"/>
  <c r="A38" i="277"/>
  <c r="U37" i="277"/>
  <c r="T37" i="277"/>
  <c r="S37" i="277"/>
  <c r="R37" i="277"/>
  <c r="Q37" i="277"/>
  <c r="P37" i="277"/>
  <c r="O37" i="277"/>
  <c r="N37" i="277"/>
  <c r="M37" i="277"/>
  <c r="L37" i="277"/>
  <c r="K37" i="277"/>
  <c r="J37" i="277"/>
  <c r="I37" i="277"/>
  <c r="H37" i="277"/>
  <c r="G37" i="277"/>
  <c r="F37" i="277"/>
  <c r="E37" i="277"/>
  <c r="D37" i="277"/>
  <c r="C37" i="277"/>
  <c r="B37" i="277"/>
  <c r="A37" i="277"/>
  <c r="U36" i="277"/>
  <c r="T36" i="277"/>
  <c r="S36" i="277"/>
  <c r="R36" i="277"/>
  <c r="Q36" i="277"/>
  <c r="P36" i="277"/>
  <c r="O36" i="277"/>
  <c r="N36" i="277"/>
  <c r="M36" i="277"/>
  <c r="L36" i="277"/>
  <c r="K36" i="277"/>
  <c r="J36" i="277"/>
  <c r="I36" i="277"/>
  <c r="H36" i="277"/>
  <c r="G36" i="277"/>
  <c r="F36" i="277"/>
  <c r="E36" i="277"/>
  <c r="D36" i="277"/>
  <c r="C36" i="277"/>
  <c r="B36" i="277"/>
  <c r="A36" i="277"/>
  <c r="U35" i="277"/>
  <c r="T35" i="277"/>
  <c r="S35" i="277"/>
  <c r="R35" i="277"/>
  <c r="Q35" i="277"/>
  <c r="P35" i="277"/>
  <c r="O35" i="277"/>
  <c r="N35" i="277"/>
  <c r="M35" i="277"/>
  <c r="L35" i="277"/>
  <c r="K35" i="277"/>
  <c r="J35" i="277"/>
  <c r="I35" i="277"/>
  <c r="H35" i="277"/>
  <c r="G35" i="277"/>
  <c r="F35" i="277"/>
  <c r="E35" i="277"/>
  <c r="D35" i="277"/>
  <c r="C35" i="277"/>
  <c r="B35" i="277"/>
  <c r="A35" i="277"/>
  <c r="U34" i="277"/>
  <c r="T34" i="277"/>
  <c r="S34" i="277"/>
  <c r="R34" i="277"/>
  <c r="Q34" i="277"/>
  <c r="P34" i="277"/>
  <c r="O34" i="277"/>
  <c r="N34" i="277"/>
  <c r="M34" i="277"/>
  <c r="L34" i="277"/>
  <c r="K34" i="277"/>
  <c r="J34" i="277"/>
  <c r="I34" i="277"/>
  <c r="H34" i="277"/>
  <c r="G34" i="277"/>
  <c r="F34" i="277"/>
  <c r="E34" i="277"/>
  <c r="D34" i="277"/>
  <c r="C34" i="277"/>
  <c r="B34" i="277"/>
  <c r="A34" i="277"/>
  <c r="U33" i="277"/>
  <c r="T33" i="277"/>
  <c r="S33" i="277"/>
  <c r="R33" i="277"/>
  <c r="Q33" i="277"/>
  <c r="P33" i="277"/>
  <c r="O33" i="277"/>
  <c r="N33" i="277"/>
  <c r="M33" i="277"/>
  <c r="L33" i="277"/>
  <c r="K33" i="277"/>
  <c r="J33" i="277"/>
  <c r="I33" i="277"/>
  <c r="H33" i="277"/>
  <c r="G33" i="277"/>
  <c r="F33" i="277"/>
  <c r="E33" i="277"/>
  <c r="D33" i="277"/>
  <c r="C33" i="277"/>
  <c r="B33" i="277"/>
  <c r="A33" i="277"/>
  <c r="U32" i="277"/>
  <c r="T32" i="277"/>
  <c r="S32" i="277"/>
  <c r="R32" i="277"/>
  <c r="Q32" i="277"/>
  <c r="P32" i="277"/>
  <c r="O32" i="277"/>
  <c r="N32" i="277"/>
  <c r="M32" i="277"/>
  <c r="L32" i="277"/>
  <c r="K32" i="277"/>
  <c r="J32" i="277"/>
  <c r="I32" i="277"/>
  <c r="H32" i="277"/>
  <c r="G32" i="277"/>
  <c r="F32" i="277"/>
  <c r="E32" i="277"/>
  <c r="D32" i="277"/>
  <c r="C32" i="277"/>
  <c r="B32" i="277"/>
  <c r="A32" i="277"/>
  <c r="U31" i="277"/>
  <c r="T31" i="277"/>
  <c r="S31" i="277"/>
  <c r="R31" i="277"/>
  <c r="Q31" i="277"/>
  <c r="P31" i="277"/>
  <c r="O31" i="277"/>
  <c r="N31" i="277"/>
  <c r="M31" i="277"/>
  <c r="L31" i="277"/>
  <c r="K31" i="277"/>
  <c r="J31" i="277"/>
  <c r="I31" i="277"/>
  <c r="H31" i="277"/>
  <c r="G31" i="277"/>
  <c r="F31" i="277"/>
  <c r="E31" i="277"/>
  <c r="D31" i="277"/>
  <c r="C31" i="277"/>
  <c r="B31" i="277"/>
  <c r="A31" i="277"/>
  <c r="U30" i="277"/>
  <c r="T30" i="277"/>
  <c r="S30" i="277"/>
  <c r="R30" i="277"/>
  <c r="Q30" i="277"/>
  <c r="P30" i="277"/>
  <c r="O30" i="277"/>
  <c r="N30" i="277"/>
  <c r="M30" i="277"/>
  <c r="L30" i="277"/>
  <c r="K30" i="277"/>
  <c r="J30" i="277"/>
  <c r="I30" i="277"/>
  <c r="H30" i="277"/>
  <c r="G30" i="277"/>
  <c r="F30" i="277"/>
  <c r="E30" i="277"/>
  <c r="D30" i="277"/>
  <c r="C30" i="277"/>
  <c r="B30" i="277"/>
  <c r="A30" i="277"/>
  <c r="U28" i="277"/>
  <c r="T28" i="277"/>
  <c r="S28" i="277"/>
  <c r="R28" i="277"/>
  <c r="Q28" i="277"/>
  <c r="P28" i="277"/>
  <c r="O28" i="277"/>
  <c r="N28" i="277"/>
  <c r="M28" i="277"/>
  <c r="L28" i="277"/>
  <c r="K28" i="277"/>
  <c r="J28" i="277"/>
  <c r="I28" i="277"/>
  <c r="H28" i="277"/>
  <c r="G28" i="277"/>
  <c r="F28" i="277"/>
  <c r="E28" i="277"/>
  <c r="D28" i="277"/>
  <c r="C28" i="277"/>
  <c r="B28" i="277"/>
  <c r="A28" i="277"/>
  <c r="U27" i="277"/>
  <c r="T27" i="277"/>
  <c r="S27" i="277"/>
  <c r="R27" i="277"/>
  <c r="Q27" i="277"/>
  <c r="P27" i="277"/>
  <c r="O27" i="277"/>
  <c r="N27" i="277"/>
  <c r="M27" i="277"/>
  <c r="L27" i="277"/>
  <c r="K27" i="277"/>
  <c r="J27" i="277"/>
  <c r="I27" i="277"/>
  <c r="H27" i="277"/>
  <c r="G27" i="277"/>
  <c r="F27" i="277"/>
  <c r="E27" i="277"/>
  <c r="D27" i="277"/>
  <c r="C27" i="277"/>
  <c r="B27" i="277"/>
  <c r="A27" i="277"/>
  <c r="U26" i="277"/>
  <c r="T26" i="277"/>
  <c r="S26" i="277"/>
  <c r="R26" i="277"/>
  <c r="Q26" i="277"/>
  <c r="P26" i="277"/>
  <c r="O26" i="277"/>
  <c r="N26" i="277"/>
  <c r="M26" i="277"/>
  <c r="L26" i="277"/>
  <c r="K26" i="277"/>
  <c r="J26" i="277"/>
  <c r="I26" i="277"/>
  <c r="H26" i="277"/>
  <c r="G26" i="277"/>
  <c r="F26" i="277"/>
  <c r="E26" i="277"/>
  <c r="D26" i="277"/>
  <c r="C26" i="277"/>
  <c r="B26" i="277"/>
  <c r="A26" i="277"/>
  <c r="U25" i="277"/>
  <c r="T25" i="277"/>
  <c r="S25" i="277"/>
  <c r="R25" i="277"/>
  <c r="Q25" i="277"/>
  <c r="P25" i="277"/>
  <c r="O25" i="277"/>
  <c r="N25" i="277"/>
  <c r="M25" i="277"/>
  <c r="L25" i="277"/>
  <c r="K25" i="277"/>
  <c r="J25" i="277"/>
  <c r="I25" i="277"/>
  <c r="H25" i="277"/>
  <c r="G25" i="277"/>
  <c r="F25" i="277"/>
  <c r="E25" i="277"/>
  <c r="D25" i="277"/>
  <c r="C25" i="277"/>
  <c r="B25" i="277"/>
  <c r="A25" i="277"/>
  <c r="U24" i="277"/>
  <c r="T24" i="277"/>
  <c r="S24" i="277"/>
  <c r="R24" i="277"/>
  <c r="Q24" i="277"/>
  <c r="P24" i="277"/>
  <c r="O24" i="277"/>
  <c r="N24" i="277"/>
  <c r="M24" i="277"/>
  <c r="L24" i="277"/>
  <c r="K24" i="277"/>
  <c r="J24" i="277"/>
  <c r="I24" i="277"/>
  <c r="H24" i="277"/>
  <c r="G24" i="277"/>
  <c r="F24" i="277"/>
  <c r="E24" i="277"/>
  <c r="D24" i="277"/>
  <c r="C24" i="277"/>
  <c r="B24" i="277"/>
  <c r="A24" i="277"/>
  <c r="U23" i="277"/>
  <c r="T23" i="277"/>
  <c r="S23" i="277"/>
  <c r="R23" i="277"/>
  <c r="Q23" i="277"/>
  <c r="P23" i="277"/>
  <c r="O23" i="277"/>
  <c r="N23" i="277"/>
  <c r="M23" i="277"/>
  <c r="L23" i="277"/>
  <c r="K23" i="277"/>
  <c r="J23" i="277"/>
  <c r="I23" i="277"/>
  <c r="H23" i="277"/>
  <c r="G23" i="277"/>
  <c r="F23" i="277"/>
  <c r="E23" i="277"/>
  <c r="D23" i="277"/>
  <c r="C23" i="277"/>
  <c r="B23" i="277"/>
  <c r="A23" i="277"/>
  <c r="U22" i="277"/>
  <c r="T22" i="277"/>
  <c r="S22" i="277"/>
  <c r="R22" i="277"/>
  <c r="Q22" i="277"/>
  <c r="P22" i="277"/>
  <c r="O22" i="277"/>
  <c r="N22" i="277"/>
  <c r="M22" i="277"/>
  <c r="L22" i="277"/>
  <c r="K22" i="277"/>
  <c r="J22" i="277"/>
  <c r="I22" i="277"/>
  <c r="H22" i="277"/>
  <c r="G22" i="277"/>
  <c r="F22" i="277"/>
  <c r="E22" i="277"/>
  <c r="D22" i="277"/>
  <c r="C22" i="277"/>
  <c r="B22" i="277"/>
  <c r="A22" i="277"/>
  <c r="U21" i="277"/>
  <c r="T21" i="277"/>
  <c r="S21" i="277"/>
  <c r="R21" i="277"/>
  <c r="Q21" i="277"/>
  <c r="P21" i="277"/>
  <c r="O21" i="277"/>
  <c r="N21" i="277"/>
  <c r="M21" i="277"/>
  <c r="L21" i="277"/>
  <c r="K21" i="277"/>
  <c r="J21" i="277"/>
  <c r="I21" i="277"/>
  <c r="H21" i="277"/>
  <c r="G21" i="277"/>
  <c r="F21" i="277"/>
  <c r="E21" i="277"/>
  <c r="D21" i="277"/>
  <c r="C21" i="277"/>
  <c r="B21" i="277"/>
  <c r="A21" i="277"/>
  <c r="U20" i="277"/>
  <c r="T20" i="277"/>
  <c r="S20" i="277"/>
  <c r="R20" i="277"/>
  <c r="Q20" i="277"/>
  <c r="P20" i="277"/>
  <c r="O20" i="277"/>
  <c r="N20" i="277"/>
  <c r="M20" i="277"/>
  <c r="L20" i="277"/>
  <c r="K20" i="277"/>
  <c r="J20" i="277"/>
  <c r="I20" i="277"/>
  <c r="H20" i="277"/>
  <c r="G20" i="277"/>
  <c r="F20" i="277"/>
  <c r="E20" i="277"/>
  <c r="D20" i="277"/>
  <c r="C20" i="277"/>
  <c r="B20" i="277"/>
  <c r="A20" i="277"/>
  <c r="U19" i="277"/>
  <c r="T19" i="277"/>
  <c r="S19" i="277"/>
  <c r="R19" i="277"/>
  <c r="Q19" i="277"/>
  <c r="P19" i="277"/>
  <c r="O19" i="277"/>
  <c r="N19" i="277"/>
  <c r="M19" i="277"/>
  <c r="L19" i="277"/>
  <c r="K19" i="277"/>
  <c r="J19" i="277"/>
  <c r="I19" i="277"/>
  <c r="H19" i="277"/>
  <c r="G19" i="277"/>
  <c r="F19" i="277"/>
  <c r="E19" i="277"/>
  <c r="D19" i="277"/>
  <c r="C19" i="277"/>
  <c r="B19" i="277"/>
  <c r="A19" i="277"/>
  <c r="U18" i="277"/>
  <c r="T18" i="277"/>
  <c r="S18" i="277"/>
  <c r="R18" i="277"/>
  <c r="Q18" i="277"/>
  <c r="P18" i="277"/>
  <c r="O18" i="277"/>
  <c r="N18" i="277"/>
  <c r="M18" i="277"/>
  <c r="L18" i="277"/>
  <c r="K18" i="277"/>
  <c r="J18" i="277"/>
  <c r="I18" i="277"/>
  <c r="H18" i="277"/>
  <c r="G18" i="277"/>
  <c r="F18" i="277"/>
  <c r="E18" i="277"/>
  <c r="D18" i="277"/>
  <c r="C18" i="277"/>
  <c r="B18" i="277"/>
  <c r="A18" i="277"/>
  <c r="U17" i="277"/>
  <c r="T17" i="277"/>
  <c r="S17" i="277"/>
  <c r="R17" i="277"/>
  <c r="Q17" i="277"/>
  <c r="P17" i="277"/>
  <c r="O17" i="277"/>
  <c r="N17" i="277"/>
  <c r="M17" i="277"/>
  <c r="L17" i="277"/>
  <c r="K17" i="277"/>
  <c r="J17" i="277"/>
  <c r="I17" i="277"/>
  <c r="H17" i="277"/>
  <c r="G17" i="277"/>
  <c r="F17" i="277"/>
  <c r="E17" i="277"/>
  <c r="D17" i="277"/>
  <c r="C17" i="277"/>
  <c r="B17" i="277"/>
  <c r="A17" i="277"/>
  <c r="U16" i="277"/>
  <c r="T16" i="277"/>
  <c r="S16" i="277"/>
  <c r="R16" i="277"/>
  <c r="Q16" i="277"/>
  <c r="P16" i="277"/>
  <c r="O16" i="277"/>
  <c r="N16" i="277"/>
  <c r="M16" i="277"/>
  <c r="L16" i="277"/>
  <c r="K16" i="277"/>
  <c r="J16" i="277"/>
  <c r="I16" i="277"/>
  <c r="H16" i="277"/>
  <c r="G16" i="277"/>
  <c r="F16" i="277"/>
  <c r="E16" i="277"/>
  <c r="D16" i="277"/>
  <c r="C16" i="277"/>
  <c r="B16" i="277"/>
  <c r="A16" i="277"/>
  <c r="U15" i="277"/>
  <c r="T15" i="277"/>
  <c r="S15" i="277"/>
  <c r="R15" i="277"/>
  <c r="Q15" i="277"/>
  <c r="P15" i="277"/>
  <c r="O15" i="277"/>
  <c r="N15" i="277"/>
  <c r="M15" i="277"/>
  <c r="L15" i="277"/>
  <c r="K15" i="277"/>
  <c r="J15" i="277"/>
  <c r="I15" i="277"/>
  <c r="H15" i="277"/>
  <c r="G15" i="277"/>
  <c r="F15" i="277"/>
  <c r="E15" i="277"/>
  <c r="D15" i="277"/>
  <c r="C15" i="277"/>
  <c r="B15" i="277"/>
  <c r="A15" i="277"/>
  <c r="T5" i="277"/>
  <c r="J34" i="283" s="1"/>
  <c r="H5" i="277"/>
  <c r="J33" i="283" s="1"/>
  <c r="J62" i="275"/>
  <c r="I62" i="275"/>
  <c r="H62" i="275"/>
  <c r="G62" i="275"/>
  <c r="F62" i="275"/>
  <c r="E62" i="275"/>
  <c r="D62" i="275"/>
  <c r="C62" i="275"/>
  <c r="B62" i="275"/>
  <c r="A62" i="275"/>
  <c r="J61" i="275"/>
  <c r="I61" i="275"/>
  <c r="H61" i="275"/>
  <c r="G61" i="275"/>
  <c r="F61" i="275"/>
  <c r="E61" i="275"/>
  <c r="D61" i="275"/>
  <c r="C61" i="275"/>
  <c r="B61" i="275"/>
  <c r="A61" i="275"/>
  <c r="J60" i="275"/>
  <c r="I60" i="275"/>
  <c r="H60" i="275"/>
  <c r="G60" i="275"/>
  <c r="F60" i="275"/>
  <c r="E60" i="275"/>
  <c r="D60" i="275"/>
  <c r="C60" i="275"/>
  <c r="B60" i="275"/>
  <c r="A60" i="275"/>
  <c r="J59" i="275"/>
  <c r="I59" i="275"/>
  <c r="H59" i="275"/>
  <c r="G59" i="275"/>
  <c r="F59" i="275"/>
  <c r="E59" i="275"/>
  <c r="D59" i="275"/>
  <c r="C59" i="275"/>
  <c r="B59" i="275"/>
  <c r="A59" i="275"/>
  <c r="J58" i="275"/>
  <c r="I58" i="275"/>
  <c r="H58" i="275"/>
  <c r="G58" i="275"/>
  <c r="F58" i="275"/>
  <c r="E58" i="275"/>
  <c r="D58" i="275"/>
  <c r="C58" i="275"/>
  <c r="B58" i="275"/>
  <c r="A58" i="275"/>
  <c r="J57" i="275"/>
  <c r="I57" i="275"/>
  <c r="H57" i="275"/>
  <c r="G57" i="275"/>
  <c r="F57" i="275"/>
  <c r="E57" i="275"/>
  <c r="D57" i="275"/>
  <c r="C57" i="275"/>
  <c r="B57" i="275"/>
  <c r="A57" i="275"/>
  <c r="J56" i="275"/>
  <c r="I56" i="275"/>
  <c r="H56" i="275"/>
  <c r="G56" i="275"/>
  <c r="F56" i="275"/>
  <c r="E56" i="275"/>
  <c r="D56" i="275"/>
  <c r="C56" i="275"/>
  <c r="B56" i="275"/>
  <c r="A56" i="275"/>
  <c r="J55" i="275"/>
  <c r="I55" i="275"/>
  <c r="H55" i="275"/>
  <c r="G55" i="275"/>
  <c r="F55" i="275"/>
  <c r="E55" i="275"/>
  <c r="D55" i="275"/>
  <c r="C55" i="275"/>
  <c r="B55" i="275"/>
  <c r="A55" i="275"/>
  <c r="J54" i="275"/>
  <c r="I54" i="275"/>
  <c r="H54" i="275"/>
  <c r="G54" i="275"/>
  <c r="F54" i="275"/>
  <c r="E54" i="275"/>
  <c r="D54" i="275"/>
  <c r="C54" i="275"/>
  <c r="B54" i="275"/>
  <c r="A54" i="275"/>
  <c r="J53" i="275"/>
  <c r="I53" i="275"/>
  <c r="H53" i="275"/>
  <c r="G53" i="275"/>
  <c r="F53" i="275"/>
  <c r="E53" i="275"/>
  <c r="D53" i="275"/>
  <c r="C53" i="275"/>
  <c r="B53" i="275"/>
  <c r="A53" i="275"/>
  <c r="J52" i="275"/>
  <c r="I52" i="275"/>
  <c r="H52" i="275"/>
  <c r="G52" i="275"/>
  <c r="F52" i="275"/>
  <c r="E52" i="275"/>
  <c r="D52" i="275"/>
  <c r="C52" i="275"/>
  <c r="B52" i="275"/>
  <c r="A52" i="275"/>
  <c r="J51" i="275"/>
  <c r="I51" i="275"/>
  <c r="H51" i="275"/>
  <c r="G51" i="275"/>
  <c r="F51" i="275"/>
  <c r="E51" i="275"/>
  <c r="D51" i="275"/>
  <c r="C51" i="275"/>
  <c r="B51" i="275"/>
  <c r="A51" i="275"/>
  <c r="J50" i="275"/>
  <c r="I50" i="275"/>
  <c r="H50" i="275"/>
  <c r="G50" i="275"/>
  <c r="F50" i="275"/>
  <c r="E50" i="275"/>
  <c r="D50" i="275"/>
  <c r="C50" i="275"/>
  <c r="B50" i="275"/>
  <c r="A50" i="275"/>
  <c r="J49" i="275"/>
  <c r="I49" i="275"/>
  <c r="H49" i="275"/>
  <c r="G49" i="275"/>
  <c r="F49" i="275"/>
  <c r="E49" i="275"/>
  <c r="D49" i="275"/>
  <c r="C49" i="275"/>
  <c r="B49" i="275"/>
  <c r="A49" i="275"/>
  <c r="J48" i="275"/>
  <c r="I48" i="275"/>
  <c r="H48" i="275"/>
  <c r="G48" i="275"/>
  <c r="F48" i="275"/>
  <c r="E48" i="275"/>
  <c r="D48" i="275"/>
  <c r="C48" i="275"/>
  <c r="B48" i="275"/>
  <c r="A48" i="275"/>
  <c r="J47" i="275"/>
  <c r="I47" i="275"/>
  <c r="H47" i="275"/>
  <c r="G47" i="275"/>
  <c r="F47" i="275"/>
  <c r="E47" i="275"/>
  <c r="D47" i="275"/>
  <c r="C47" i="275"/>
  <c r="B47" i="275"/>
  <c r="A47" i="275"/>
  <c r="J46" i="275"/>
  <c r="I46" i="275"/>
  <c r="H46" i="275"/>
  <c r="G46" i="275"/>
  <c r="F46" i="275"/>
  <c r="E46" i="275"/>
  <c r="D46" i="275"/>
  <c r="C46" i="275"/>
  <c r="B46" i="275"/>
  <c r="A46" i="275"/>
  <c r="J45" i="275"/>
  <c r="I45" i="275"/>
  <c r="H45" i="275"/>
  <c r="G45" i="275"/>
  <c r="F45" i="275"/>
  <c r="E45" i="275"/>
  <c r="D45" i="275"/>
  <c r="C45" i="275"/>
  <c r="B45" i="275"/>
  <c r="A45" i="275"/>
  <c r="J44" i="275"/>
  <c r="I44" i="275"/>
  <c r="H44" i="275"/>
  <c r="G44" i="275"/>
  <c r="F44" i="275"/>
  <c r="E44" i="275"/>
  <c r="D44" i="275"/>
  <c r="C44" i="275"/>
  <c r="B44" i="275"/>
  <c r="A44" i="275"/>
  <c r="J43" i="275"/>
  <c r="I43" i="275"/>
  <c r="H43" i="275"/>
  <c r="G43" i="275"/>
  <c r="F43" i="275"/>
  <c r="E43" i="275"/>
  <c r="D43" i="275"/>
  <c r="C43" i="275"/>
  <c r="B43" i="275"/>
  <c r="A43" i="275"/>
  <c r="J42" i="275"/>
  <c r="I42" i="275"/>
  <c r="H42" i="275"/>
  <c r="G42" i="275"/>
  <c r="F42" i="275"/>
  <c r="E42" i="275"/>
  <c r="D42" i="275"/>
  <c r="C42" i="275"/>
  <c r="B42" i="275"/>
  <c r="A42" i="275"/>
  <c r="J41" i="275"/>
  <c r="I41" i="275"/>
  <c r="H41" i="275"/>
  <c r="G41" i="275"/>
  <c r="F41" i="275"/>
  <c r="E41" i="275"/>
  <c r="D41" i="275"/>
  <c r="C41" i="275"/>
  <c r="B41" i="275"/>
  <c r="A41" i="275"/>
  <c r="J40" i="275"/>
  <c r="I40" i="275"/>
  <c r="H40" i="275"/>
  <c r="G40" i="275"/>
  <c r="F40" i="275"/>
  <c r="E40" i="275"/>
  <c r="D40" i="275"/>
  <c r="C40" i="275"/>
  <c r="B40" i="275"/>
  <c r="A40" i="275"/>
  <c r="J39" i="275"/>
  <c r="I39" i="275"/>
  <c r="H39" i="275"/>
  <c r="G39" i="275"/>
  <c r="F39" i="275"/>
  <c r="E39" i="275"/>
  <c r="D39" i="275"/>
  <c r="C39" i="275"/>
  <c r="B39" i="275"/>
  <c r="A39" i="275"/>
  <c r="J38" i="275"/>
  <c r="I38" i="275"/>
  <c r="H38" i="275"/>
  <c r="G38" i="275"/>
  <c r="F38" i="275"/>
  <c r="E38" i="275"/>
  <c r="D38" i="275"/>
  <c r="C38" i="275"/>
  <c r="B38" i="275"/>
  <c r="A38" i="275"/>
  <c r="J37" i="275"/>
  <c r="I37" i="275"/>
  <c r="H37" i="275"/>
  <c r="G37" i="275"/>
  <c r="F37" i="275"/>
  <c r="E37" i="275"/>
  <c r="D37" i="275"/>
  <c r="C37" i="275"/>
  <c r="B37" i="275"/>
  <c r="A37" i="275"/>
  <c r="J36" i="275"/>
  <c r="I36" i="275"/>
  <c r="H36" i="275"/>
  <c r="G36" i="275"/>
  <c r="F36" i="275"/>
  <c r="E36" i="275"/>
  <c r="D36" i="275"/>
  <c r="C36" i="275"/>
  <c r="B36" i="275"/>
  <c r="A36" i="275"/>
  <c r="J35" i="275"/>
  <c r="I35" i="275"/>
  <c r="H35" i="275"/>
  <c r="G35" i="275"/>
  <c r="F35" i="275"/>
  <c r="E35" i="275"/>
  <c r="D35" i="275"/>
  <c r="C35" i="275"/>
  <c r="B35" i="275"/>
  <c r="A35" i="275"/>
  <c r="J34" i="275"/>
  <c r="I34" i="275"/>
  <c r="H34" i="275"/>
  <c r="G34" i="275"/>
  <c r="F34" i="275"/>
  <c r="E34" i="275"/>
  <c r="D34" i="275"/>
  <c r="C34" i="275"/>
  <c r="B34" i="275"/>
  <c r="A34" i="275"/>
  <c r="J33" i="275"/>
  <c r="I33" i="275"/>
  <c r="H33" i="275"/>
  <c r="G33" i="275"/>
  <c r="F33" i="275"/>
  <c r="E33" i="275"/>
  <c r="D33" i="275"/>
  <c r="C33" i="275"/>
  <c r="B33" i="275"/>
  <c r="A33" i="275"/>
  <c r="J32" i="275"/>
  <c r="I32" i="275"/>
  <c r="H32" i="275"/>
  <c r="G32" i="275"/>
  <c r="F32" i="275"/>
  <c r="E32" i="275"/>
  <c r="D32" i="275"/>
  <c r="C32" i="275"/>
  <c r="B32" i="275"/>
  <c r="A32" i="275"/>
  <c r="J31" i="275"/>
  <c r="I31" i="275"/>
  <c r="H31" i="275"/>
  <c r="G31" i="275"/>
  <c r="F31" i="275"/>
  <c r="E31" i="275"/>
  <c r="D31" i="275"/>
  <c r="C31" i="275"/>
  <c r="B31" i="275"/>
  <c r="A31" i="275"/>
  <c r="J30" i="275"/>
  <c r="I30" i="275"/>
  <c r="H30" i="275"/>
  <c r="G30" i="275"/>
  <c r="F30" i="275"/>
  <c r="E30" i="275"/>
  <c r="D30" i="275"/>
  <c r="C30" i="275"/>
  <c r="B30" i="275"/>
  <c r="A30" i="275"/>
  <c r="J27" i="275"/>
  <c r="I27" i="275"/>
  <c r="H27" i="275"/>
  <c r="G27" i="275"/>
  <c r="F27" i="275"/>
  <c r="E27" i="275"/>
  <c r="D27" i="275"/>
  <c r="C27" i="275"/>
  <c r="B27" i="275"/>
  <c r="A27" i="275"/>
  <c r="J26" i="275"/>
  <c r="I26" i="275"/>
  <c r="H26" i="275"/>
  <c r="G26" i="275"/>
  <c r="F26" i="275"/>
  <c r="E26" i="275"/>
  <c r="D26" i="275"/>
  <c r="C26" i="275"/>
  <c r="B26" i="275"/>
  <c r="A26" i="275"/>
  <c r="J25" i="275"/>
  <c r="I25" i="275"/>
  <c r="H25" i="275"/>
  <c r="G25" i="275"/>
  <c r="F25" i="275"/>
  <c r="E25" i="275"/>
  <c r="D25" i="275"/>
  <c r="C25" i="275"/>
  <c r="B25" i="275"/>
  <c r="A25" i="275"/>
  <c r="J24" i="275"/>
  <c r="I24" i="275"/>
  <c r="H24" i="275"/>
  <c r="G24" i="275"/>
  <c r="F24" i="275"/>
  <c r="E24" i="275"/>
  <c r="D24" i="275"/>
  <c r="C24" i="275"/>
  <c r="B24" i="275"/>
  <c r="A24" i="275"/>
  <c r="J23" i="275"/>
  <c r="I23" i="275"/>
  <c r="H23" i="275"/>
  <c r="G23" i="275"/>
  <c r="F23" i="275"/>
  <c r="E23" i="275"/>
  <c r="D23" i="275"/>
  <c r="C23" i="275"/>
  <c r="B23" i="275"/>
  <c r="A23" i="275"/>
  <c r="J22" i="275"/>
  <c r="I22" i="275"/>
  <c r="H22" i="275"/>
  <c r="G22" i="275"/>
  <c r="F22" i="275"/>
  <c r="E22" i="275"/>
  <c r="D22" i="275"/>
  <c r="C22" i="275"/>
  <c r="B22" i="275"/>
  <c r="A22" i="275"/>
  <c r="J21" i="275"/>
  <c r="I21" i="275"/>
  <c r="H21" i="275"/>
  <c r="G21" i="275"/>
  <c r="F21" i="275"/>
  <c r="E21" i="275"/>
  <c r="D21" i="275"/>
  <c r="C21" i="275"/>
  <c r="B21" i="275"/>
  <c r="A21" i="275"/>
  <c r="J20" i="275"/>
  <c r="I20" i="275"/>
  <c r="H20" i="275"/>
  <c r="G20" i="275"/>
  <c r="F20" i="275"/>
  <c r="E20" i="275"/>
  <c r="D20" i="275"/>
  <c r="C20" i="275"/>
  <c r="B20" i="275"/>
  <c r="A20" i="275"/>
  <c r="J19" i="275"/>
  <c r="I19" i="275"/>
  <c r="H19" i="275"/>
  <c r="G19" i="275"/>
  <c r="F19" i="275"/>
  <c r="E19" i="275"/>
  <c r="D19" i="275"/>
  <c r="C19" i="275"/>
  <c r="B19" i="275"/>
  <c r="A19" i="275"/>
  <c r="J18" i="275"/>
  <c r="I18" i="275"/>
  <c r="H18" i="275"/>
  <c r="G18" i="275"/>
  <c r="F18" i="275"/>
  <c r="E18" i="275"/>
  <c r="D18" i="275"/>
  <c r="C18" i="275"/>
  <c r="B18" i="275"/>
  <c r="A18" i="275"/>
  <c r="J17" i="275"/>
  <c r="I17" i="275"/>
  <c r="H17" i="275"/>
  <c r="G17" i="275"/>
  <c r="F17" i="275"/>
  <c r="E17" i="275"/>
  <c r="D17" i="275"/>
  <c r="C17" i="275"/>
  <c r="B17" i="275"/>
  <c r="A17" i="275"/>
  <c r="J16" i="275"/>
  <c r="I16" i="275"/>
  <c r="H16" i="275"/>
  <c r="G16" i="275"/>
  <c r="F16" i="275"/>
  <c r="E16" i="275"/>
  <c r="D16" i="275"/>
  <c r="C16" i="275"/>
  <c r="B16" i="275"/>
  <c r="A16" i="275"/>
  <c r="J15" i="275"/>
  <c r="I15" i="275"/>
  <c r="H15" i="275"/>
  <c r="G15" i="275"/>
  <c r="F15" i="275"/>
  <c r="E15" i="275"/>
  <c r="D15" i="275"/>
  <c r="C15" i="275"/>
  <c r="B15" i="275"/>
  <c r="A15" i="275"/>
  <c r="J14" i="275"/>
  <c r="I14" i="275"/>
  <c r="H14" i="275"/>
  <c r="G14" i="275"/>
  <c r="F14" i="275"/>
  <c r="E14" i="275"/>
  <c r="D14" i="275"/>
  <c r="C14" i="275"/>
  <c r="B14" i="275"/>
  <c r="A14" i="275"/>
  <c r="I5" i="275"/>
  <c r="J26" i="283" s="1"/>
  <c r="V62" i="176"/>
  <c r="U62" i="176"/>
  <c r="T62" i="176"/>
  <c r="S62" i="176"/>
  <c r="R62" i="176"/>
  <c r="Q62" i="176"/>
  <c r="P62" i="176"/>
  <c r="O62" i="176"/>
  <c r="N62" i="176"/>
  <c r="M62" i="176"/>
  <c r="L62" i="176"/>
  <c r="K62" i="176"/>
  <c r="J62" i="176"/>
  <c r="I62" i="176"/>
  <c r="H62" i="176"/>
  <c r="G62" i="176"/>
  <c r="F62" i="176"/>
  <c r="E62" i="176"/>
  <c r="D62" i="176"/>
  <c r="C62" i="176"/>
  <c r="B62" i="176"/>
  <c r="A62" i="176"/>
  <c r="V61" i="176"/>
  <c r="U61" i="176"/>
  <c r="T61" i="176"/>
  <c r="S61" i="176"/>
  <c r="R61" i="176"/>
  <c r="Q61" i="176"/>
  <c r="P61" i="176"/>
  <c r="O61" i="176"/>
  <c r="N61" i="176"/>
  <c r="M61" i="176"/>
  <c r="L61" i="176"/>
  <c r="K61" i="176"/>
  <c r="J61" i="176"/>
  <c r="I61" i="176"/>
  <c r="H61" i="176"/>
  <c r="G61" i="176"/>
  <c r="F61" i="176"/>
  <c r="E61" i="176"/>
  <c r="D61" i="176"/>
  <c r="C61" i="176"/>
  <c r="B61" i="176"/>
  <c r="A61" i="176"/>
  <c r="V60" i="176"/>
  <c r="U60" i="176"/>
  <c r="T60" i="176"/>
  <c r="S60" i="176"/>
  <c r="R60" i="176"/>
  <c r="Q60" i="176"/>
  <c r="P60" i="176"/>
  <c r="O60" i="176"/>
  <c r="N60" i="176"/>
  <c r="M60" i="176"/>
  <c r="L60" i="176"/>
  <c r="K60" i="176"/>
  <c r="J60" i="176"/>
  <c r="I60" i="176"/>
  <c r="H60" i="176"/>
  <c r="G60" i="176"/>
  <c r="F60" i="176"/>
  <c r="E60" i="176"/>
  <c r="D60" i="176"/>
  <c r="C60" i="176"/>
  <c r="B60" i="176"/>
  <c r="A60" i="176"/>
  <c r="V59" i="176"/>
  <c r="U59" i="176"/>
  <c r="T59" i="176"/>
  <c r="S59" i="176"/>
  <c r="R59" i="176"/>
  <c r="Q59" i="176"/>
  <c r="P59" i="176"/>
  <c r="O59" i="176"/>
  <c r="N59" i="176"/>
  <c r="M59" i="176"/>
  <c r="L59" i="176"/>
  <c r="K59" i="176"/>
  <c r="J59" i="176"/>
  <c r="I59" i="176"/>
  <c r="H59" i="176"/>
  <c r="G59" i="176"/>
  <c r="F59" i="176"/>
  <c r="E59" i="176"/>
  <c r="D59" i="176"/>
  <c r="C59" i="176"/>
  <c r="B59" i="176"/>
  <c r="A59" i="176"/>
  <c r="V58" i="176"/>
  <c r="U58" i="176"/>
  <c r="T58" i="176"/>
  <c r="S58" i="176"/>
  <c r="R58" i="176"/>
  <c r="Q58" i="176"/>
  <c r="P58" i="176"/>
  <c r="O58" i="176"/>
  <c r="N58" i="176"/>
  <c r="M58" i="176"/>
  <c r="L58" i="176"/>
  <c r="K58" i="176"/>
  <c r="J58" i="176"/>
  <c r="I58" i="176"/>
  <c r="H58" i="176"/>
  <c r="G58" i="176"/>
  <c r="F58" i="176"/>
  <c r="E58" i="176"/>
  <c r="D58" i="176"/>
  <c r="C58" i="176"/>
  <c r="B58" i="176"/>
  <c r="A58" i="176"/>
  <c r="V57" i="176"/>
  <c r="U57" i="176"/>
  <c r="T57" i="176"/>
  <c r="S57" i="176"/>
  <c r="R57" i="176"/>
  <c r="Q57" i="176"/>
  <c r="P57" i="176"/>
  <c r="O57" i="176"/>
  <c r="N57" i="176"/>
  <c r="M57" i="176"/>
  <c r="L57" i="176"/>
  <c r="K57" i="176"/>
  <c r="J57" i="176"/>
  <c r="I57" i="176"/>
  <c r="H57" i="176"/>
  <c r="G57" i="176"/>
  <c r="F57" i="176"/>
  <c r="E57" i="176"/>
  <c r="D57" i="176"/>
  <c r="C57" i="176"/>
  <c r="B57" i="176"/>
  <c r="A57" i="176"/>
  <c r="V56" i="176"/>
  <c r="U56" i="176"/>
  <c r="T56" i="176"/>
  <c r="S56" i="176"/>
  <c r="R56" i="176"/>
  <c r="Q56" i="176"/>
  <c r="P56" i="176"/>
  <c r="O56" i="176"/>
  <c r="N56" i="176"/>
  <c r="M56" i="176"/>
  <c r="L56" i="176"/>
  <c r="K56" i="176"/>
  <c r="J56" i="176"/>
  <c r="I56" i="176"/>
  <c r="H56" i="176"/>
  <c r="G56" i="176"/>
  <c r="F56" i="176"/>
  <c r="E56" i="176"/>
  <c r="D56" i="176"/>
  <c r="C56" i="176"/>
  <c r="B56" i="176"/>
  <c r="A56" i="176"/>
  <c r="V55" i="176"/>
  <c r="U55" i="176"/>
  <c r="T55" i="176"/>
  <c r="S55" i="176"/>
  <c r="R55" i="176"/>
  <c r="Q55" i="176"/>
  <c r="P55" i="176"/>
  <c r="O55" i="176"/>
  <c r="N55" i="176"/>
  <c r="M55" i="176"/>
  <c r="L55" i="176"/>
  <c r="K55" i="176"/>
  <c r="J55" i="176"/>
  <c r="I55" i="176"/>
  <c r="H55" i="176"/>
  <c r="G55" i="176"/>
  <c r="F55" i="176"/>
  <c r="E55" i="176"/>
  <c r="D55" i="176"/>
  <c r="C55" i="176"/>
  <c r="B55" i="176"/>
  <c r="A55" i="176"/>
  <c r="V54" i="176"/>
  <c r="U54" i="176"/>
  <c r="T54" i="176"/>
  <c r="S54" i="176"/>
  <c r="R54" i="176"/>
  <c r="Q54" i="176"/>
  <c r="P54" i="176"/>
  <c r="O54" i="176"/>
  <c r="N54" i="176"/>
  <c r="M54" i="176"/>
  <c r="L54" i="176"/>
  <c r="K54" i="176"/>
  <c r="J54" i="176"/>
  <c r="I54" i="176"/>
  <c r="H54" i="176"/>
  <c r="G54" i="176"/>
  <c r="F54" i="176"/>
  <c r="E54" i="176"/>
  <c r="D54" i="176"/>
  <c r="C54" i="176"/>
  <c r="B54" i="176"/>
  <c r="A54" i="176"/>
  <c r="V53" i="176"/>
  <c r="U53" i="176"/>
  <c r="T53" i="176"/>
  <c r="S53" i="176"/>
  <c r="R53" i="176"/>
  <c r="Q53" i="176"/>
  <c r="P53" i="176"/>
  <c r="O53" i="176"/>
  <c r="N53" i="176"/>
  <c r="M53" i="176"/>
  <c r="L53" i="176"/>
  <c r="K53" i="176"/>
  <c r="J53" i="176"/>
  <c r="I53" i="176"/>
  <c r="H53" i="176"/>
  <c r="G53" i="176"/>
  <c r="F53" i="176"/>
  <c r="E53" i="176"/>
  <c r="D53" i="176"/>
  <c r="C53" i="176"/>
  <c r="B53" i="176"/>
  <c r="A53" i="176"/>
  <c r="V52" i="176"/>
  <c r="U52" i="176"/>
  <c r="T52" i="176"/>
  <c r="S52" i="176"/>
  <c r="R52" i="176"/>
  <c r="Q52" i="176"/>
  <c r="P52" i="176"/>
  <c r="O52" i="176"/>
  <c r="N52" i="176"/>
  <c r="M52" i="176"/>
  <c r="L52" i="176"/>
  <c r="K52" i="176"/>
  <c r="J52" i="176"/>
  <c r="I52" i="176"/>
  <c r="H52" i="176"/>
  <c r="G52" i="176"/>
  <c r="F52" i="176"/>
  <c r="E52" i="176"/>
  <c r="D52" i="176"/>
  <c r="C52" i="176"/>
  <c r="B52" i="176"/>
  <c r="A52" i="176"/>
  <c r="V51" i="176"/>
  <c r="U51" i="176"/>
  <c r="T51" i="176"/>
  <c r="S51" i="176"/>
  <c r="R51" i="176"/>
  <c r="Q51" i="176"/>
  <c r="P51" i="176"/>
  <c r="O51" i="176"/>
  <c r="N51" i="176"/>
  <c r="M51" i="176"/>
  <c r="L51" i="176"/>
  <c r="K51" i="176"/>
  <c r="J51" i="176"/>
  <c r="I51" i="176"/>
  <c r="H51" i="176"/>
  <c r="G51" i="176"/>
  <c r="F51" i="176"/>
  <c r="E51" i="176"/>
  <c r="D51" i="176"/>
  <c r="C51" i="176"/>
  <c r="B51" i="176"/>
  <c r="A51" i="176"/>
  <c r="V50" i="176"/>
  <c r="U50" i="176"/>
  <c r="T50" i="176"/>
  <c r="S50" i="176"/>
  <c r="R50" i="176"/>
  <c r="Q50" i="176"/>
  <c r="P50" i="176"/>
  <c r="O50" i="176"/>
  <c r="N50" i="176"/>
  <c r="M50" i="176"/>
  <c r="L50" i="176"/>
  <c r="K50" i="176"/>
  <c r="J50" i="176"/>
  <c r="I50" i="176"/>
  <c r="H50" i="176"/>
  <c r="G50" i="176"/>
  <c r="F50" i="176"/>
  <c r="E50" i="176"/>
  <c r="D50" i="176"/>
  <c r="C50" i="176"/>
  <c r="B50" i="176"/>
  <c r="A50" i="176"/>
  <c r="V49" i="176"/>
  <c r="U49" i="176"/>
  <c r="T49" i="176"/>
  <c r="S49" i="176"/>
  <c r="R49" i="176"/>
  <c r="Q49" i="176"/>
  <c r="P49" i="176"/>
  <c r="O49" i="176"/>
  <c r="N49" i="176"/>
  <c r="M49" i="176"/>
  <c r="L49" i="176"/>
  <c r="K49" i="176"/>
  <c r="J49" i="176"/>
  <c r="I49" i="176"/>
  <c r="H49" i="176"/>
  <c r="G49" i="176"/>
  <c r="F49" i="176"/>
  <c r="E49" i="176"/>
  <c r="D49" i="176"/>
  <c r="C49" i="176"/>
  <c r="B49" i="176"/>
  <c r="A49" i="176"/>
  <c r="V48" i="176"/>
  <c r="U48" i="176"/>
  <c r="T48" i="176"/>
  <c r="S48" i="176"/>
  <c r="R48" i="176"/>
  <c r="Q48" i="176"/>
  <c r="P48" i="176"/>
  <c r="O48" i="176"/>
  <c r="N48" i="176"/>
  <c r="M48" i="176"/>
  <c r="L48" i="176"/>
  <c r="K48" i="176"/>
  <c r="J48" i="176"/>
  <c r="I48" i="176"/>
  <c r="H48" i="176"/>
  <c r="G48" i="176"/>
  <c r="F48" i="176"/>
  <c r="E48" i="176"/>
  <c r="D48" i="176"/>
  <c r="C48" i="176"/>
  <c r="B48" i="176"/>
  <c r="A48" i="176"/>
  <c r="V47" i="176"/>
  <c r="U47" i="176"/>
  <c r="T47" i="176"/>
  <c r="S47" i="176"/>
  <c r="R47" i="176"/>
  <c r="Q47" i="176"/>
  <c r="P47" i="176"/>
  <c r="O47" i="176"/>
  <c r="N47" i="176"/>
  <c r="M47" i="176"/>
  <c r="L47" i="176"/>
  <c r="K47" i="176"/>
  <c r="J47" i="176"/>
  <c r="I47" i="176"/>
  <c r="H47" i="176"/>
  <c r="G47" i="176"/>
  <c r="F47" i="176"/>
  <c r="E47" i="176"/>
  <c r="D47" i="176"/>
  <c r="C47" i="176"/>
  <c r="B47" i="176"/>
  <c r="A47" i="176"/>
  <c r="V46" i="176"/>
  <c r="U46" i="176"/>
  <c r="T46" i="176"/>
  <c r="S46" i="176"/>
  <c r="R46" i="176"/>
  <c r="Q46" i="176"/>
  <c r="P46" i="176"/>
  <c r="O46" i="176"/>
  <c r="N46" i="176"/>
  <c r="M46" i="176"/>
  <c r="L46" i="176"/>
  <c r="K46" i="176"/>
  <c r="J46" i="176"/>
  <c r="I46" i="176"/>
  <c r="H46" i="176"/>
  <c r="G46" i="176"/>
  <c r="F46" i="176"/>
  <c r="E46" i="176"/>
  <c r="D46" i="176"/>
  <c r="C46" i="176"/>
  <c r="B46" i="176"/>
  <c r="A46" i="176"/>
  <c r="V45" i="176"/>
  <c r="U45" i="176"/>
  <c r="T45" i="176"/>
  <c r="S45" i="176"/>
  <c r="R45" i="176"/>
  <c r="Q45" i="176"/>
  <c r="P45" i="176"/>
  <c r="O45" i="176"/>
  <c r="N45" i="176"/>
  <c r="M45" i="176"/>
  <c r="L45" i="176"/>
  <c r="K45" i="176"/>
  <c r="J45" i="176"/>
  <c r="I45" i="176"/>
  <c r="H45" i="176"/>
  <c r="G45" i="176"/>
  <c r="F45" i="176"/>
  <c r="E45" i="176"/>
  <c r="D45" i="176"/>
  <c r="C45" i="176"/>
  <c r="B45" i="176"/>
  <c r="A45" i="176"/>
  <c r="V44" i="176"/>
  <c r="U44" i="176"/>
  <c r="T44" i="176"/>
  <c r="S44" i="176"/>
  <c r="R44" i="176"/>
  <c r="Q44" i="176"/>
  <c r="P44" i="176"/>
  <c r="O44" i="176"/>
  <c r="N44" i="176"/>
  <c r="M44" i="176"/>
  <c r="L44" i="176"/>
  <c r="K44" i="176"/>
  <c r="J44" i="176"/>
  <c r="I44" i="176"/>
  <c r="H44" i="176"/>
  <c r="G44" i="176"/>
  <c r="F44" i="176"/>
  <c r="E44" i="176"/>
  <c r="D44" i="176"/>
  <c r="C44" i="176"/>
  <c r="B44" i="176"/>
  <c r="A44" i="176"/>
  <c r="V43" i="176"/>
  <c r="U43" i="176"/>
  <c r="T43" i="176"/>
  <c r="S43" i="176"/>
  <c r="R43" i="176"/>
  <c r="Q43" i="176"/>
  <c r="P43" i="176"/>
  <c r="O43" i="176"/>
  <c r="N43" i="176"/>
  <c r="M43" i="176"/>
  <c r="L43" i="176"/>
  <c r="K43" i="176"/>
  <c r="J43" i="176"/>
  <c r="I43" i="176"/>
  <c r="H43" i="176"/>
  <c r="G43" i="176"/>
  <c r="F43" i="176"/>
  <c r="E43" i="176"/>
  <c r="D43" i="176"/>
  <c r="C43" i="176"/>
  <c r="B43" i="176"/>
  <c r="A43" i="176"/>
  <c r="V42" i="176"/>
  <c r="U42" i="176"/>
  <c r="T42" i="176"/>
  <c r="S42" i="176"/>
  <c r="R42" i="176"/>
  <c r="Q42" i="176"/>
  <c r="P42" i="176"/>
  <c r="O42" i="176"/>
  <c r="N42" i="176"/>
  <c r="M42" i="176"/>
  <c r="L42" i="176"/>
  <c r="K42" i="176"/>
  <c r="J42" i="176"/>
  <c r="I42" i="176"/>
  <c r="H42" i="176"/>
  <c r="G42" i="176"/>
  <c r="F42" i="176"/>
  <c r="E42" i="176"/>
  <c r="D42" i="176"/>
  <c r="C42" i="176"/>
  <c r="B42" i="176"/>
  <c r="A42" i="176"/>
  <c r="V41" i="176"/>
  <c r="U41" i="176"/>
  <c r="T41" i="176"/>
  <c r="S41" i="176"/>
  <c r="R41" i="176"/>
  <c r="Q41" i="176"/>
  <c r="P41" i="176"/>
  <c r="O41" i="176"/>
  <c r="N41" i="176"/>
  <c r="M41" i="176"/>
  <c r="L41" i="176"/>
  <c r="K41" i="176"/>
  <c r="J41" i="176"/>
  <c r="I41" i="176"/>
  <c r="H41" i="176"/>
  <c r="G41" i="176"/>
  <c r="F41" i="176"/>
  <c r="E41" i="176"/>
  <c r="D41" i="176"/>
  <c r="C41" i="176"/>
  <c r="B41" i="176"/>
  <c r="A41" i="176"/>
  <c r="V40" i="176"/>
  <c r="U40" i="176"/>
  <c r="T40" i="176"/>
  <c r="S40" i="176"/>
  <c r="R40" i="176"/>
  <c r="Q40" i="176"/>
  <c r="P40" i="176"/>
  <c r="O40" i="176"/>
  <c r="N40" i="176"/>
  <c r="M40" i="176"/>
  <c r="L40" i="176"/>
  <c r="K40" i="176"/>
  <c r="J40" i="176"/>
  <c r="I40" i="176"/>
  <c r="H40" i="176"/>
  <c r="G40" i="176"/>
  <c r="F40" i="176"/>
  <c r="E40" i="176"/>
  <c r="D40" i="176"/>
  <c r="C40" i="176"/>
  <c r="B40" i="176"/>
  <c r="A40" i="176"/>
  <c r="V39" i="176"/>
  <c r="U39" i="176"/>
  <c r="T39" i="176"/>
  <c r="S39" i="176"/>
  <c r="R39" i="176"/>
  <c r="Q39" i="176"/>
  <c r="P39" i="176"/>
  <c r="O39" i="176"/>
  <c r="N39" i="176"/>
  <c r="M39" i="176"/>
  <c r="L39" i="176"/>
  <c r="K39" i="176"/>
  <c r="J39" i="176"/>
  <c r="I39" i="176"/>
  <c r="H39" i="176"/>
  <c r="G39" i="176"/>
  <c r="F39" i="176"/>
  <c r="E39" i="176"/>
  <c r="D39" i="176"/>
  <c r="C39" i="176"/>
  <c r="B39" i="176"/>
  <c r="A39" i="176"/>
  <c r="V38" i="176"/>
  <c r="U38" i="176"/>
  <c r="T38" i="176"/>
  <c r="S38" i="176"/>
  <c r="R38" i="176"/>
  <c r="Q38" i="176"/>
  <c r="P38" i="176"/>
  <c r="O38" i="176"/>
  <c r="N38" i="176"/>
  <c r="M38" i="176"/>
  <c r="L38" i="176"/>
  <c r="K38" i="176"/>
  <c r="J38" i="176"/>
  <c r="I38" i="176"/>
  <c r="H38" i="176"/>
  <c r="G38" i="176"/>
  <c r="F38" i="176"/>
  <c r="E38" i="176"/>
  <c r="D38" i="176"/>
  <c r="C38" i="176"/>
  <c r="B38" i="176"/>
  <c r="A38" i="176"/>
  <c r="V37" i="176"/>
  <c r="U37" i="176"/>
  <c r="T37" i="176"/>
  <c r="S37" i="176"/>
  <c r="R37" i="176"/>
  <c r="Q37" i="176"/>
  <c r="P37" i="176"/>
  <c r="O37" i="176"/>
  <c r="N37" i="176"/>
  <c r="M37" i="176"/>
  <c r="L37" i="176"/>
  <c r="K37" i="176"/>
  <c r="J37" i="176"/>
  <c r="I37" i="176"/>
  <c r="H37" i="176"/>
  <c r="G37" i="176"/>
  <c r="F37" i="176"/>
  <c r="E37" i="176"/>
  <c r="D37" i="176"/>
  <c r="C37" i="176"/>
  <c r="B37" i="176"/>
  <c r="A37" i="176"/>
  <c r="V36" i="176"/>
  <c r="U36" i="176"/>
  <c r="T36" i="176"/>
  <c r="S36" i="176"/>
  <c r="R36" i="176"/>
  <c r="Q36" i="176"/>
  <c r="P36" i="176"/>
  <c r="O36" i="176"/>
  <c r="N36" i="176"/>
  <c r="M36" i="176"/>
  <c r="L36" i="176"/>
  <c r="K36" i="176"/>
  <c r="J36" i="176"/>
  <c r="I36" i="176"/>
  <c r="H36" i="176"/>
  <c r="G36" i="176"/>
  <c r="F36" i="176"/>
  <c r="E36" i="176"/>
  <c r="D36" i="176"/>
  <c r="C36" i="176"/>
  <c r="B36" i="176"/>
  <c r="A36" i="176"/>
  <c r="V35" i="176"/>
  <c r="U35" i="176"/>
  <c r="T35" i="176"/>
  <c r="S35" i="176"/>
  <c r="R35" i="176"/>
  <c r="Q35" i="176"/>
  <c r="P35" i="176"/>
  <c r="O35" i="176"/>
  <c r="N35" i="176"/>
  <c r="M35" i="176"/>
  <c r="L35" i="176"/>
  <c r="K35" i="176"/>
  <c r="J35" i="176"/>
  <c r="I35" i="176"/>
  <c r="H35" i="176"/>
  <c r="G35" i="176"/>
  <c r="F35" i="176"/>
  <c r="E35" i="176"/>
  <c r="D35" i="176"/>
  <c r="C35" i="176"/>
  <c r="B35" i="176"/>
  <c r="A35" i="176"/>
  <c r="V34" i="176"/>
  <c r="U34" i="176"/>
  <c r="T34" i="176"/>
  <c r="S34" i="176"/>
  <c r="R34" i="176"/>
  <c r="Q34" i="176"/>
  <c r="P34" i="176"/>
  <c r="O34" i="176"/>
  <c r="N34" i="176"/>
  <c r="M34" i="176"/>
  <c r="L34" i="176"/>
  <c r="K34" i="176"/>
  <c r="J34" i="176"/>
  <c r="I34" i="176"/>
  <c r="H34" i="176"/>
  <c r="G34" i="176"/>
  <c r="F34" i="176"/>
  <c r="E34" i="176"/>
  <c r="D34" i="176"/>
  <c r="C34" i="176"/>
  <c r="B34" i="176"/>
  <c r="A34" i="176"/>
  <c r="V33" i="176"/>
  <c r="U33" i="176"/>
  <c r="T33" i="176"/>
  <c r="S33" i="176"/>
  <c r="R33" i="176"/>
  <c r="Q33" i="176"/>
  <c r="P33" i="176"/>
  <c r="O33" i="176"/>
  <c r="N33" i="176"/>
  <c r="M33" i="176"/>
  <c r="L33" i="176"/>
  <c r="K33" i="176"/>
  <c r="J33" i="176"/>
  <c r="I33" i="176"/>
  <c r="H33" i="176"/>
  <c r="G33" i="176"/>
  <c r="F33" i="176"/>
  <c r="E33" i="176"/>
  <c r="D33" i="176"/>
  <c r="C33" i="176"/>
  <c r="B33" i="176"/>
  <c r="A33" i="176"/>
  <c r="V32" i="176"/>
  <c r="U32" i="176"/>
  <c r="T32" i="176"/>
  <c r="S32" i="176"/>
  <c r="R32" i="176"/>
  <c r="Q32" i="176"/>
  <c r="P32" i="176"/>
  <c r="O32" i="176"/>
  <c r="N32" i="176"/>
  <c r="M32" i="176"/>
  <c r="L32" i="176"/>
  <c r="K32" i="176"/>
  <c r="J32" i="176"/>
  <c r="I32" i="176"/>
  <c r="H32" i="176"/>
  <c r="G32" i="176"/>
  <c r="F32" i="176"/>
  <c r="E32" i="176"/>
  <c r="D32" i="176"/>
  <c r="C32" i="176"/>
  <c r="B32" i="176"/>
  <c r="A32" i="176"/>
  <c r="V31" i="176"/>
  <c r="U31" i="176"/>
  <c r="T31" i="176"/>
  <c r="S31" i="176"/>
  <c r="R31" i="176"/>
  <c r="Q31" i="176"/>
  <c r="P31" i="176"/>
  <c r="O31" i="176"/>
  <c r="N31" i="176"/>
  <c r="M31" i="176"/>
  <c r="L31" i="176"/>
  <c r="K31" i="176"/>
  <c r="J31" i="176"/>
  <c r="I31" i="176"/>
  <c r="H31" i="176"/>
  <c r="G31" i="176"/>
  <c r="F31" i="176"/>
  <c r="E31" i="176"/>
  <c r="D31" i="176"/>
  <c r="C31" i="176"/>
  <c r="B31" i="176"/>
  <c r="A31" i="176"/>
  <c r="V30" i="176"/>
  <c r="U30" i="176"/>
  <c r="T30" i="176"/>
  <c r="S30" i="176"/>
  <c r="R30" i="176"/>
  <c r="Q30" i="176"/>
  <c r="P30" i="176"/>
  <c r="O30" i="176"/>
  <c r="N30" i="176"/>
  <c r="M30" i="176"/>
  <c r="L30" i="176"/>
  <c r="K30" i="176"/>
  <c r="J30" i="176"/>
  <c r="I30" i="176"/>
  <c r="H30" i="176"/>
  <c r="G30" i="176"/>
  <c r="F30" i="176"/>
  <c r="E30" i="176"/>
  <c r="D30" i="176"/>
  <c r="C30" i="176"/>
  <c r="B30" i="176"/>
  <c r="A30" i="176"/>
  <c r="V28" i="176"/>
  <c r="U28" i="176"/>
  <c r="T28" i="176"/>
  <c r="S28" i="176"/>
  <c r="R28" i="176"/>
  <c r="Q28" i="176"/>
  <c r="P28" i="176"/>
  <c r="O28" i="176"/>
  <c r="N28" i="176"/>
  <c r="M28" i="176"/>
  <c r="L28" i="176"/>
  <c r="K28" i="176"/>
  <c r="J28" i="176"/>
  <c r="I28" i="176"/>
  <c r="H28" i="176"/>
  <c r="G28" i="176"/>
  <c r="F28" i="176"/>
  <c r="E28" i="176"/>
  <c r="D28" i="176"/>
  <c r="C28" i="176"/>
  <c r="B28" i="176"/>
  <c r="A28" i="176"/>
  <c r="V27" i="176"/>
  <c r="U27" i="176"/>
  <c r="T27" i="176"/>
  <c r="S27" i="176"/>
  <c r="R27" i="176"/>
  <c r="Q27" i="176"/>
  <c r="P27" i="176"/>
  <c r="O27" i="176"/>
  <c r="N27" i="176"/>
  <c r="M27" i="176"/>
  <c r="L27" i="176"/>
  <c r="K27" i="176"/>
  <c r="J27" i="176"/>
  <c r="I27" i="176"/>
  <c r="H27" i="176"/>
  <c r="G27" i="176"/>
  <c r="F27" i="176"/>
  <c r="E27" i="176"/>
  <c r="D27" i="176"/>
  <c r="C27" i="176"/>
  <c r="B27" i="176"/>
  <c r="A27" i="176"/>
  <c r="V26" i="176"/>
  <c r="U26" i="176"/>
  <c r="T26" i="176"/>
  <c r="S26" i="176"/>
  <c r="R26" i="176"/>
  <c r="Q26" i="176"/>
  <c r="P26" i="176"/>
  <c r="O26" i="176"/>
  <c r="N26" i="176"/>
  <c r="M26" i="176"/>
  <c r="L26" i="176"/>
  <c r="K26" i="176"/>
  <c r="J26" i="176"/>
  <c r="I26" i="176"/>
  <c r="H26" i="176"/>
  <c r="G26" i="176"/>
  <c r="F26" i="176"/>
  <c r="E26" i="176"/>
  <c r="D26" i="176"/>
  <c r="C26" i="176"/>
  <c r="B26" i="176"/>
  <c r="A26" i="176"/>
  <c r="V25" i="176"/>
  <c r="U25" i="176"/>
  <c r="T25" i="176"/>
  <c r="S25" i="176"/>
  <c r="R25" i="176"/>
  <c r="Q25" i="176"/>
  <c r="P25" i="176"/>
  <c r="O25" i="176"/>
  <c r="N25" i="176"/>
  <c r="M25" i="176"/>
  <c r="L25" i="176"/>
  <c r="K25" i="176"/>
  <c r="J25" i="176"/>
  <c r="I25" i="176"/>
  <c r="H25" i="176"/>
  <c r="G25" i="176"/>
  <c r="F25" i="176"/>
  <c r="E25" i="176"/>
  <c r="D25" i="176"/>
  <c r="C25" i="176"/>
  <c r="B25" i="176"/>
  <c r="A25" i="176"/>
  <c r="V24" i="176"/>
  <c r="U24" i="176"/>
  <c r="T24" i="176"/>
  <c r="S24" i="176"/>
  <c r="R24" i="176"/>
  <c r="Q24" i="176"/>
  <c r="P24" i="176"/>
  <c r="O24" i="176"/>
  <c r="N24" i="176"/>
  <c r="M24" i="176"/>
  <c r="L24" i="176"/>
  <c r="K24" i="176"/>
  <c r="J24" i="176"/>
  <c r="I24" i="176"/>
  <c r="H24" i="176"/>
  <c r="G24" i="176"/>
  <c r="F24" i="176"/>
  <c r="E24" i="176"/>
  <c r="D24" i="176"/>
  <c r="C24" i="176"/>
  <c r="B24" i="176"/>
  <c r="A24" i="176"/>
  <c r="V23" i="176"/>
  <c r="U23" i="176"/>
  <c r="T23" i="176"/>
  <c r="S23" i="176"/>
  <c r="R23" i="176"/>
  <c r="Q23" i="176"/>
  <c r="P23" i="176"/>
  <c r="O23" i="176"/>
  <c r="N23" i="176"/>
  <c r="M23" i="176"/>
  <c r="L23" i="176"/>
  <c r="K23" i="176"/>
  <c r="J23" i="176"/>
  <c r="I23" i="176"/>
  <c r="H23" i="176"/>
  <c r="G23" i="176"/>
  <c r="F23" i="176"/>
  <c r="E23" i="176"/>
  <c r="D23" i="176"/>
  <c r="C23" i="176"/>
  <c r="B23" i="176"/>
  <c r="A23" i="176"/>
  <c r="V22" i="176"/>
  <c r="U22" i="176"/>
  <c r="T22" i="176"/>
  <c r="S22" i="176"/>
  <c r="R22" i="176"/>
  <c r="Q22" i="176"/>
  <c r="P22" i="176"/>
  <c r="O22" i="176"/>
  <c r="N22" i="176"/>
  <c r="M22" i="176"/>
  <c r="L22" i="176"/>
  <c r="K22" i="176"/>
  <c r="J22" i="176"/>
  <c r="I22" i="176"/>
  <c r="H22" i="176"/>
  <c r="G22" i="176"/>
  <c r="F22" i="176"/>
  <c r="E22" i="176"/>
  <c r="D22" i="176"/>
  <c r="C22" i="176"/>
  <c r="B22" i="176"/>
  <c r="A22" i="176"/>
  <c r="V21" i="176"/>
  <c r="U21" i="176"/>
  <c r="T21" i="176"/>
  <c r="S21" i="176"/>
  <c r="R21" i="176"/>
  <c r="Q21" i="176"/>
  <c r="P21" i="176"/>
  <c r="O21" i="176"/>
  <c r="N21" i="176"/>
  <c r="M21" i="176"/>
  <c r="L21" i="176"/>
  <c r="K21" i="176"/>
  <c r="J21" i="176"/>
  <c r="I21" i="176"/>
  <c r="H21" i="176"/>
  <c r="G21" i="176"/>
  <c r="F21" i="176"/>
  <c r="E21" i="176"/>
  <c r="D21" i="176"/>
  <c r="C21" i="176"/>
  <c r="B21" i="176"/>
  <c r="A21" i="176"/>
  <c r="V20" i="176"/>
  <c r="U20" i="176"/>
  <c r="T20" i="176"/>
  <c r="S20" i="176"/>
  <c r="R20" i="176"/>
  <c r="Q20" i="176"/>
  <c r="P20" i="176"/>
  <c r="O20" i="176"/>
  <c r="N20" i="176"/>
  <c r="M20" i="176"/>
  <c r="L20" i="176"/>
  <c r="K20" i="176"/>
  <c r="J20" i="176"/>
  <c r="I20" i="176"/>
  <c r="H20" i="176"/>
  <c r="G20" i="176"/>
  <c r="F20" i="176"/>
  <c r="E20" i="176"/>
  <c r="D20" i="176"/>
  <c r="C20" i="176"/>
  <c r="B20" i="176"/>
  <c r="A20" i="176"/>
  <c r="V19" i="176"/>
  <c r="U19" i="176"/>
  <c r="T19" i="176"/>
  <c r="S19" i="176"/>
  <c r="R19" i="176"/>
  <c r="Q19" i="176"/>
  <c r="P19" i="176"/>
  <c r="O19" i="176"/>
  <c r="N19" i="176"/>
  <c r="M19" i="176"/>
  <c r="L19" i="176"/>
  <c r="K19" i="176"/>
  <c r="J19" i="176"/>
  <c r="I19" i="176"/>
  <c r="H19" i="176"/>
  <c r="G19" i="176"/>
  <c r="F19" i="176"/>
  <c r="E19" i="176"/>
  <c r="D19" i="176"/>
  <c r="C19" i="176"/>
  <c r="B19" i="176"/>
  <c r="A19" i="176"/>
  <c r="V18" i="176"/>
  <c r="U18" i="176"/>
  <c r="T18" i="176"/>
  <c r="S18" i="176"/>
  <c r="R18" i="176"/>
  <c r="Q18" i="176"/>
  <c r="P18" i="176"/>
  <c r="O18" i="176"/>
  <c r="N18" i="176"/>
  <c r="M18" i="176"/>
  <c r="L18" i="176"/>
  <c r="K18" i="176"/>
  <c r="J18" i="176"/>
  <c r="I18" i="176"/>
  <c r="H18" i="176"/>
  <c r="G18" i="176"/>
  <c r="F18" i="176"/>
  <c r="E18" i="176"/>
  <c r="D18" i="176"/>
  <c r="C18" i="176"/>
  <c r="B18" i="176"/>
  <c r="A18" i="176"/>
  <c r="V17" i="176"/>
  <c r="U17" i="176"/>
  <c r="T17" i="176"/>
  <c r="S17" i="176"/>
  <c r="R17" i="176"/>
  <c r="Q17" i="176"/>
  <c r="P17" i="176"/>
  <c r="O17" i="176"/>
  <c r="N17" i="176"/>
  <c r="M17" i="176"/>
  <c r="L17" i="176"/>
  <c r="K17" i="176"/>
  <c r="J17" i="176"/>
  <c r="I17" i="176"/>
  <c r="H17" i="176"/>
  <c r="G17" i="176"/>
  <c r="F17" i="176"/>
  <c r="E17" i="176"/>
  <c r="D17" i="176"/>
  <c r="C17" i="176"/>
  <c r="B17" i="176"/>
  <c r="A17" i="176"/>
  <c r="V16" i="176"/>
  <c r="U16" i="176"/>
  <c r="T16" i="176"/>
  <c r="S16" i="176"/>
  <c r="R16" i="176"/>
  <c r="Q16" i="176"/>
  <c r="P16" i="176"/>
  <c r="O16" i="176"/>
  <c r="N16" i="176"/>
  <c r="M16" i="176"/>
  <c r="L16" i="176"/>
  <c r="K16" i="176"/>
  <c r="J16" i="176"/>
  <c r="I16" i="176"/>
  <c r="H16" i="176"/>
  <c r="G16" i="176"/>
  <c r="F16" i="176"/>
  <c r="E16" i="176"/>
  <c r="D16" i="176"/>
  <c r="C16" i="176"/>
  <c r="B16" i="176"/>
  <c r="A16" i="176"/>
  <c r="V15" i="176"/>
  <c r="U15" i="176"/>
  <c r="T15" i="176"/>
  <c r="S15" i="176"/>
  <c r="R15" i="176"/>
  <c r="Q15" i="176"/>
  <c r="P15" i="176"/>
  <c r="O15" i="176"/>
  <c r="N15" i="176"/>
  <c r="M15" i="176"/>
  <c r="L15" i="176"/>
  <c r="K15" i="176"/>
  <c r="J15" i="176"/>
  <c r="I15" i="176"/>
  <c r="H15" i="176"/>
  <c r="G15" i="176"/>
  <c r="F15" i="176"/>
  <c r="E15" i="176"/>
  <c r="D15" i="176"/>
  <c r="C15" i="176"/>
  <c r="B15" i="176"/>
  <c r="A15" i="176"/>
  <c r="U5" i="176"/>
  <c r="J14" i="283" s="1"/>
  <c r="X62" i="200"/>
  <c r="W62" i="200"/>
  <c r="V62" i="200"/>
  <c r="U62" i="200"/>
  <c r="T62" i="200"/>
  <c r="S62" i="200"/>
  <c r="R62" i="200"/>
  <c r="Q62" i="200"/>
  <c r="P62" i="200"/>
  <c r="O62" i="200"/>
  <c r="N62" i="200"/>
  <c r="M62" i="200"/>
  <c r="L62" i="200"/>
  <c r="K62" i="200"/>
  <c r="J62" i="200"/>
  <c r="I62" i="200"/>
  <c r="H62" i="200"/>
  <c r="G62" i="200"/>
  <c r="F62" i="200"/>
  <c r="E62" i="200"/>
  <c r="D62" i="200"/>
  <c r="C62" i="200"/>
  <c r="B62" i="200"/>
  <c r="A62" i="200"/>
  <c r="X61" i="200"/>
  <c r="W61" i="200"/>
  <c r="V61" i="200"/>
  <c r="U61" i="200"/>
  <c r="T61" i="200"/>
  <c r="S61" i="200"/>
  <c r="R61" i="200"/>
  <c r="Q61" i="200"/>
  <c r="P61" i="200"/>
  <c r="O61" i="200"/>
  <c r="N61" i="200"/>
  <c r="M61" i="200"/>
  <c r="L61" i="200"/>
  <c r="K61" i="200"/>
  <c r="J61" i="200"/>
  <c r="I61" i="200"/>
  <c r="H61" i="200"/>
  <c r="G61" i="200"/>
  <c r="F61" i="200"/>
  <c r="E61" i="200"/>
  <c r="D61" i="200"/>
  <c r="C61" i="200"/>
  <c r="B61" i="200"/>
  <c r="A61" i="200"/>
  <c r="X60" i="200"/>
  <c r="W60" i="200"/>
  <c r="V60" i="200"/>
  <c r="U60" i="200"/>
  <c r="T60" i="200"/>
  <c r="S60" i="200"/>
  <c r="R60" i="200"/>
  <c r="Q60" i="200"/>
  <c r="P60" i="200"/>
  <c r="O60" i="200"/>
  <c r="N60" i="200"/>
  <c r="M60" i="200"/>
  <c r="L60" i="200"/>
  <c r="K60" i="200"/>
  <c r="J60" i="200"/>
  <c r="I60" i="200"/>
  <c r="H60" i="200"/>
  <c r="G60" i="200"/>
  <c r="F60" i="200"/>
  <c r="E60" i="200"/>
  <c r="D60" i="200"/>
  <c r="C60" i="200"/>
  <c r="B60" i="200"/>
  <c r="A60" i="200"/>
  <c r="X59" i="200"/>
  <c r="W59" i="200"/>
  <c r="V59" i="200"/>
  <c r="U59" i="200"/>
  <c r="T59" i="200"/>
  <c r="S59" i="200"/>
  <c r="R59" i="200"/>
  <c r="Q59" i="200"/>
  <c r="P59" i="200"/>
  <c r="O59" i="200"/>
  <c r="N59" i="200"/>
  <c r="M59" i="200"/>
  <c r="L59" i="200"/>
  <c r="K59" i="200"/>
  <c r="J59" i="200"/>
  <c r="I59" i="200"/>
  <c r="H59" i="200"/>
  <c r="G59" i="200"/>
  <c r="F59" i="200"/>
  <c r="E59" i="200"/>
  <c r="D59" i="200"/>
  <c r="C59" i="200"/>
  <c r="B59" i="200"/>
  <c r="A59" i="200"/>
  <c r="X58" i="200"/>
  <c r="W58" i="200"/>
  <c r="V58" i="200"/>
  <c r="U58" i="200"/>
  <c r="T58" i="200"/>
  <c r="S58" i="200"/>
  <c r="R58" i="200"/>
  <c r="Q58" i="200"/>
  <c r="P58" i="200"/>
  <c r="O58" i="200"/>
  <c r="N58" i="200"/>
  <c r="M58" i="200"/>
  <c r="L58" i="200"/>
  <c r="K58" i="200"/>
  <c r="J58" i="200"/>
  <c r="I58" i="200"/>
  <c r="H58" i="200"/>
  <c r="G58" i="200"/>
  <c r="F58" i="200"/>
  <c r="E58" i="200"/>
  <c r="D58" i="200"/>
  <c r="C58" i="200"/>
  <c r="B58" i="200"/>
  <c r="A58" i="200"/>
  <c r="X57" i="200"/>
  <c r="W57" i="200"/>
  <c r="V57" i="200"/>
  <c r="U57" i="200"/>
  <c r="T57" i="200"/>
  <c r="S57" i="200"/>
  <c r="R57" i="200"/>
  <c r="Q57" i="200"/>
  <c r="P57" i="200"/>
  <c r="O57" i="200"/>
  <c r="N57" i="200"/>
  <c r="M57" i="200"/>
  <c r="L57" i="200"/>
  <c r="K57" i="200"/>
  <c r="J57" i="200"/>
  <c r="I57" i="200"/>
  <c r="H57" i="200"/>
  <c r="G57" i="200"/>
  <c r="F57" i="200"/>
  <c r="E57" i="200"/>
  <c r="D57" i="200"/>
  <c r="C57" i="200"/>
  <c r="B57" i="200"/>
  <c r="A57" i="200"/>
  <c r="X56" i="200"/>
  <c r="W56" i="200"/>
  <c r="V56" i="200"/>
  <c r="U56" i="200"/>
  <c r="T56" i="200"/>
  <c r="S56" i="200"/>
  <c r="R56" i="200"/>
  <c r="Q56" i="200"/>
  <c r="P56" i="200"/>
  <c r="O56" i="200"/>
  <c r="N56" i="200"/>
  <c r="M56" i="200"/>
  <c r="L56" i="200"/>
  <c r="K56" i="200"/>
  <c r="J56" i="200"/>
  <c r="I56" i="200"/>
  <c r="H56" i="200"/>
  <c r="G56" i="200"/>
  <c r="F56" i="200"/>
  <c r="E56" i="200"/>
  <c r="D56" i="200"/>
  <c r="C56" i="200"/>
  <c r="B56" i="200"/>
  <c r="A56" i="200"/>
  <c r="X55" i="200"/>
  <c r="W55" i="200"/>
  <c r="V55" i="200"/>
  <c r="U55" i="200"/>
  <c r="T55" i="200"/>
  <c r="S55" i="200"/>
  <c r="R55" i="200"/>
  <c r="Q55" i="200"/>
  <c r="P55" i="200"/>
  <c r="O55" i="200"/>
  <c r="N55" i="200"/>
  <c r="M55" i="200"/>
  <c r="L55" i="200"/>
  <c r="K55" i="200"/>
  <c r="J55" i="200"/>
  <c r="I55" i="200"/>
  <c r="H55" i="200"/>
  <c r="G55" i="200"/>
  <c r="F55" i="200"/>
  <c r="E55" i="200"/>
  <c r="D55" i="200"/>
  <c r="C55" i="200"/>
  <c r="B55" i="200"/>
  <c r="A55" i="200"/>
  <c r="X54" i="200"/>
  <c r="W54" i="200"/>
  <c r="V54" i="200"/>
  <c r="U54" i="200"/>
  <c r="T54" i="200"/>
  <c r="S54" i="200"/>
  <c r="R54" i="200"/>
  <c r="Q54" i="200"/>
  <c r="P54" i="200"/>
  <c r="O54" i="200"/>
  <c r="N54" i="200"/>
  <c r="M54" i="200"/>
  <c r="L54" i="200"/>
  <c r="K54" i="200"/>
  <c r="J54" i="200"/>
  <c r="I54" i="200"/>
  <c r="H54" i="200"/>
  <c r="G54" i="200"/>
  <c r="F54" i="200"/>
  <c r="E54" i="200"/>
  <c r="D54" i="200"/>
  <c r="C54" i="200"/>
  <c r="B54" i="200"/>
  <c r="A54" i="200"/>
  <c r="X53" i="200"/>
  <c r="W53" i="200"/>
  <c r="V53" i="200"/>
  <c r="U53" i="200"/>
  <c r="T53" i="200"/>
  <c r="S53" i="200"/>
  <c r="R53" i="200"/>
  <c r="Q53" i="200"/>
  <c r="P53" i="200"/>
  <c r="O53" i="200"/>
  <c r="N53" i="200"/>
  <c r="M53" i="200"/>
  <c r="L53" i="200"/>
  <c r="K53" i="200"/>
  <c r="J53" i="200"/>
  <c r="I53" i="200"/>
  <c r="H53" i="200"/>
  <c r="G53" i="200"/>
  <c r="F53" i="200"/>
  <c r="E53" i="200"/>
  <c r="D53" i="200"/>
  <c r="C53" i="200"/>
  <c r="B53" i="200"/>
  <c r="A53" i="200"/>
  <c r="X52" i="200"/>
  <c r="W52" i="200"/>
  <c r="V52" i="200"/>
  <c r="U52" i="200"/>
  <c r="T52" i="200"/>
  <c r="S52" i="200"/>
  <c r="R52" i="200"/>
  <c r="Q52" i="200"/>
  <c r="P52" i="200"/>
  <c r="O52" i="200"/>
  <c r="N52" i="200"/>
  <c r="M52" i="200"/>
  <c r="L52" i="200"/>
  <c r="K52" i="200"/>
  <c r="J52" i="200"/>
  <c r="I52" i="200"/>
  <c r="H52" i="200"/>
  <c r="G52" i="200"/>
  <c r="F52" i="200"/>
  <c r="E52" i="200"/>
  <c r="D52" i="200"/>
  <c r="C52" i="200"/>
  <c r="B52" i="200"/>
  <c r="A52" i="200"/>
  <c r="X51" i="200"/>
  <c r="W51" i="200"/>
  <c r="V51" i="200"/>
  <c r="U51" i="200"/>
  <c r="T51" i="200"/>
  <c r="S51" i="200"/>
  <c r="R51" i="200"/>
  <c r="Q51" i="200"/>
  <c r="P51" i="200"/>
  <c r="O51" i="200"/>
  <c r="N51" i="200"/>
  <c r="M51" i="200"/>
  <c r="L51" i="200"/>
  <c r="K51" i="200"/>
  <c r="J51" i="200"/>
  <c r="I51" i="200"/>
  <c r="H51" i="200"/>
  <c r="G51" i="200"/>
  <c r="F51" i="200"/>
  <c r="E51" i="200"/>
  <c r="D51" i="200"/>
  <c r="C51" i="200"/>
  <c r="B51" i="200"/>
  <c r="A51" i="200"/>
  <c r="X50" i="200"/>
  <c r="W50" i="200"/>
  <c r="V50" i="200"/>
  <c r="U50" i="200"/>
  <c r="T50" i="200"/>
  <c r="S50" i="200"/>
  <c r="R50" i="200"/>
  <c r="Q50" i="200"/>
  <c r="P50" i="200"/>
  <c r="O50" i="200"/>
  <c r="N50" i="200"/>
  <c r="M50" i="200"/>
  <c r="L50" i="200"/>
  <c r="K50" i="200"/>
  <c r="J50" i="200"/>
  <c r="I50" i="200"/>
  <c r="H50" i="200"/>
  <c r="G50" i="200"/>
  <c r="F50" i="200"/>
  <c r="E50" i="200"/>
  <c r="D50" i="200"/>
  <c r="C50" i="200"/>
  <c r="B50" i="200"/>
  <c r="A50" i="200"/>
  <c r="X49" i="200"/>
  <c r="W49" i="200"/>
  <c r="V49" i="200"/>
  <c r="U49" i="200"/>
  <c r="T49" i="200"/>
  <c r="S49" i="200"/>
  <c r="R49" i="200"/>
  <c r="Q49" i="200"/>
  <c r="P49" i="200"/>
  <c r="O49" i="200"/>
  <c r="N49" i="200"/>
  <c r="M49" i="200"/>
  <c r="L49" i="200"/>
  <c r="K49" i="200"/>
  <c r="J49" i="200"/>
  <c r="I49" i="200"/>
  <c r="H49" i="200"/>
  <c r="G49" i="200"/>
  <c r="F49" i="200"/>
  <c r="E49" i="200"/>
  <c r="D49" i="200"/>
  <c r="C49" i="200"/>
  <c r="B49" i="200"/>
  <c r="A49" i="200"/>
  <c r="X48" i="200"/>
  <c r="W48" i="200"/>
  <c r="V48" i="200"/>
  <c r="U48" i="200"/>
  <c r="T48" i="200"/>
  <c r="S48" i="200"/>
  <c r="R48" i="200"/>
  <c r="Q48" i="200"/>
  <c r="P48" i="200"/>
  <c r="O48" i="200"/>
  <c r="N48" i="200"/>
  <c r="M48" i="200"/>
  <c r="L48" i="200"/>
  <c r="K48" i="200"/>
  <c r="J48" i="200"/>
  <c r="I48" i="200"/>
  <c r="H48" i="200"/>
  <c r="G48" i="200"/>
  <c r="F48" i="200"/>
  <c r="E48" i="200"/>
  <c r="D48" i="200"/>
  <c r="C48" i="200"/>
  <c r="B48" i="200"/>
  <c r="A48" i="200"/>
  <c r="X47" i="200"/>
  <c r="W47" i="200"/>
  <c r="V47" i="200"/>
  <c r="U47" i="200"/>
  <c r="T47" i="200"/>
  <c r="S47" i="200"/>
  <c r="R47" i="200"/>
  <c r="Q47" i="200"/>
  <c r="P47" i="200"/>
  <c r="O47" i="200"/>
  <c r="N47" i="200"/>
  <c r="M47" i="200"/>
  <c r="L47" i="200"/>
  <c r="K47" i="200"/>
  <c r="J47" i="200"/>
  <c r="I47" i="200"/>
  <c r="H47" i="200"/>
  <c r="G47" i="200"/>
  <c r="F47" i="200"/>
  <c r="E47" i="200"/>
  <c r="D47" i="200"/>
  <c r="C47" i="200"/>
  <c r="B47" i="200"/>
  <c r="A47" i="200"/>
  <c r="X46" i="200"/>
  <c r="W46" i="200"/>
  <c r="V46" i="200"/>
  <c r="U46" i="200"/>
  <c r="T46" i="200"/>
  <c r="S46" i="200"/>
  <c r="R46" i="200"/>
  <c r="Q46" i="200"/>
  <c r="P46" i="200"/>
  <c r="O46" i="200"/>
  <c r="N46" i="200"/>
  <c r="M46" i="200"/>
  <c r="L46" i="200"/>
  <c r="K46" i="200"/>
  <c r="J46" i="200"/>
  <c r="I46" i="200"/>
  <c r="H46" i="200"/>
  <c r="G46" i="200"/>
  <c r="F46" i="200"/>
  <c r="E46" i="200"/>
  <c r="D46" i="200"/>
  <c r="C46" i="200"/>
  <c r="B46" i="200"/>
  <c r="A46" i="200"/>
  <c r="X45" i="200"/>
  <c r="W45" i="200"/>
  <c r="V45" i="200"/>
  <c r="U45" i="200"/>
  <c r="T45" i="200"/>
  <c r="S45" i="200"/>
  <c r="R45" i="200"/>
  <c r="Q45" i="200"/>
  <c r="P45" i="200"/>
  <c r="O45" i="200"/>
  <c r="N45" i="200"/>
  <c r="M45" i="200"/>
  <c r="L45" i="200"/>
  <c r="K45" i="200"/>
  <c r="J45" i="200"/>
  <c r="I45" i="200"/>
  <c r="H45" i="200"/>
  <c r="G45" i="200"/>
  <c r="F45" i="200"/>
  <c r="E45" i="200"/>
  <c r="D45" i="200"/>
  <c r="C45" i="200"/>
  <c r="B45" i="200"/>
  <c r="A45" i="200"/>
  <c r="X44" i="200"/>
  <c r="W44" i="200"/>
  <c r="V44" i="200"/>
  <c r="U44" i="200"/>
  <c r="T44" i="200"/>
  <c r="S44" i="200"/>
  <c r="R44" i="200"/>
  <c r="Q44" i="200"/>
  <c r="P44" i="200"/>
  <c r="O44" i="200"/>
  <c r="N44" i="200"/>
  <c r="M44" i="200"/>
  <c r="L44" i="200"/>
  <c r="K44" i="200"/>
  <c r="J44" i="200"/>
  <c r="I44" i="200"/>
  <c r="H44" i="200"/>
  <c r="G44" i="200"/>
  <c r="F44" i="200"/>
  <c r="E44" i="200"/>
  <c r="D44" i="200"/>
  <c r="C44" i="200"/>
  <c r="B44" i="200"/>
  <c r="A44" i="200"/>
  <c r="X43" i="200"/>
  <c r="W43" i="200"/>
  <c r="V43" i="200"/>
  <c r="U43" i="200"/>
  <c r="T43" i="200"/>
  <c r="S43" i="200"/>
  <c r="R43" i="200"/>
  <c r="Q43" i="200"/>
  <c r="P43" i="200"/>
  <c r="O43" i="200"/>
  <c r="N43" i="200"/>
  <c r="M43" i="200"/>
  <c r="L43" i="200"/>
  <c r="K43" i="200"/>
  <c r="J43" i="200"/>
  <c r="I43" i="200"/>
  <c r="H43" i="200"/>
  <c r="G43" i="200"/>
  <c r="F43" i="200"/>
  <c r="E43" i="200"/>
  <c r="D43" i="200"/>
  <c r="C43" i="200"/>
  <c r="B43" i="200"/>
  <c r="A43" i="200"/>
  <c r="X42" i="200"/>
  <c r="W42" i="200"/>
  <c r="V42" i="200"/>
  <c r="U42" i="200"/>
  <c r="T42" i="200"/>
  <c r="S42" i="200"/>
  <c r="R42" i="200"/>
  <c r="Q42" i="200"/>
  <c r="P42" i="200"/>
  <c r="O42" i="200"/>
  <c r="N42" i="200"/>
  <c r="M42" i="200"/>
  <c r="L42" i="200"/>
  <c r="K42" i="200"/>
  <c r="J42" i="200"/>
  <c r="I42" i="200"/>
  <c r="H42" i="200"/>
  <c r="G42" i="200"/>
  <c r="F42" i="200"/>
  <c r="E42" i="200"/>
  <c r="D42" i="200"/>
  <c r="C42" i="200"/>
  <c r="B42" i="200"/>
  <c r="A42" i="200"/>
  <c r="X41" i="200"/>
  <c r="W41" i="200"/>
  <c r="V41" i="200"/>
  <c r="U41" i="200"/>
  <c r="T41" i="200"/>
  <c r="S41" i="200"/>
  <c r="R41" i="200"/>
  <c r="Q41" i="200"/>
  <c r="P41" i="200"/>
  <c r="O41" i="200"/>
  <c r="N41" i="200"/>
  <c r="M41" i="200"/>
  <c r="L41" i="200"/>
  <c r="K41" i="200"/>
  <c r="J41" i="200"/>
  <c r="I41" i="200"/>
  <c r="H41" i="200"/>
  <c r="G41" i="200"/>
  <c r="F41" i="200"/>
  <c r="E41" i="200"/>
  <c r="D41" i="200"/>
  <c r="C41" i="200"/>
  <c r="B41" i="200"/>
  <c r="A41" i="200"/>
  <c r="X40" i="200"/>
  <c r="W40" i="200"/>
  <c r="V40" i="200"/>
  <c r="U40" i="200"/>
  <c r="T40" i="200"/>
  <c r="S40" i="200"/>
  <c r="R40" i="200"/>
  <c r="Q40" i="200"/>
  <c r="P40" i="200"/>
  <c r="O40" i="200"/>
  <c r="N40" i="200"/>
  <c r="M40" i="200"/>
  <c r="L40" i="200"/>
  <c r="K40" i="200"/>
  <c r="J40" i="200"/>
  <c r="I40" i="200"/>
  <c r="H40" i="200"/>
  <c r="G40" i="200"/>
  <c r="F40" i="200"/>
  <c r="E40" i="200"/>
  <c r="D40" i="200"/>
  <c r="C40" i="200"/>
  <c r="B40" i="200"/>
  <c r="A40" i="200"/>
  <c r="X39" i="200"/>
  <c r="W39" i="200"/>
  <c r="V39" i="200"/>
  <c r="U39" i="200"/>
  <c r="T39" i="200"/>
  <c r="S39" i="200"/>
  <c r="R39" i="200"/>
  <c r="Q39" i="200"/>
  <c r="P39" i="200"/>
  <c r="O39" i="200"/>
  <c r="N39" i="200"/>
  <c r="M39" i="200"/>
  <c r="L39" i="200"/>
  <c r="K39" i="200"/>
  <c r="J39" i="200"/>
  <c r="I39" i="200"/>
  <c r="H39" i="200"/>
  <c r="G39" i="200"/>
  <c r="F39" i="200"/>
  <c r="E39" i="200"/>
  <c r="D39" i="200"/>
  <c r="C39" i="200"/>
  <c r="B39" i="200"/>
  <c r="A39" i="200"/>
  <c r="X38" i="200"/>
  <c r="W38" i="200"/>
  <c r="V38" i="200"/>
  <c r="U38" i="200"/>
  <c r="T38" i="200"/>
  <c r="S38" i="200"/>
  <c r="R38" i="200"/>
  <c r="Q38" i="200"/>
  <c r="P38" i="200"/>
  <c r="O38" i="200"/>
  <c r="N38" i="200"/>
  <c r="M38" i="200"/>
  <c r="L38" i="200"/>
  <c r="K38" i="200"/>
  <c r="J38" i="200"/>
  <c r="I38" i="200"/>
  <c r="H38" i="200"/>
  <c r="G38" i="200"/>
  <c r="F38" i="200"/>
  <c r="E38" i="200"/>
  <c r="D38" i="200"/>
  <c r="C38" i="200"/>
  <c r="B38" i="200"/>
  <c r="A38" i="200"/>
  <c r="X37" i="200"/>
  <c r="W37" i="200"/>
  <c r="V37" i="200"/>
  <c r="U37" i="200"/>
  <c r="T37" i="200"/>
  <c r="S37" i="200"/>
  <c r="R37" i="200"/>
  <c r="Q37" i="200"/>
  <c r="P37" i="200"/>
  <c r="O37" i="200"/>
  <c r="N37" i="200"/>
  <c r="M37" i="200"/>
  <c r="L37" i="200"/>
  <c r="K37" i="200"/>
  <c r="J37" i="200"/>
  <c r="I37" i="200"/>
  <c r="H37" i="200"/>
  <c r="G37" i="200"/>
  <c r="F37" i="200"/>
  <c r="E37" i="200"/>
  <c r="D37" i="200"/>
  <c r="C37" i="200"/>
  <c r="B37" i="200"/>
  <c r="A37" i="200"/>
  <c r="X36" i="200"/>
  <c r="W36" i="200"/>
  <c r="V36" i="200"/>
  <c r="U36" i="200"/>
  <c r="T36" i="200"/>
  <c r="S36" i="200"/>
  <c r="R36" i="200"/>
  <c r="Q36" i="200"/>
  <c r="P36" i="200"/>
  <c r="O36" i="200"/>
  <c r="N36" i="200"/>
  <c r="M36" i="200"/>
  <c r="L36" i="200"/>
  <c r="K36" i="200"/>
  <c r="J36" i="200"/>
  <c r="I36" i="200"/>
  <c r="H36" i="200"/>
  <c r="G36" i="200"/>
  <c r="F36" i="200"/>
  <c r="E36" i="200"/>
  <c r="D36" i="200"/>
  <c r="C36" i="200"/>
  <c r="B36" i="200"/>
  <c r="A36" i="200"/>
  <c r="X35" i="200"/>
  <c r="W35" i="200"/>
  <c r="V35" i="200"/>
  <c r="U35" i="200"/>
  <c r="T35" i="200"/>
  <c r="S35" i="200"/>
  <c r="R35" i="200"/>
  <c r="Q35" i="200"/>
  <c r="P35" i="200"/>
  <c r="O35" i="200"/>
  <c r="N35" i="200"/>
  <c r="M35" i="200"/>
  <c r="L35" i="200"/>
  <c r="K35" i="200"/>
  <c r="J35" i="200"/>
  <c r="I35" i="200"/>
  <c r="H35" i="200"/>
  <c r="G35" i="200"/>
  <c r="F35" i="200"/>
  <c r="E35" i="200"/>
  <c r="D35" i="200"/>
  <c r="C35" i="200"/>
  <c r="B35" i="200"/>
  <c r="A35" i="200"/>
  <c r="X34" i="200"/>
  <c r="W34" i="200"/>
  <c r="V34" i="200"/>
  <c r="U34" i="200"/>
  <c r="T34" i="200"/>
  <c r="S34" i="200"/>
  <c r="R34" i="200"/>
  <c r="Q34" i="200"/>
  <c r="P34" i="200"/>
  <c r="O34" i="200"/>
  <c r="N34" i="200"/>
  <c r="M34" i="200"/>
  <c r="L34" i="200"/>
  <c r="K34" i="200"/>
  <c r="J34" i="200"/>
  <c r="I34" i="200"/>
  <c r="H34" i="200"/>
  <c r="G34" i="200"/>
  <c r="F34" i="200"/>
  <c r="E34" i="200"/>
  <c r="D34" i="200"/>
  <c r="C34" i="200"/>
  <c r="B34" i="200"/>
  <c r="A34" i="200"/>
  <c r="X33" i="200"/>
  <c r="W33" i="200"/>
  <c r="V33" i="200"/>
  <c r="U33" i="200"/>
  <c r="T33" i="200"/>
  <c r="S33" i="200"/>
  <c r="R33" i="200"/>
  <c r="Q33" i="200"/>
  <c r="P33" i="200"/>
  <c r="O33" i="200"/>
  <c r="N33" i="200"/>
  <c r="M33" i="200"/>
  <c r="L33" i="200"/>
  <c r="K33" i="200"/>
  <c r="J33" i="200"/>
  <c r="I33" i="200"/>
  <c r="H33" i="200"/>
  <c r="G33" i="200"/>
  <c r="F33" i="200"/>
  <c r="E33" i="200"/>
  <c r="D33" i="200"/>
  <c r="C33" i="200"/>
  <c r="B33" i="200"/>
  <c r="A33" i="200"/>
  <c r="X32" i="200"/>
  <c r="W32" i="200"/>
  <c r="V32" i="200"/>
  <c r="U32" i="200"/>
  <c r="T32" i="200"/>
  <c r="S32" i="200"/>
  <c r="R32" i="200"/>
  <c r="Q32" i="200"/>
  <c r="P32" i="200"/>
  <c r="O32" i="200"/>
  <c r="N32" i="200"/>
  <c r="M32" i="200"/>
  <c r="L32" i="200"/>
  <c r="K32" i="200"/>
  <c r="J32" i="200"/>
  <c r="I32" i="200"/>
  <c r="H32" i="200"/>
  <c r="G32" i="200"/>
  <c r="F32" i="200"/>
  <c r="E32" i="200"/>
  <c r="D32" i="200"/>
  <c r="C32" i="200"/>
  <c r="B32" i="200"/>
  <c r="A32" i="200"/>
  <c r="X31" i="200"/>
  <c r="W31" i="200"/>
  <c r="V31" i="200"/>
  <c r="U31" i="200"/>
  <c r="T31" i="200"/>
  <c r="S31" i="200"/>
  <c r="R31" i="200"/>
  <c r="Q31" i="200"/>
  <c r="P31" i="200"/>
  <c r="O31" i="200"/>
  <c r="N31" i="200"/>
  <c r="M31" i="200"/>
  <c r="L31" i="200"/>
  <c r="K31" i="200"/>
  <c r="J31" i="200"/>
  <c r="I31" i="200"/>
  <c r="H31" i="200"/>
  <c r="G31" i="200"/>
  <c r="F31" i="200"/>
  <c r="E31" i="200"/>
  <c r="D31" i="200"/>
  <c r="C31" i="200"/>
  <c r="B31" i="200"/>
  <c r="A31" i="200"/>
  <c r="X30" i="200"/>
  <c r="W30" i="200"/>
  <c r="V30" i="200"/>
  <c r="U30" i="200"/>
  <c r="T30" i="200"/>
  <c r="S30" i="200"/>
  <c r="R30" i="200"/>
  <c r="Q30" i="200"/>
  <c r="P30" i="200"/>
  <c r="O30" i="200"/>
  <c r="N30" i="200"/>
  <c r="M30" i="200"/>
  <c r="L30" i="200"/>
  <c r="K30" i="200"/>
  <c r="J30" i="200"/>
  <c r="I30" i="200"/>
  <c r="H30" i="200"/>
  <c r="G30" i="200"/>
  <c r="F30" i="200"/>
  <c r="E30" i="200"/>
  <c r="D30" i="200"/>
  <c r="C30" i="200"/>
  <c r="B30" i="200"/>
  <c r="A30" i="200"/>
  <c r="X28" i="200"/>
  <c r="W28" i="200"/>
  <c r="V28" i="200"/>
  <c r="U28" i="200"/>
  <c r="T28" i="200"/>
  <c r="S28" i="200"/>
  <c r="R28" i="200"/>
  <c r="Q28" i="200"/>
  <c r="P28" i="200"/>
  <c r="O28" i="200"/>
  <c r="N28" i="200"/>
  <c r="M28" i="200"/>
  <c r="L28" i="200"/>
  <c r="K28" i="200"/>
  <c r="J28" i="200"/>
  <c r="I28" i="200"/>
  <c r="H28" i="200"/>
  <c r="G28" i="200"/>
  <c r="F28" i="200"/>
  <c r="E28" i="200"/>
  <c r="D28" i="200"/>
  <c r="C28" i="200"/>
  <c r="B28" i="200"/>
  <c r="A28" i="200"/>
  <c r="X27" i="200"/>
  <c r="W27" i="200"/>
  <c r="V27" i="200"/>
  <c r="U27" i="200"/>
  <c r="T27" i="200"/>
  <c r="S27" i="200"/>
  <c r="R27" i="200"/>
  <c r="Q27" i="200"/>
  <c r="P27" i="200"/>
  <c r="O27" i="200"/>
  <c r="N27" i="200"/>
  <c r="M27" i="200"/>
  <c r="L27" i="200"/>
  <c r="K27" i="200"/>
  <c r="J27" i="200"/>
  <c r="I27" i="200"/>
  <c r="H27" i="200"/>
  <c r="G27" i="200"/>
  <c r="F27" i="200"/>
  <c r="E27" i="200"/>
  <c r="D27" i="200"/>
  <c r="C27" i="200"/>
  <c r="B27" i="200"/>
  <c r="A27" i="200"/>
  <c r="X26" i="200"/>
  <c r="W26" i="200"/>
  <c r="V26" i="200"/>
  <c r="U26" i="200"/>
  <c r="T26" i="200"/>
  <c r="S26" i="200"/>
  <c r="R26" i="200"/>
  <c r="Q26" i="200"/>
  <c r="P26" i="200"/>
  <c r="O26" i="200"/>
  <c r="N26" i="200"/>
  <c r="M26" i="200"/>
  <c r="L26" i="200"/>
  <c r="K26" i="200"/>
  <c r="J26" i="200"/>
  <c r="I26" i="200"/>
  <c r="H26" i="200"/>
  <c r="G26" i="200"/>
  <c r="F26" i="200"/>
  <c r="E26" i="200"/>
  <c r="D26" i="200"/>
  <c r="C26" i="200"/>
  <c r="B26" i="200"/>
  <c r="A26" i="200"/>
  <c r="X25" i="200"/>
  <c r="W25" i="200"/>
  <c r="V25" i="200"/>
  <c r="U25" i="200"/>
  <c r="T25" i="200"/>
  <c r="S25" i="200"/>
  <c r="R25" i="200"/>
  <c r="Q25" i="200"/>
  <c r="P25" i="200"/>
  <c r="O25" i="200"/>
  <c r="N25" i="200"/>
  <c r="M25" i="200"/>
  <c r="L25" i="200"/>
  <c r="K25" i="200"/>
  <c r="J25" i="200"/>
  <c r="I25" i="200"/>
  <c r="H25" i="200"/>
  <c r="G25" i="200"/>
  <c r="F25" i="200"/>
  <c r="E25" i="200"/>
  <c r="D25" i="200"/>
  <c r="C25" i="200"/>
  <c r="B25" i="200"/>
  <c r="A25" i="200"/>
  <c r="X24" i="200"/>
  <c r="W24" i="200"/>
  <c r="V24" i="200"/>
  <c r="U24" i="200"/>
  <c r="T24" i="200"/>
  <c r="S24" i="200"/>
  <c r="R24" i="200"/>
  <c r="Q24" i="200"/>
  <c r="P24" i="200"/>
  <c r="O24" i="200"/>
  <c r="N24" i="200"/>
  <c r="M24" i="200"/>
  <c r="L24" i="200"/>
  <c r="K24" i="200"/>
  <c r="J24" i="200"/>
  <c r="I24" i="200"/>
  <c r="H24" i="200"/>
  <c r="G24" i="200"/>
  <c r="F24" i="200"/>
  <c r="E24" i="200"/>
  <c r="D24" i="200"/>
  <c r="C24" i="200"/>
  <c r="B24" i="200"/>
  <c r="A24" i="200"/>
  <c r="X23" i="200"/>
  <c r="W23" i="200"/>
  <c r="V23" i="200"/>
  <c r="U23" i="200"/>
  <c r="T23" i="200"/>
  <c r="S23" i="200"/>
  <c r="R23" i="200"/>
  <c r="Q23" i="200"/>
  <c r="P23" i="200"/>
  <c r="O23" i="200"/>
  <c r="N23" i="200"/>
  <c r="M23" i="200"/>
  <c r="L23" i="200"/>
  <c r="K23" i="200"/>
  <c r="J23" i="200"/>
  <c r="I23" i="200"/>
  <c r="H23" i="200"/>
  <c r="G23" i="200"/>
  <c r="F23" i="200"/>
  <c r="E23" i="200"/>
  <c r="D23" i="200"/>
  <c r="C23" i="200"/>
  <c r="B23" i="200"/>
  <c r="A23" i="200"/>
  <c r="X22" i="200"/>
  <c r="W22" i="200"/>
  <c r="V22" i="200"/>
  <c r="U22" i="200"/>
  <c r="T22" i="200"/>
  <c r="S22" i="200"/>
  <c r="R22" i="200"/>
  <c r="Q22" i="200"/>
  <c r="P22" i="200"/>
  <c r="O22" i="200"/>
  <c r="N22" i="200"/>
  <c r="M22" i="200"/>
  <c r="L22" i="200"/>
  <c r="K22" i="200"/>
  <c r="J22" i="200"/>
  <c r="I22" i="200"/>
  <c r="H22" i="200"/>
  <c r="G22" i="200"/>
  <c r="F22" i="200"/>
  <c r="E22" i="200"/>
  <c r="D22" i="200"/>
  <c r="C22" i="200"/>
  <c r="B22" i="200"/>
  <c r="A22" i="200"/>
  <c r="X21" i="200"/>
  <c r="W21" i="200"/>
  <c r="V21" i="200"/>
  <c r="U21" i="200"/>
  <c r="T21" i="200"/>
  <c r="S21" i="200"/>
  <c r="R21" i="200"/>
  <c r="Q21" i="200"/>
  <c r="P21" i="200"/>
  <c r="O21" i="200"/>
  <c r="N21" i="200"/>
  <c r="M21" i="200"/>
  <c r="L21" i="200"/>
  <c r="K21" i="200"/>
  <c r="J21" i="200"/>
  <c r="I21" i="200"/>
  <c r="H21" i="200"/>
  <c r="G21" i="200"/>
  <c r="F21" i="200"/>
  <c r="E21" i="200"/>
  <c r="D21" i="200"/>
  <c r="C21" i="200"/>
  <c r="B21" i="200"/>
  <c r="A21" i="200"/>
  <c r="X20" i="200"/>
  <c r="W20" i="200"/>
  <c r="V20" i="200"/>
  <c r="U20" i="200"/>
  <c r="T20" i="200"/>
  <c r="S20" i="200"/>
  <c r="R20" i="200"/>
  <c r="Q20" i="200"/>
  <c r="P20" i="200"/>
  <c r="O20" i="200"/>
  <c r="N20" i="200"/>
  <c r="M20" i="200"/>
  <c r="L20" i="200"/>
  <c r="K20" i="200"/>
  <c r="J20" i="200"/>
  <c r="I20" i="200"/>
  <c r="H20" i="200"/>
  <c r="G20" i="200"/>
  <c r="F20" i="200"/>
  <c r="E20" i="200"/>
  <c r="D20" i="200"/>
  <c r="C20" i="200"/>
  <c r="B20" i="200"/>
  <c r="A20" i="200"/>
  <c r="X19" i="200"/>
  <c r="W19" i="200"/>
  <c r="V19" i="200"/>
  <c r="U19" i="200"/>
  <c r="T19" i="200"/>
  <c r="S19" i="200"/>
  <c r="R19" i="200"/>
  <c r="Q19" i="200"/>
  <c r="P19" i="200"/>
  <c r="O19" i="200"/>
  <c r="N19" i="200"/>
  <c r="M19" i="200"/>
  <c r="L19" i="200"/>
  <c r="K19" i="200"/>
  <c r="J19" i="200"/>
  <c r="I19" i="200"/>
  <c r="H19" i="200"/>
  <c r="G19" i="200"/>
  <c r="F19" i="200"/>
  <c r="E19" i="200"/>
  <c r="D19" i="200"/>
  <c r="C19" i="200"/>
  <c r="B19" i="200"/>
  <c r="A19" i="200"/>
  <c r="X18" i="200"/>
  <c r="W18" i="200"/>
  <c r="V18" i="200"/>
  <c r="U18" i="200"/>
  <c r="T18" i="200"/>
  <c r="S18" i="200"/>
  <c r="R18" i="200"/>
  <c r="Q18" i="200"/>
  <c r="P18" i="200"/>
  <c r="O18" i="200"/>
  <c r="N18" i="200"/>
  <c r="M18" i="200"/>
  <c r="L18" i="200"/>
  <c r="K18" i="200"/>
  <c r="J18" i="200"/>
  <c r="I18" i="200"/>
  <c r="H18" i="200"/>
  <c r="G18" i="200"/>
  <c r="F18" i="200"/>
  <c r="E18" i="200"/>
  <c r="D18" i="200"/>
  <c r="C18" i="200"/>
  <c r="B18" i="200"/>
  <c r="A18" i="200"/>
  <c r="X17" i="200"/>
  <c r="W17" i="200"/>
  <c r="V17" i="200"/>
  <c r="U17" i="200"/>
  <c r="T17" i="200"/>
  <c r="S17" i="200"/>
  <c r="R17" i="200"/>
  <c r="Q17" i="200"/>
  <c r="P17" i="200"/>
  <c r="O17" i="200"/>
  <c r="N17" i="200"/>
  <c r="M17" i="200"/>
  <c r="L17" i="200"/>
  <c r="K17" i="200"/>
  <c r="J17" i="200"/>
  <c r="I17" i="200"/>
  <c r="H17" i="200"/>
  <c r="G17" i="200"/>
  <c r="F17" i="200"/>
  <c r="E17" i="200"/>
  <c r="D17" i="200"/>
  <c r="C17" i="200"/>
  <c r="B17" i="200"/>
  <c r="A17" i="200"/>
  <c r="X16" i="200"/>
  <c r="W16" i="200"/>
  <c r="V16" i="200"/>
  <c r="U16" i="200"/>
  <c r="T16" i="200"/>
  <c r="S16" i="200"/>
  <c r="R16" i="200"/>
  <c r="Q16" i="200"/>
  <c r="P16" i="200"/>
  <c r="O16" i="200"/>
  <c r="N16" i="200"/>
  <c r="M16" i="200"/>
  <c r="L16" i="200"/>
  <c r="K16" i="200"/>
  <c r="J16" i="200"/>
  <c r="I16" i="200"/>
  <c r="H16" i="200"/>
  <c r="G16" i="200"/>
  <c r="F16" i="200"/>
  <c r="E16" i="200"/>
  <c r="D16" i="200"/>
  <c r="C16" i="200"/>
  <c r="B16" i="200"/>
  <c r="A16" i="200"/>
  <c r="X15" i="200"/>
  <c r="W15" i="200"/>
  <c r="V15" i="200"/>
  <c r="U15" i="200"/>
  <c r="T15" i="200"/>
  <c r="S15" i="200"/>
  <c r="R15" i="200"/>
  <c r="Q15" i="200"/>
  <c r="P15" i="200"/>
  <c r="O15" i="200"/>
  <c r="N15" i="200"/>
  <c r="M15" i="200"/>
  <c r="L15" i="200"/>
  <c r="K15" i="200"/>
  <c r="J15" i="200"/>
  <c r="I15" i="200"/>
  <c r="H15" i="200"/>
  <c r="G15" i="200"/>
  <c r="F15" i="200"/>
  <c r="E15" i="200"/>
  <c r="D15" i="200"/>
  <c r="C15" i="200"/>
  <c r="B15" i="200"/>
  <c r="A15" i="200"/>
  <c r="W5" i="200"/>
  <c r="J13" i="283" s="1"/>
  <c r="X38" i="286" l="1"/>
  <c r="W38" i="286"/>
  <c r="V38" i="286"/>
  <c r="U38" i="286"/>
  <c r="T38" i="286"/>
  <c r="S38" i="286"/>
  <c r="R38" i="286"/>
  <c r="Q38" i="286"/>
  <c r="P38" i="286"/>
  <c r="O38" i="286"/>
  <c r="N38" i="286"/>
  <c r="M38" i="286"/>
  <c r="L38" i="286"/>
  <c r="K38" i="286"/>
  <c r="J38" i="286"/>
  <c r="I38" i="286"/>
  <c r="H38" i="286"/>
  <c r="G38" i="286"/>
  <c r="F38" i="286"/>
  <c r="E38" i="286"/>
  <c r="D38" i="286"/>
  <c r="C38" i="286"/>
  <c r="B38" i="286"/>
  <c r="A38" i="286"/>
  <c r="X38" i="285"/>
  <c r="W38" i="285"/>
  <c r="V38" i="285"/>
  <c r="U38" i="285"/>
  <c r="T38" i="285"/>
  <c r="S38" i="285"/>
  <c r="R38" i="285"/>
  <c r="Q38" i="285"/>
  <c r="P38" i="285"/>
  <c r="O38" i="285"/>
  <c r="N38" i="285"/>
  <c r="M38" i="285"/>
  <c r="L38" i="285"/>
  <c r="K38" i="285"/>
  <c r="J38" i="285"/>
  <c r="I38" i="285"/>
  <c r="H38" i="285"/>
  <c r="G38" i="285"/>
  <c r="F38" i="285"/>
  <c r="E38" i="285"/>
  <c r="D38" i="285"/>
  <c r="C38" i="285"/>
  <c r="B38" i="285"/>
  <c r="A38" i="285"/>
  <c r="X39" i="286" l="1"/>
  <c r="W39" i="286"/>
  <c r="V39" i="286"/>
  <c r="U39" i="286"/>
  <c r="T39" i="286"/>
  <c r="S39" i="286"/>
  <c r="R39" i="286"/>
  <c r="Q39" i="286"/>
  <c r="P39" i="286"/>
  <c r="O39" i="286"/>
  <c r="N39" i="286"/>
  <c r="M39" i="286"/>
  <c r="L39" i="286"/>
  <c r="K39" i="286"/>
  <c r="J39" i="286"/>
  <c r="I39" i="286"/>
  <c r="H39" i="286"/>
  <c r="G39" i="286"/>
  <c r="F39" i="286"/>
  <c r="E39" i="286"/>
  <c r="D39" i="286"/>
  <c r="C39" i="286"/>
  <c r="B39" i="286"/>
  <c r="A39" i="286"/>
  <c r="X13" i="286"/>
  <c r="W13" i="286"/>
  <c r="V13" i="286"/>
  <c r="U13" i="286"/>
  <c r="T13" i="286"/>
  <c r="S13" i="286"/>
  <c r="R13" i="286"/>
  <c r="Q13" i="286"/>
  <c r="P13" i="286"/>
  <c r="O13" i="286"/>
  <c r="N13" i="286"/>
  <c r="M13" i="286"/>
  <c r="L13" i="286"/>
  <c r="K13" i="286"/>
  <c r="J13" i="286"/>
  <c r="I13" i="286"/>
  <c r="H13" i="286"/>
  <c r="G13" i="286"/>
  <c r="F13" i="286"/>
  <c r="E13" i="286"/>
  <c r="D13" i="286"/>
  <c r="C13" i="286"/>
  <c r="B13" i="286"/>
  <c r="A13" i="286"/>
  <c r="X39" i="285"/>
  <c r="W39" i="285"/>
  <c r="V39" i="285"/>
  <c r="U39" i="285"/>
  <c r="T39" i="285"/>
  <c r="S39" i="285"/>
  <c r="R39" i="285"/>
  <c r="Q39" i="285"/>
  <c r="P39" i="285"/>
  <c r="O39" i="285"/>
  <c r="N39" i="285"/>
  <c r="M39" i="285"/>
  <c r="L39" i="285"/>
  <c r="K39" i="285"/>
  <c r="J39" i="285"/>
  <c r="I39" i="285"/>
  <c r="H39" i="285"/>
  <c r="G39" i="285"/>
  <c r="F39" i="285"/>
  <c r="E39" i="285"/>
  <c r="D39" i="285"/>
  <c r="C39" i="285"/>
  <c r="B39" i="285"/>
  <c r="A39" i="285"/>
  <c r="X13" i="285"/>
  <c r="W13" i="285"/>
  <c r="V13" i="285"/>
  <c r="U13" i="285"/>
  <c r="T13" i="285"/>
  <c r="S13" i="285"/>
  <c r="R13" i="285"/>
  <c r="Q13" i="285"/>
  <c r="P13" i="285"/>
  <c r="O13" i="285"/>
  <c r="N13" i="285"/>
  <c r="M13" i="285"/>
  <c r="L13" i="285"/>
  <c r="K13" i="285"/>
  <c r="J13" i="285"/>
  <c r="I13" i="285"/>
  <c r="H13" i="285"/>
  <c r="G13" i="285"/>
  <c r="F13" i="285"/>
  <c r="E13" i="285"/>
  <c r="D13" i="285"/>
  <c r="C13" i="285"/>
  <c r="B13" i="285"/>
  <c r="A13" i="285"/>
  <c r="X40" i="286" l="1"/>
  <c r="W40" i="286"/>
  <c r="V40" i="286"/>
  <c r="U40" i="286"/>
  <c r="T40" i="286"/>
  <c r="S40" i="286"/>
  <c r="R40" i="286"/>
  <c r="Q40" i="286"/>
  <c r="P40" i="286"/>
  <c r="O40" i="286"/>
  <c r="N40" i="286"/>
  <c r="M40" i="286"/>
  <c r="L40" i="286"/>
  <c r="K40" i="286"/>
  <c r="J40" i="286"/>
  <c r="I40" i="286"/>
  <c r="H40" i="286"/>
  <c r="G40" i="286"/>
  <c r="F40" i="286"/>
  <c r="E40" i="286"/>
  <c r="D40" i="286"/>
  <c r="C40" i="286"/>
  <c r="B40" i="286"/>
  <c r="A40" i="286"/>
  <c r="X40" i="285"/>
  <c r="W40" i="285"/>
  <c r="V40" i="285"/>
  <c r="U40" i="285"/>
  <c r="T40" i="285"/>
  <c r="S40" i="285"/>
  <c r="R40" i="285"/>
  <c r="Q40" i="285"/>
  <c r="P40" i="285"/>
  <c r="O40" i="285"/>
  <c r="N40" i="285"/>
  <c r="M40" i="285"/>
  <c r="L40" i="285"/>
  <c r="K40" i="285"/>
  <c r="J40" i="285"/>
  <c r="I40" i="285"/>
  <c r="H40" i="285"/>
  <c r="G40" i="285"/>
  <c r="F40" i="285"/>
  <c r="E40" i="285"/>
  <c r="D40" i="285"/>
  <c r="C40" i="285"/>
  <c r="B40" i="285"/>
  <c r="A40" i="285"/>
  <c r="X41" i="286" l="1"/>
  <c r="W41" i="286"/>
  <c r="V41" i="286"/>
  <c r="U41" i="286"/>
  <c r="T41" i="286"/>
  <c r="S41" i="286"/>
  <c r="R41" i="286"/>
  <c r="Q41" i="286"/>
  <c r="P41" i="286"/>
  <c r="O41" i="286"/>
  <c r="N41" i="286"/>
  <c r="M41" i="286"/>
  <c r="L41" i="286"/>
  <c r="K41" i="286"/>
  <c r="J41" i="286"/>
  <c r="I41" i="286"/>
  <c r="H41" i="286"/>
  <c r="G41" i="286"/>
  <c r="F41" i="286"/>
  <c r="E41" i="286"/>
  <c r="D41" i="286"/>
  <c r="C41" i="286"/>
  <c r="B41" i="286"/>
  <c r="A41" i="286"/>
  <c r="X41" i="285"/>
  <c r="W41" i="285"/>
  <c r="V41" i="285"/>
  <c r="U41" i="285"/>
  <c r="T41" i="285"/>
  <c r="S41" i="285"/>
  <c r="R41" i="285"/>
  <c r="Q41" i="285"/>
  <c r="P41" i="285"/>
  <c r="O41" i="285"/>
  <c r="N41" i="285"/>
  <c r="M41" i="285"/>
  <c r="L41" i="285"/>
  <c r="K41" i="285"/>
  <c r="J41" i="285"/>
  <c r="I41" i="285"/>
  <c r="H41" i="285"/>
  <c r="G41" i="285"/>
  <c r="F41" i="285"/>
  <c r="E41" i="285"/>
  <c r="D41" i="285"/>
  <c r="C41" i="285"/>
  <c r="B41" i="285"/>
  <c r="A41" i="285"/>
  <c r="X42" i="285" l="1"/>
  <c r="W42" i="285"/>
  <c r="V42" i="285"/>
  <c r="U42" i="285"/>
  <c r="T42" i="285"/>
  <c r="S42" i="285"/>
  <c r="R42" i="285"/>
  <c r="Q42" i="285"/>
  <c r="P42" i="285"/>
  <c r="O42" i="285"/>
  <c r="N42" i="285"/>
  <c r="M42" i="285"/>
  <c r="L42" i="285"/>
  <c r="K42" i="285"/>
  <c r="J42" i="285"/>
  <c r="I42" i="285"/>
  <c r="H42" i="285"/>
  <c r="G42" i="285"/>
  <c r="F42" i="285"/>
  <c r="E42" i="285"/>
  <c r="D42" i="285"/>
  <c r="C42" i="285"/>
  <c r="B42" i="285"/>
  <c r="A42" i="285"/>
  <c r="X42" i="286"/>
  <c r="W42" i="286"/>
  <c r="V42" i="286"/>
  <c r="U42" i="286"/>
  <c r="T42" i="286"/>
  <c r="S42" i="286"/>
  <c r="R42" i="286"/>
  <c r="Q42" i="286"/>
  <c r="P42" i="286"/>
  <c r="O42" i="286"/>
  <c r="N42" i="286"/>
  <c r="M42" i="286"/>
  <c r="L42" i="286"/>
  <c r="K42" i="286"/>
  <c r="J42" i="286"/>
  <c r="I42" i="286"/>
  <c r="H42" i="286"/>
  <c r="G42" i="286"/>
  <c r="F42" i="286"/>
  <c r="E42" i="286"/>
  <c r="D42" i="286"/>
  <c r="C42" i="286"/>
  <c r="B42" i="286"/>
  <c r="A42" i="286"/>
  <c r="X43" i="286" l="1"/>
  <c r="W43" i="286"/>
  <c r="V43" i="286"/>
  <c r="U43" i="286"/>
  <c r="T43" i="286"/>
  <c r="S43" i="286"/>
  <c r="R43" i="286"/>
  <c r="Q43" i="286"/>
  <c r="P43" i="286"/>
  <c r="O43" i="286"/>
  <c r="N43" i="286"/>
  <c r="M43" i="286"/>
  <c r="L43" i="286"/>
  <c r="K43" i="286"/>
  <c r="J43" i="286"/>
  <c r="I43" i="286"/>
  <c r="H43" i="286"/>
  <c r="G43" i="286"/>
  <c r="F43" i="286"/>
  <c r="E43" i="286"/>
  <c r="D43" i="286"/>
  <c r="C43" i="286"/>
  <c r="B43" i="286"/>
  <c r="A43" i="286"/>
  <c r="X14" i="286"/>
  <c r="W14" i="286"/>
  <c r="V14" i="286"/>
  <c r="U14" i="286"/>
  <c r="T14" i="286"/>
  <c r="S14" i="286"/>
  <c r="R14" i="286"/>
  <c r="Q14" i="286"/>
  <c r="P14" i="286"/>
  <c r="O14" i="286"/>
  <c r="N14" i="286"/>
  <c r="M14" i="286"/>
  <c r="L14" i="286"/>
  <c r="K14" i="286"/>
  <c r="J14" i="286"/>
  <c r="I14" i="286"/>
  <c r="H14" i="286"/>
  <c r="G14" i="286"/>
  <c r="F14" i="286"/>
  <c r="E14" i="286"/>
  <c r="D14" i="286"/>
  <c r="C14" i="286"/>
  <c r="B14" i="286"/>
  <c r="A14" i="286"/>
  <c r="X43" i="285"/>
  <c r="W43" i="285"/>
  <c r="V43" i="285"/>
  <c r="U43" i="285"/>
  <c r="T43" i="285"/>
  <c r="S43" i="285"/>
  <c r="R43" i="285"/>
  <c r="Q43" i="285"/>
  <c r="P43" i="285"/>
  <c r="O43" i="285"/>
  <c r="N43" i="285"/>
  <c r="M43" i="285"/>
  <c r="L43" i="285"/>
  <c r="K43" i="285"/>
  <c r="J43" i="285"/>
  <c r="I43" i="285"/>
  <c r="H43" i="285"/>
  <c r="G43" i="285"/>
  <c r="F43" i="285"/>
  <c r="E43" i="285"/>
  <c r="D43" i="285"/>
  <c r="C43" i="285"/>
  <c r="B43" i="285"/>
  <c r="A43" i="285"/>
  <c r="X14" i="285"/>
  <c r="W14" i="285"/>
  <c r="V14" i="285"/>
  <c r="U14" i="285"/>
  <c r="T14" i="285"/>
  <c r="S14" i="285"/>
  <c r="R14" i="285"/>
  <c r="Q14" i="285"/>
  <c r="P14" i="285"/>
  <c r="O14" i="285"/>
  <c r="N14" i="285"/>
  <c r="M14" i="285"/>
  <c r="L14" i="285"/>
  <c r="K14" i="285"/>
  <c r="J14" i="285"/>
  <c r="I14" i="285"/>
  <c r="H14" i="285"/>
  <c r="G14" i="285"/>
  <c r="F14" i="285"/>
  <c r="E14" i="285"/>
  <c r="D14" i="285"/>
  <c r="C14" i="285"/>
  <c r="B14" i="285"/>
  <c r="A14" i="285"/>
  <c r="X44" i="286" l="1"/>
  <c r="W44" i="286"/>
  <c r="V44" i="286"/>
  <c r="U44" i="286"/>
  <c r="T44" i="286"/>
  <c r="S44" i="286"/>
  <c r="R44" i="286"/>
  <c r="Q44" i="286"/>
  <c r="P44" i="286"/>
  <c r="O44" i="286"/>
  <c r="N44" i="286"/>
  <c r="M44" i="286"/>
  <c r="L44" i="286"/>
  <c r="K44" i="286"/>
  <c r="J44" i="286"/>
  <c r="I44" i="286"/>
  <c r="H44" i="286"/>
  <c r="G44" i="286"/>
  <c r="F44" i="286"/>
  <c r="E44" i="286"/>
  <c r="D44" i="286"/>
  <c r="C44" i="286"/>
  <c r="B44" i="286"/>
  <c r="A44" i="286"/>
  <c r="X44" i="285"/>
  <c r="W44" i="285"/>
  <c r="V44" i="285"/>
  <c r="U44" i="285"/>
  <c r="T44" i="285"/>
  <c r="S44" i="285"/>
  <c r="R44" i="285"/>
  <c r="Q44" i="285"/>
  <c r="P44" i="285"/>
  <c r="O44" i="285"/>
  <c r="N44" i="285"/>
  <c r="M44" i="285"/>
  <c r="L44" i="285"/>
  <c r="K44" i="285"/>
  <c r="J44" i="285"/>
  <c r="I44" i="285"/>
  <c r="H44" i="285"/>
  <c r="G44" i="285"/>
  <c r="F44" i="285"/>
  <c r="E44" i="285"/>
  <c r="D44" i="285"/>
  <c r="C44" i="285"/>
  <c r="B44" i="285"/>
  <c r="A44" i="285"/>
  <c r="X45" i="286" l="1"/>
  <c r="W45" i="286"/>
  <c r="V45" i="286"/>
  <c r="U45" i="286"/>
  <c r="T45" i="286"/>
  <c r="S45" i="286"/>
  <c r="R45" i="286"/>
  <c r="Q45" i="286"/>
  <c r="P45" i="286"/>
  <c r="O45" i="286"/>
  <c r="N45" i="286"/>
  <c r="M45" i="286"/>
  <c r="L45" i="286"/>
  <c r="K45" i="286"/>
  <c r="J45" i="286"/>
  <c r="I45" i="286"/>
  <c r="H45" i="286"/>
  <c r="G45" i="286"/>
  <c r="F45" i="286"/>
  <c r="E45" i="286"/>
  <c r="D45" i="286"/>
  <c r="C45" i="286"/>
  <c r="B45" i="286"/>
  <c r="A45" i="286"/>
  <c r="X45" i="285"/>
  <c r="W45" i="285"/>
  <c r="V45" i="285"/>
  <c r="U45" i="285"/>
  <c r="T45" i="285"/>
  <c r="S45" i="285"/>
  <c r="R45" i="285"/>
  <c r="Q45" i="285"/>
  <c r="P45" i="285"/>
  <c r="O45" i="285"/>
  <c r="N45" i="285"/>
  <c r="M45" i="285"/>
  <c r="L45" i="285"/>
  <c r="K45" i="285"/>
  <c r="J45" i="285"/>
  <c r="I45" i="285"/>
  <c r="H45" i="285"/>
  <c r="G45" i="285"/>
  <c r="F45" i="285"/>
  <c r="E45" i="285"/>
  <c r="D45" i="285"/>
  <c r="C45" i="285"/>
  <c r="B45" i="285"/>
  <c r="A45" i="285"/>
  <c r="X46" i="286"/>
  <c r="W46" i="286"/>
  <c r="V46" i="286"/>
  <c r="U46" i="286"/>
  <c r="T46" i="286"/>
  <c r="S46" i="286"/>
  <c r="R46" i="286"/>
  <c r="Q46" i="286"/>
  <c r="P46" i="286"/>
  <c r="O46" i="286"/>
  <c r="N46" i="286"/>
  <c r="M46" i="286"/>
  <c r="L46" i="286"/>
  <c r="K46" i="286"/>
  <c r="J46" i="286"/>
  <c r="I46" i="286"/>
  <c r="H46" i="286"/>
  <c r="G46" i="286"/>
  <c r="F46" i="286"/>
  <c r="E46" i="286"/>
  <c r="D46" i="286"/>
  <c r="C46" i="286"/>
  <c r="B46" i="286"/>
  <c r="A46" i="286"/>
  <c r="X46" i="285"/>
  <c r="W46" i="285"/>
  <c r="V46" i="285"/>
  <c r="U46" i="285"/>
  <c r="T46" i="285"/>
  <c r="S46" i="285"/>
  <c r="R46" i="285"/>
  <c r="Q46" i="285"/>
  <c r="P46" i="285"/>
  <c r="O46" i="285"/>
  <c r="N46" i="285"/>
  <c r="M46" i="285"/>
  <c r="L46" i="285"/>
  <c r="K46" i="285"/>
  <c r="J46" i="285"/>
  <c r="I46" i="285"/>
  <c r="H46" i="285"/>
  <c r="G46" i="285"/>
  <c r="F46" i="285"/>
  <c r="E46" i="285"/>
  <c r="D46" i="285"/>
  <c r="C46" i="285"/>
  <c r="B46" i="285"/>
  <c r="A46" i="285"/>
  <c r="X47" i="285"/>
  <c r="W47" i="285"/>
  <c r="V47" i="285"/>
  <c r="U47" i="285"/>
  <c r="T47" i="285"/>
  <c r="S47" i="285"/>
  <c r="R47" i="285"/>
  <c r="Q47" i="285"/>
  <c r="P47" i="285"/>
  <c r="O47" i="285"/>
  <c r="N47" i="285"/>
  <c r="M47" i="285"/>
  <c r="L47" i="285"/>
  <c r="K47" i="285"/>
  <c r="J47" i="285"/>
  <c r="I47" i="285"/>
  <c r="H47" i="285"/>
  <c r="G47" i="285"/>
  <c r="F47" i="285"/>
  <c r="E47" i="285"/>
  <c r="D47" i="285"/>
  <c r="C47" i="285"/>
  <c r="B47" i="285"/>
  <c r="A47" i="285"/>
  <c r="X15" i="285"/>
  <c r="W15" i="285"/>
  <c r="V15" i="285"/>
  <c r="U15" i="285"/>
  <c r="T15" i="285"/>
  <c r="S15" i="285"/>
  <c r="R15" i="285"/>
  <c r="Q15" i="285"/>
  <c r="P15" i="285"/>
  <c r="O15" i="285"/>
  <c r="N15" i="285"/>
  <c r="M15" i="285"/>
  <c r="L15" i="285"/>
  <c r="K15" i="285"/>
  <c r="J15" i="285"/>
  <c r="I15" i="285"/>
  <c r="H15" i="285"/>
  <c r="G15" i="285"/>
  <c r="F15" i="285"/>
  <c r="E15" i="285"/>
  <c r="D15" i="285"/>
  <c r="C15" i="285"/>
  <c r="B15" i="285"/>
  <c r="A15" i="285"/>
  <c r="X15" i="286"/>
  <c r="W15" i="286"/>
  <c r="V15" i="286"/>
  <c r="U15" i="286"/>
  <c r="T15" i="286"/>
  <c r="S15" i="286"/>
  <c r="R15" i="286"/>
  <c r="Q15" i="286"/>
  <c r="P15" i="286"/>
  <c r="O15" i="286"/>
  <c r="N15" i="286"/>
  <c r="M15" i="286"/>
  <c r="L15" i="286"/>
  <c r="K15" i="286"/>
  <c r="J15" i="286"/>
  <c r="I15" i="286"/>
  <c r="H15" i="286"/>
  <c r="G15" i="286"/>
  <c r="F15" i="286"/>
  <c r="E15" i="286"/>
  <c r="D15" i="286"/>
  <c r="C15" i="286"/>
  <c r="B15" i="286"/>
  <c r="A15" i="286"/>
  <c r="X47" i="286"/>
  <c r="W47" i="286"/>
  <c r="V47" i="286"/>
  <c r="U47" i="286"/>
  <c r="T47" i="286"/>
  <c r="S47" i="286"/>
  <c r="R47" i="286"/>
  <c r="Q47" i="286"/>
  <c r="P47" i="286"/>
  <c r="O47" i="286"/>
  <c r="N47" i="286"/>
  <c r="M47" i="286"/>
  <c r="L47" i="286"/>
  <c r="K47" i="286"/>
  <c r="J47" i="286"/>
  <c r="I47" i="286"/>
  <c r="H47" i="286"/>
  <c r="G47" i="286"/>
  <c r="F47" i="286"/>
  <c r="E47" i="286"/>
  <c r="D47" i="286"/>
  <c r="C47" i="286"/>
  <c r="B47" i="286"/>
  <c r="A47" i="286"/>
  <c r="X48" i="286"/>
  <c r="W48" i="286"/>
  <c r="V48" i="286"/>
  <c r="U48" i="286"/>
  <c r="T48" i="286"/>
  <c r="S48" i="286"/>
  <c r="R48" i="286"/>
  <c r="Q48" i="286"/>
  <c r="P48" i="286"/>
  <c r="O48" i="286"/>
  <c r="N48" i="286"/>
  <c r="M48" i="286"/>
  <c r="L48" i="286"/>
  <c r="K48" i="286"/>
  <c r="J48" i="286"/>
  <c r="I48" i="286"/>
  <c r="H48" i="286"/>
  <c r="G48" i="286"/>
  <c r="F48" i="286"/>
  <c r="E48" i="286"/>
  <c r="D48" i="286"/>
  <c r="C48" i="286"/>
  <c r="B48" i="286"/>
  <c r="A48" i="286"/>
  <c r="X48" i="285"/>
  <c r="W48" i="285"/>
  <c r="V48" i="285"/>
  <c r="U48" i="285"/>
  <c r="T48" i="285"/>
  <c r="S48" i="285"/>
  <c r="R48" i="285"/>
  <c r="Q48" i="285"/>
  <c r="P48" i="285"/>
  <c r="O48" i="285"/>
  <c r="N48" i="285"/>
  <c r="M48" i="285"/>
  <c r="L48" i="285"/>
  <c r="K48" i="285"/>
  <c r="J48" i="285"/>
  <c r="I48" i="285"/>
  <c r="H48" i="285"/>
  <c r="G48" i="285"/>
  <c r="F48" i="285"/>
  <c r="E48" i="285"/>
  <c r="D48" i="285"/>
  <c r="C48" i="285"/>
  <c r="B48" i="285"/>
  <c r="A48" i="285"/>
  <c r="X49" i="286"/>
  <c r="W49" i="286"/>
  <c r="V49" i="286"/>
  <c r="U49" i="286"/>
  <c r="T49" i="286"/>
  <c r="S49" i="286"/>
  <c r="R49" i="286"/>
  <c r="Q49" i="286"/>
  <c r="P49" i="286"/>
  <c r="O49" i="286"/>
  <c r="N49" i="286"/>
  <c r="M49" i="286"/>
  <c r="L49" i="286"/>
  <c r="K49" i="286"/>
  <c r="J49" i="286"/>
  <c r="I49" i="286"/>
  <c r="H49" i="286"/>
  <c r="G49" i="286"/>
  <c r="F49" i="286"/>
  <c r="E49" i="286"/>
  <c r="D49" i="286"/>
  <c r="C49" i="286"/>
  <c r="B49" i="286"/>
  <c r="A49" i="286"/>
  <c r="X49" i="285"/>
  <c r="W49" i="285"/>
  <c r="V49" i="285"/>
  <c r="U49" i="285"/>
  <c r="T49" i="285"/>
  <c r="S49" i="285"/>
  <c r="R49" i="285"/>
  <c r="Q49" i="285"/>
  <c r="P49" i="285"/>
  <c r="O49" i="285"/>
  <c r="N49" i="285"/>
  <c r="M49" i="285"/>
  <c r="L49" i="285"/>
  <c r="K49" i="285"/>
  <c r="J49" i="285"/>
  <c r="I49" i="285"/>
  <c r="H49" i="285"/>
  <c r="G49" i="285"/>
  <c r="F49" i="285"/>
  <c r="E49" i="285"/>
  <c r="D49" i="285"/>
  <c r="C49" i="285"/>
  <c r="B49" i="285"/>
  <c r="A49" i="285"/>
  <c r="X50" i="286"/>
  <c r="W50" i="286"/>
  <c r="V50" i="286"/>
  <c r="U50" i="286"/>
  <c r="T50" i="286"/>
  <c r="S50" i="286"/>
  <c r="R50" i="286"/>
  <c r="Q50" i="286"/>
  <c r="P50" i="286"/>
  <c r="O50" i="286"/>
  <c r="N50" i="286"/>
  <c r="M50" i="286"/>
  <c r="L50" i="286"/>
  <c r="K50" i="286"/>
  <c r="J50" i="286"/>
  <c r="I50" i="286"/>
  <c r="H50" i="286"/>
  <c r="G50" i="286"/>
  <c r="F50" i="286"/>
  <c r="E50" i="286"/>
  <c r="D50" i="286"/>
  <c r="C50" i="286"/>
  <c r="B50" i="286"/>
  <c r="A50" i="286"/>
  <c r="X50" i="285"/>
  <c r="W50" i="285"/>
  <c r="V50" i="285"/>
  <c r="U50" i="285"/>
  <c r="T50" i="285"/>
  <c r="S50" i="285"/>
  <c r="R50" i="285"/>
  <c r="Q50" i="285"/>
  <c r="P50" i="285"/>
  <c r="O50" i="285"/>
  <c r="N50" i="285"/>
  <c r="M50" i="285"/>
  <c r="L50" i="285"/>
  <c r="K50" i="285"/>
  <c r="J50" i="285"/>
  <c r="I50" i="285"/>
  <c r="H50" i="285"/>
  <c r="G50" i="285"/>
  <c r="F50" i="285"/>
  <c r="E50" i="285"/>
  <c r="D50" i="285"/>
  <c r="C50" i="285"/>
  <c r="B50" i="285"/>
  <c r="A50" i="285"/>
  <c r="X130" i="286"/>
  <c r="W130" i="286"/>
  <c r="V130" i="286"/>
  <c r="U130" i="286"/>
  <c r="T130" i="286"/>
  <c r="S130" i="286"/>
  <c r="R130" i="286"/>
  <c r="Q130" i="286"/>
  <c r="P130" i="286"/>
  <c r="O130" i="286"/>
  <c r="N130" i="286"/>
  <c r="M130" i="286"/>
  <c r="L130" i="286"/>
  <c r="K130" i="286"/>
  <c r="J130" i="286"/>
  <c r="I130" i="286"/>
  <c r="H130" i="286"/>
  <c r="G130" i="286"/>
  <c r="F130" i="286"/>
  <c r="E130" i="286"/>
  <c r="D130" i="286"/>
  <c r="C130" i="286"/>
  <c r="B130" i="286"/>
  <c r="A130" i="286"/>
  <c r="X129" i="286"/>
  <c r="W129" i="286"/>
  <c r="V129" i="286"/>
  <c r="U129" i="286"/>
  <c r="T129" i="286"/>
  <c r="S129" i="286"/>
  <c r="R129" i="286"/>
  <c r="Q129" i="286"/>
  <c r="P129" i="286"/>
  <c r="O129" i="286"/>
  <c r="N129" i="286"/>
  <c r="M129" i="286"/>
  <c r="L129" i="286"/>
  <c r="K129" i="286"/>
  <c r="J129" i="286"/>
  <c r="I129" i="286"/>
  <c r="H129" i="286"/>
  <c r="G129" i="286"/>
  <c r="F129" i="286"/>
  <c r="E129" i="286"/>
  <c r="D129" i="286"/>
  <c r="C129" i="286"/>
  <c r="B129" i="286"/>
  <c r="A129" i="286"/>
  <c r="X128" i="286"/>
  <c r="W128" i="286"/>
  <c r="V128" i="286"/>
  <c r="U128" i="286"/>
  <c r="T128" i="286"/>
  <c r="S128" i="286"/>
  <c r="R128" i="286"/>
  <c r="Q128" i="286"/>
  <c r="P128" i="286"/>
  <c r="O128" i="286"/>
  <c r="N128" i="286"/>
  <c r="M128" i="286"/>
  <c r="L128" i="286"/>
  <c r="K128" i="286"/>
  <c r="J128" i="286"/>
  <c r="I128" i="286"/>
  <c r="H128" i="286"/>
  <c r="G128" i="286"/>
  <c r="F128" i="286"/>
  <c r="E128" i="286"/>
  <c r="D128" i="286"/>
  <c r="C128" i="286"/>
  <c r="B128" i="286"/>
  <c r="A128" i="286"/>
  <c r="X127" i="286"/>
  <c r="W127" i="286"/>
  <c r="V127" i="286"/>
  <c r="U127" i="286"/>
  <c r="T127" i="286"/>
  <c r="S127" i="286"/>
  <c r="R127" i="286"/>
  <c r="Q127" i="286"/>
  <c r="P127" i="286"/>
  <c r="O127" i="286"/>
  <c r="N127" i="286"/>
  <c r="M127" i="286"/>
  <c r="L127" i="286"/>
  <c r="K127" i="286"/>
  <c r="J127" i="286"/>
  <c r="I127" i="286"/>
  <c r="H127" i="286"/>
  <c r="G127" i="286"/>
  <c r="F127" i="286"/>
  <c r="E127" i="286"/>
  <c r="D127" i="286"/>
  <c r="C127" i="286"/>
  <c r="B127" i="286"/>
  <c r="A127" i="286"/>
  <c r="X126" i="286"/>
  <c r="W126" i="286"/>
  <c r="V126" i="286"/>
  <c r="U126" i="286"/>
  <c r="T126" i="286"/>
  <c r="S126" i="286"/>
  <c r="R126" i="286"/>
  <c r="Q126" i="286"/>
  <c r="P126" i="286"/>
  <c r="O126" i="286"/>
  <c r="N126" i="286"/>
  <c r="M126" i="286"/>
  <c r="L126" i="286"/>
  <c r="K126" i="286"/>
  <c r="J126" i="286"/>
  <c r="I126" i="286"/>
  <c r="H126" i="286"/>
  <c r="G126" i="286"/>
  <c r="F126" i="286"/>
  <c r="E126" i="286"/>
  <c r="D126" i="286"/>
  <c r="C126" i="286"/>
  <c r="B126" i="286"/>
  <c r="A126" i="286"/>
  <c r="X125" i="286"/>
  <c r="W125" i="286"/>
  <c r="V125" i="286"/>
  <c r="U125" i="286"/>
  <c r="T125" i="286"/>
  <c r="S125" i="286"/>
  <c r="R125" i="286"/>
  <c r="Q125" i="286"/>
  <c r="P125" i="286"/>
  <c r="O125" i="286"/>
  <c r="N125" i="286"/>
  <c r="M125" i="286"/>
  <c r="L125" i="286"/>
  <c r="K125" i="286"/>
  <c r="J125" i="286"/>
  <c r="I125" i="286"/>
  <c r="H125" i="286"/>
  <c r="G125" i="286"/>
  <c r="F125" i="286"/>
  <c r="E125" i="286"/>
  <c r="D125" i="286"/>
  <c r="C125" i="286"/>
  <c r="B125" i="286"/>
  <c r="A125" i="286"/>
  <c r="X124" i="286"/>
  <c r="W124" i="286"/>
  <c r="V124" i="286"/>
  <c r="U124" i="286"/>
  <c r="T124" i="286"/>
  <c r="S124" i="286"/>
  <c r="R124" i="286"/>
  <c r="Q124" i="286"/>
  <c r="P124" i="286"/>
  <c r="O124" i="286"/>
  <c r="N124" i="286"/>
  <c r="M124" i="286"/>
  <c r="L124" i="286"/>
  <c r="K124" i="286"/>
  <c r="J124" i="286"/>
  <c r="I124" i="286"/>
  <c r="H124" i="286"/>
  <c r="G124" i="286"/>
  <c r="F124" i="286"/>
  <c r="E124" i="286"/>
  <c r="D124" i="286"/>
  <c r="C124" i="286"/>
  <c r="B124" i="286"/>
  <c r="A124" i="286"/>
  <c r="X123" i="286"/>
  <c r="W123" i="286"/>
  <c r="V123" i="286"/>
  <c r="U123" i="286"/>
  <c r="T123" i="286"/>
  <c r="S123" i="286"/>
  <c r="R123" i="286"/>
  <c r="Q123" i="286"/>
  <c r="P123" i="286"/>
  <c r="O123" i="286"/>
  <c r="N123" i="286"/>
  <c r="M123" i="286"/>
  <c r="L123" i="286"/>
  <c r="K123" i="286"/>
  <c r="J123" i="286"/>
  <c r="I123" i="286"/>
  <c r="H123" i="286"/>
  <c r="G123" i="286"/>
  <c r="F123" i="286"/>
  <c r="E123" i="286"/>
  <c r="D123" i="286"/>
  <c r="C123" i="286"/>
  <c r="B123" i="286"/>
  <c r="A123" i="286"/>
  <c r="X122" i="286"/>
  <c r="W122" i="286"/>
  <c r="V122" i="286"/>
  <c r="U122" i="286"/>
  <c r="T122" i="286"/>
  <c r="S122" i="286"/>
  <c r="R122" i="286"/>
  <c r="Q122" i="286"/>
  <c r="P122" i="286"/>
  <c r="O122" i="286"/>
  <c r="N122" i="286"/>
  <c r="M122" i="286"/>
  <c r="L122" i="286"/>
  <c r="K122" i="286"/>
  <c r="J122" i="286"/>
  <c r="I122" i="286"/>
  <c r="H122" i="286"/>
  <c r="G122" i="286"/>
  <c r="F122" i="286"/>
  <c r="E122" i="286"/>
  <c r="D122" i="286"/>
  <c r="C122" i="286"/>
  <c r="B122" i="286"/>
  <c r="A122" i="286"/>
  <c r="X121" i="286"/>
  <c r="W121" i="286"/>
  <c r="V121" i="286"/>
  <c r="U121" i="286"/>
  <c r="T121" i="286"/>
  <c r="S121" i="286"/>
  <c r="R121" i="286"/>
  <c r="Q121" i="286"/>
  <c r="P121" i="286"/>
  <c r="O121" i="286"/>
  <c r="N121" i="286"/>
  <c r="M121" i="286"/>
  <c r="L121" i="286"/>
  <c r="K121" i="286"/>
  <c r="J121" i="286"/>
  <c r="I121" i="286"/>
  <c r="H121" i="286"/>
  <c r="G121" i="286"/>
  <c r="F121" i="286"/>
  <c r="E121" i="286"/>
  <c r="D121" i="286"/>
  <c r="C121" i="286"/>
  <c r="B121" i="286"/>
  <c r="A121" i="286"/>
  <c r="X120" i="286"/>
  <c r="W120" i="286"/>
  <c r="V120" i="286"/>
  <c r="U120" i="286"/>
  <c r="T120" i="286"/>
  <c r="S120" i="286"/>
  <c r="R120" i="286"/>
  <c r="Q120" i="286"/>
  <c r="P120" i="286"/>
  <c r="O120" i="286"/>
  <c r="N120" i="286"/>
  <c r="M120" i="286"/>
  <c r="L120" i="286"/>
  <c r="K120" i="286"/>
  <c r="J120" i="286"/>
  <c r="I120" i="286"/>
  <c r="H120" i="286"/>
  <c r="G120" i="286"/>
  <c r="F120" i="286"/>
  <c r="E120" i="286"/>
  <c r="D120" i="286"/>
  <c r="C120" i="286"/>
  <c r="B120" i="286"/>
  <c r="A120" i="286"/>
  <c r="X119" i="286"/>
  <c r="W119" i="286"/>
  <c r="V119" i="286"/>
  <c r="U119" i="286"/>
  <c r="T119" i="286"/>
  <c r="S119" i="286"/>
  <c r="R119" i="286"/>
  <c r="Q119" i="286"/>
  <c r="P119" i="286"/>
  <c r="O119" i="286"/>
  <c r="N119" i="286"/>
  <c r="M119" i="286"/>
  <c r="L119" i="286"/>
  <c r="K119" i="286"/>
  <c r="J119" i="286"/>
  <c r="I119" i="286"/>
  <c r="H119" i="286"/>
  <c r="G119" i="286"/>
  <c r="F119" i="286"/>
  <c r="E119" i="286"/>
  <c r="D119" i="286"/>
  <c r="C119" i="286"/>
  <c r="B119" i="286"/>
  <c r="A119" i="286"/>
  <c r="X118" i="286"/>
  <c r="W118" i="286"/>
  <c r="V118" i="286"/>
  <c r="U118" i="286"/>
  <c r="T118" i="286"/>
  <c r="S118" i="286"/>
  <c r="R118" i="286"/>
  <c r="Q118" i="286"/>
  <c r="P118" i="286"/>
  <c r="O118" i="286"/>
  <c r="N118" i="286"/>
  <c r="M118" i="286"/>
  <c r="L118" i="286"/>
  <c r="K118" i="286"/>
  <c r="J118" i="286"/>
  <c r="I118" i="286"/>
  <c r="H118" i="286"/>
  <c r="G118" i="286"/>
  <c r="F118" i="286"/>
  <c r="E118" i="286"/>
  <c r="D118" i="286"/>
  <c r="C118" i="286"/>
  <c r="B118" i="286"/>
  <c r="A118" i="286"/>
  <c r="X117" i="286"/>
  <c r="W117" i="286"/>
  <c r="V117" i="286"/>
  <c r="U117" i="286"/>
  <c r="T117" i="286"/>
  <c r="S117" i="286"/>
  <c r="R117" i="286"/>
  <c r="Q117" i="286"/>
  <c r="P117" i="286"/>
  <c r="O117" i="286"/>
  <c r="N117" i="286"/>
  <c r="M117" i="286"/>
  <c r="L117" i="286"/>
  <c r="K117" i="286"/>
  <c r="J117" i="286"/>
  <c r="I117" i="286"/>
  <c r="H117" i="286"/>
  <c r="G117" i="286"/>
  <c r="F117" i="286"/>
  <c r="E117" i="286"/>
  <c r="D117" i="286"/>
  <c r="C117" i="286"/>
  <c r="B117" i="286"/>
  <c r="A117" i="286"/>
  <c r="X116" i="286"/>
  <c r="W116" i="286"/>
  <c r="V116" i="286"/>
  <c r="U116" i="286"/>
  <c r="T116" i="286"/>
  <c r="S116" i="286"/>
  <c r="R116" i="286"/>
  <c r="Q116" i="286"/>
  <c r="P116" i="286"/>
  <c r="O116" i="286"/>
  <c r="N116" i="286"/>
  <c r="M116" i="286"/>
  <c r="L116" i="286"/>
  <c r="K116" i="286"/>
  <c r="J116" i="286"/>
  <c r="I116" i="286"/>
  <c r="H116" i="286"/>
  <c r="G116" i="286"/>
  <c r="F116" i="286"/>
  <c r="E116" i="286"/>
  <c r="D116" i="286"/>
  <c r="C116" i="286"/>
  <c r="B116" i="286"/>
  <c r="A116" i="286"/>
  <c r="X115" i="286"/>
  <c r="W115" i="286"/>
  <c r="V115" i="286"/>
  <c r="U115" i="286"/>
  <c r="T115" i="286"/>
  <c r="S115" i="286"/>
  <c r="R115" i="286"/>
  <c r="Q115" i="286"/>
  <c r="P115" i="286"/>
  <c r="O115" i="286"/>
  <c r="N115" i="286"/>
  <c r="M115" i="286"/>
  <c r="L115" i="286"/>
  <c r="K115" i="286"/>
  <c r="J115" i="286"/>
  <c r="I115" i="286"/>
  <c r="H115" i="286"/>
  <c r="G115" i="286"/>
  <c r="F115" i="286"/>
  <c r="E115" i="286"/>
  <c r="D115" i="286"/>
  <c r="C115" i="286"/>
  <c r="B115" i="286"/>
  <c r="A115" i="286"/>
  <c r="X114" i="286"/>
  <c r="W114" i="286"/>
  <c r="V114" i="286"/>
  <c r="U114" i="286"/>
  <c r="T114" i="286"/>
  <c r="S114" i="286"/>
  <c r="R114" i="286"/>
  <c r="Q114" i="286"/>
  <c r="P114" i="286"/>
  <c r="O114" i="286"/>
  <c r="N114" i="286"/>
  <c r="M114" i="286"/>
  <c r="L114" i="286"/>
  <c r="K114" i="286"/>
  <c r="J114" i="286"/>
  <c r="I114" i="286"/>
  <c r="H114" i="286"/>
  <c r="G114" i="286"/>
  <c r="F114" i="286"/>
  <c r="E114" i="286"/>
  <c r="D114" i="286"/>
  <c r="C114" i="286"/>
  <c r="B114" i="286"/>
  <c r="A114" i="286"/>
  <c r="X113" i="286"/>
  <c r="W113" i="286"/>
  <c r="V113" i="286"/>
  <c r="U113" i="286"/>
  <c r="T113" i="286"/>
  <c r="S113" i="286"/>
  <c r="R113" i="286"/>
  <c r="Q113" i="286"/>
  <c r="P113" i="286"/>
  <c r="O113" i="286"/>
  <c r="N113" i="286"/>
  <c r="M113" i="286"/>
  <c r="L113" i="286"/>
  <c r="K113" i="286"/>
  <c r="J113" i="286"/>
  <c r="I113" i="286"/>
  <c r="H113" i="286"/>
  <c r="G113" i="286"/>
  <c r="F113" i="286"/>
  <c r="E113" i="286"/>
  <c r="D113" i="286"/>
  <c r="C113" i="286"/>
  <c r="B113" i="286"/>
  <c r="A113" i="286"/>
  <c r="X112" i="286"/>
  <c r="W112" i="286"/>
  <c r="V112" i="286"/>
  <c r="U112" i="286"/>
  <c r="T112" i="286"/>
  <c r="S112" i="286"/>
  <c r="R112" i="286"/>
  <c r="Q112" i="286"/>
  <c r="P112" i="286"/>
  <c r="O112" i="286"/>
  <c r="N112" i="286"/>
  <c r="M112" i="286"/>
  <c r="L112" i="286"/>
  <c r="K112" i="286"/>
  <c r="J112" i="286"/>
  <c r="I112" i="286"/>
  <c r="H112" i="286"/>
  <c r="G112" i="286"/>
  <c r="F112" i="286"/>
  <c r="E112" i="286"/>
  <c r="D112" i="286"/>
  <c r="C112" i="286"/>
  <c r="B112" i="286"/>
  <c r="A112" i="286"/>
  <c r="X111" i="286"/>
  <c r="W111" i="286"/>
  <c r="V111" i="286"/>
  <c r="U111" i="286"/>
  <c r="T111" i="286"/>
  <c r="S111" i="286"/>
  <c r="R111" i="286"/>
  <c r="Q111" i="286"/>
  <c r="P111" i="286"/>
  <c r="O111" i="286"/>
  <c r="N111" i="286"/>
  <c r="M111" i="286"/>
  <c r="L111" i="286"/>
  <c r="K111" i="286"/>
  <c r="J111" i="286"/>
  <c r="I111" i="286"/>
  <c r="H111" i="286"/>
  <c r="G111" i="286"/>
  <c r="F111" i="286"/>
  <c r="E111" i="286"/>
  <c r="D111" i="286"/>
  <c r="C111" i="286"/>
  <c r="B111" i="286"/>
  <c r="A111" i="286"/>
  <c r="X110" i="286"/>
  <c r="W110" i="286"/>
  <c r="V110" i="286"/>
  <c r="U110" i="286"/>
  <c r="T110" i="286"/>
  <c r="S110" i="286"/>
  <c r="R110" i="286"/>
  <c r="Q110" i="286"/>
  <c r="P110" i="286"/>
  <c r="O110" i="286"/>
  <c r="N110" i="286"/>
  <c r="M110" i="286"/>
  <c r="L110" i="286"/>
  <c r="K110" i="286"/>
  <c r="J110" i="286"/>
  <c r="I110" i="286"/>
  <c r="H110" i="286"/>
  <c r="G110" i="286"/>
  <c r="F110" i="286"/>
  <c r="E110" i="286"/>
  <c r="D110" i="286"/>
  <c r="C110" i="286"/>
  <c r="B110" i="286"/>
  <c r="A110" i="286"/>
  <c r="X109" i="286"/>
  <c r="W109" i="286"/>
  <c r="V109" i="286"/>
  <c r="U109" i="286"/>
  <c r="T109" i="286"/>
  <c r="S109" i="286"/>
  <c r="R109" i="286"/>
  <c r="Q109" i="286"/>
  <c r="P109" i="286"/>
  <c r="O109" i="286"/>
  <c r="N109" i="286"/>
  <c r="M109" i="286"/>
  <c r="L109" i="286"/>
  <c r="K109" i="286"/>
  <c r="J109" i="286"/>
  <c r="I109" i="286"/>
  <c r="H109" i="286"/>
  <c r="G109" i="286"/>
  <c r="F109" i="286"/>
  <c r="E109" i="286"/>
  <c r="D109" i="286"/>
  <c r="C109" i="286"/>
  <c r="B109" i="286"/>
  <c r="A109" i="286"/>
  <c r="X108" i="286"/>
  <c r="W108" i="286"/>
  <c r="V108" i="286"/>
  <c r="U108" i="286"/>
  <c r="T108" i="286"/>
  <c r="S108" i="286"/>
  <c r="R108" i="286"/>
  <c r="Q108" i="286"/>
  <c r="P108" i="286"/>
  <c r="O108" i="286"/>
  <c r="N108" i="286"/>
  <c r="M108" i="286"/>
  <c r="L108" i="286"/>
  <c r="K108" i="286"/>
  <c r="J108" i="286"/>
  <c r="I108" i="286"/>
  <c r="H108" i="286"/>
  <c r="G108" i="286"/>
  <c r="F108" i="286"/>
  <c r="E108" i="286"/>
  <c r="D108" i="286"/>
  <c r="C108" i="286"/>
  <c r="B108" i="286"/>
  <c r="A108" i="286"/>
  <c r="X107" i="286"/>
  <c r="W107" i="286"/>
  <c r="V107" i="286"/>
  <c r="U107" i="286"/>
  <c r="T107" i="286"/>
  <c r="S107" i="286"/>
  <c r="R107" i="286"/>
  <c r="Q107" i="286"/>
  <c r="P107" i="286"/>
  <c r="O107" i="286"/>
  <c r="N107" i="286"/>
  <c r="M107" i="286"/>
  <c r="L107" i="286"/>
  <c r="K107" i="286"/>
  <c r="J107" i="286"/>
  <c r="I107" i="286"/>
  <c r="H107" i="286"/>
  <c r="G107" i="286"/>
  <c r="F107" i="286"/>
  <c r="E107" i="286"/>
  <c r="D107" i="286"/>
  <c r="C107" i="286"/>
  <c r="B107" i="286"/>
  <c r="A107" i="286"/>
  <c r="X106" i="286"/>
  <c r="W106" i="286"/>
  <c r="V106" i="286"/>
  <c r="U106" i="286"/>
  <c r="T106" i="286"/>
  <c r="S106" i="286"/>
  <c r="R106" i="286"/>
  <c r="Q106" i="286"/>
  <c r="P106" i="286"/>
  <c r="O106" i="286"/>
  <c r="N106" i="286"/>
  <c r="M106" i="286"/>
  <c r="L106" i="286"/>
  <c r="K106" i="286"/>
  <c r="J106" i="286"/>
  <c r="I106" i="286"/>
  <c r="H106" i="286"/>
  <c r="G106" i="286"/>
  <c r="F106" i="286"/>
  <c r="E106" i="286"/>
  <c r="D106" i="286"/>
  <c r="C106" i="286"/>
  <c r="B106" i="286"/>
  <c r="A106" i="286"/>
  <c r="X105" i="286"/>
  <c r="W105" i="286"/>
  <c r="V105" i="286"/>
  <c r="U105" i="286"/>
  <c r="T105" i="286"/>
  <c r="S105" i="286"/>
  <c r="R105" i="286"/>
  <c r="Q105" i="286"/>
  <c r="P105" i="286"/>
  <c r="O105" i="286"/>
  <c r="N105" i="286"/>
  <c r="M105" i="286"/>
  <c r="L105" i="286"/>
  <c r="K105" i="286"/>
  <c r="J105" i="286"/>
  <c r="I105" i="286"/>
  <c r="H105" i="286"/>
  <c r="G105" i="286"/>
  <c r="F105" i="286"/>
  <c r="E105" i="286"/>
  <c r="D105" i="286"/>
  <c r="C105" i="286"/>
  <c r="B105" i="286"/>
  <c r="A105" i="286"/>
  <c r="X104" i="286"/>
  <c r="W104" i="286"/>
  <c r="V104" i="286"/>
  <c r="U104" i="286"/>
  <c r="T104" i="286"/>
  <c r="S104" i="286"/>
  <c r="R104" i="286"/>
  <c r="Q104" i="286"/>
  <c r="P104" i="286"/>
  <c r="O104" i="286"/>
  <c r="N104" i="286"/>
  <c r="M104" i="286"/>
  <c r="L104" i="286"/>
  <c r="K104" i="286"/>
  <c r="J104" i="286"/>
  <c r="I104" i="286"/>
  <c r="H104" i="286"/>
  <c r="G104" i="286"/>
  <c r="F104" i="286"/>
  <c r="E104" i="286"/>
  <c r="D104" i="286"/>
  <c r="C104" i="286"/>
  <c r="B104" i="286"/>
  <c r="A104" i="286"/>
  <c r="X103" i="286"/>
  <c r="W103" i="286"/>
  <c r="V103" i="286"/>
  <c r="U103" i="286"/>
  <c r="T103" i="286"/>
  <c r="S103" i="286"/>
  <c r="R103" i="286"/>
  <c r="Q103" i="286"/>
  <c r="P103" i="286"/>
  <c r="O103" i="286"/>
  <c r="N103" i="286"/>
  <c r="M103" i="286"/>
  <c r="L103" i="286"/>
  <c r="K103" i="286"/>
  <c r="J103" i="286"/>
  <c r="I103" i="286"/>
  <c r="H103" i="286"/>
  <c r="G103" i="286"/>
  <c r="F103" i="286"/>
  <c r="E103" i="286"/>
  <c r="D103" i="286"/>
  <c r="C103" i="286"/>
  <c r="B103" i="286"/>
  <c r="A103" i="286"/>
  <c r="X102" i="286"/>
  <c r="W102" i="286"/>
  <c r="V102" i="286"/>
  <c r="U102" i="286"/>
  <c r="T102" i="286"/>
  <c r="S102" i="286"/>
  <c r="R102" i="286"/>
  <c r="Q102" i="286"/>
  <c r="P102" i="286"/>
  <c r="O102" i="286"/>
  <c r="N102" i="286"/>
  <c r="M102" i="286"/>
  <c r="L102" i="286"/>
  <c r="K102" i="286"/>
  <c r="J102" i="286"/>
  <c r="I102" i="286"/>
  <c r="H102" i="286"/>
  <c r="G102" i="286"/>
  <c r="F102" i="286"/>
  <c r="E102" i="286"/>
  <c r="D102" i="286"/>
  <c r="C102" i="286"/>
  <c r="B102" i="286"/>
  <c r="A102" i="286"/>
  <c r="X101" i="286"/>
  <c r="W101" i="286"/>
  <c r="V101" i="286"/>
  <c r="U101" i="286"/>
  <c r="T101" i="286"/>
  <c r="S101" i="286"/>
  <c r="R101" i="286"/>
  <c r="Q101" i="286"/>
  <c r="P101" i="286"/>
  <c r="O101" i="286"/>
  <c r="N101" i="286"/>
  <c r="M101" i="286"/>
  <c r="L101" i="286"/>
  <c r="K101" i="286"/>
  <c r="J101" i="286"/>
  <c r="I101" i="286"/>
  <c r="H101" i="286"/>
  <c r="G101" i="286"/>
  <c r="F101" i="286"/>
  <c r="E101" i="286"/>
  <c r="D101" i="286"/>
  <c r="C101" i="286"/>
  <c r="B101" i="286"/>
  <c r="A101" i="286"/>
  <c r="X100" i="286"/>
  <c r="W100" i="286"/>
  <c r="V100" i="286"/>
  <c r="U100" i="286"/>
  <c r="T100" i="286"/>
  <c r="S100" i="286"/>
  <c r="R100" i="286"/>
  <c r="Q100" i="286"/>
  <c r="P100" i="286"/>
  <c r="O100" i="286"/>
  <c r="N100" i="286"/>
  <c r="M100" i="286"/>
  <c r="L100" i="286"/>
  <c r="K100" i="286"/>
  <c r="J100" i="286"/>
  <c r="I100" i="286"/>
  <c r="H100" i="286"/>
  <c r="G100" i="286"/>
  <c r="F100" i="286"/>
  <c r="E100" i="286"/>
  <c r="D100" i="286"/>
  <c r="C100" i="286"/>
  <c r="B100" i="286"/>
  <c r="A100" i="286"/>
  <c r="X99" i="286"/>
  <c r="W99" i="286"/>
  <c r="V99" i="286"/>
  <c r="U99" i="286"/>
  <c r="T99" i="286"/>
  <c r="S99" i="286"/>
  <c r="R99" i="286"/>
  <c r="Q99" i="286"/>
  <c r="P99" i="286"/>
  <c r="O99" i="286"/>
  <c r="N99" i="286"/>
  <c r="M99" i="286"/>
  <c r="L99" i="286"/>
  <c r="K99" i="286"/>
  <c r="J99" i="286"/>
  <c r="I99" i="286"/>
  <c r="H99" i="286"/>
  <c r="G99" i="286"/>
  <c r="F99" i="286"/>
  <c r="E99" i="286"/>
  <c r="D99" i="286"/>
  <c r="C99" i="286"/>
  <c r="B99" i="286"/>
  <c r="A99" i="286"/>
  <c r="X98" i="286"/>
  <c r="W98" i="286"/>
  <c r="V98" i="286"/>
  <c r="U98" i="286"/>
  <c r="T98" i="286"/>
  <c r="S98" i="286"/>
  <c r="R98" i="286"/>
  <c r="Q98" i="286"/>
  <c r="P98" i="286"/>
  <c r="O98" i="286"/>
  <c r="N98" i="286"/>
  <c r="M98" i="286"/>
  <c r="L98" i="286"/>
  <c r="K98" i="286"/>
  <c r="J98" i="286"/>
  <c r="I98" i="286"/>
  <c r="H98" i="286"/>
  <c r="G98" i="286"/>
  <c r="F98" i="286"/>
  <c r="E98" i="286"/>
  <c r="D98" i="286"/>
  <c r="C98" i="286"/>
  <c r="B98" i="286"/>
  <c r="A98" i="286"/>
  <c r="X97" i="286"/>
  <c r="W97" i="286"/>
  <c r="V97" i="286"/>
  <c r="U97" i="286"/>
  <c r="T97" i="286"/>
  <c r="S97" i="286"/>
  <c r="R97" i="286"/>
  <c r="Q97" i="286"/>
  <c r="P97" i="286"/>
  <c r="O97" i="286"/>
  <c r="N97" i="286"/>
  <c r="M97" i="286"/>
  <c r="L97" i="286"/>
  <c r="K97" i="286"/>
  <c r="J97" i="286"/>
  <c r="I97" i="286"/>
  <c r="H97" i="286"/>
  <c r="G97" i="286"/>
  <c r="F97" i="286"/>
  <c r="E97" i="286"/>
  <c r="D97" i="286"/>
  <c r="C97" i="286"/>
  <c r="B97" i="286"/>
  <c r="A97" i="286"/>
  <c r="X96" i="286"/>
  <c r="W96" i="286"/>
  <c r="V96" i="286"/>
  <c r="U96" i="286"/>
  <c r="T96" i="286"/>
  <c r="S96" i="286"/>
  <c r="R96" i="286"/>
  <c r="Q96" i="286"/>
  <c r="P96" i="286"/>
  <c r="O96" i="286"/>
  <c r="N96" i="286"/>
  <c r="M96" i="286"/>
  <c r="L96" i="286"/>
  <c r="K96" i="286"/>
  <c r="J96" i="286"/>
  <c r="I96" i="286"/>
  <c r="H96" i="286"/>
  <c r="G96" i="286"/>
  <c r="F96" i="286"/>
  <c r="E96" i="286"/>
  <c r="D96" i="286"/>
  <c r="C96" i="286"/>
  <c r="B96" i="286"/>
  <c r="A96" i="286"/>
  <c r="X95" i="286"/>
  <c r="W95" i="286"/>
  <c r="V95" i="286"/>
  <c r="U95" i="286"/>
  <c r="T95" i="286"/>
  <c r="S95" i="286"/>
  <c r="R95" i="286"/>
  <c r="Q95" i="286"/>
  <c r="P95" i="286"/>
  <c r="O95" i="286"/>
  <c r="N95" i="286"/>
  <c r="M95" i="286"/>
  <c r="L95" i="286"/>
  <c r="K95" i="286"/>
  <c r="J95" i="286"/>
  <c r="I95" i="286"/>
  <c r="H95" i="286"/>
  <c r="G95" i="286"/>
  <c r="F95" i="286"/>
  <c r="E95" i="286"/>
  <c r="D95" i="286"/>
  <c r="C95" i="286"/>
  <c r="B95" i="286"/>
  <c r="A95" i="286"/>
  <c r="X94" i="286"/>
  <c r="W94" i="286"/>
  <c r="V94" i="286"/>
  <c r="U94" i="286"/>
  <c r="T94" i="286"/>
  <c r="S94" i="286"/>
  <c r="R94" i="286"/>
  <c r="Q94" i="286"/>
  <c r="P94" i="286"/>
  <c r="O94" i="286"/>
  <c r="N94" i="286"/>
  <c r="M94" i="286"/>
  <c r="L94" i="286"/>
  <c r="K94" i="286"/>
  <c r="J94" i="286"/>
  <c r="I94" i="286"/>
  <c r="H94" i="286"/>
  <c r="G94" i="286"/>
  <c r="F94" i="286"/>
  <c r="E94" i="286"/>
  <c r="D94" i="286"/>
  <c r="C94" i="286"/>
  <c r="B94" i="286"/>
  <c r="A94" i="286"/>
  <c r="X93" i="286"/>
  <c r="W93" i="286"/>
  <c r="V93" i="286"/>
  <c r="U93" i="286"/>
  <c r="T93" i="286"/>
  <c r="S93" i="286"/>
  <c r="R93" i="286"/>
  <c r="Q93" i="286"/>
  <c r="P93" i="286"/>
  <c r="O93" i="286"/>
  <c r="N93" i="286"/>
  <c r="M93" i="286"/>
  <c r="L93" i="286"/>
  <c r="K93" i="286"/>
  <c r="J93" i="286"/>
  <c r="I93" i="286"/>
  <c r="H93" i="286"/>
  <c r="G93" i="286"/>
  <c r="F93" i="286"/>
  <c r="E93" i="286"/>
  <c r="D93" i="286"/>
  <c r="C93" i="286"/>
  <c r="B93" i="286"/>
  <c r="A93" i="286"/>
  <c r="X92" i="286"/>
  <c r="W92" i="286"/>
  <c r="V92" i="286"/>
  <c r="U92" i="286"/>
  <c r="T92" i="286"/>
  <c r="S92" i="286"/>
  <c r="R92" i="286"/>
  <c r="Q92" i="286"/>
  <c r="P92" i="286"/>
  <c r="O92" i="286"/>
  <c r="N92" i="286"/>
  <c r="M92" i="286"/>
  <c r="L92" i="286"/>
  <c r="K92" i="286"/>
  <c r="J92" i="286"/>
  <c r="I92" i="286"/>
  <c r="H92" i="286"/>
  <c r="G92" i="286"/>
  <c r="F92" i="286"/>
  <c r="E92" i="286"/>
  <c r="D92" i="286"/>
  <c r="C92" i="286"/>
  <c r="B92" i="286"/>
  <c r="A92" i="286"/>
  <c r="X91" i="286"/>
  <c r="W91" i="286"/>
  <c r="V91" i="286"/>
  <c r="U91" i="286"/>
  <c r="T91" i="286"/>
  <c r="S91" i="286"/>
  <c r="R91" i="286"/>
  <c r="Q91" i="286"/>
  <c r="P91" i="286"/>
  <c r="O91" i="286"/>
  <c r="N91" i="286"/>
  <c r="M91" i="286"/>
  <c r="L91" i="286"/>
  <c r="K91" i="286"/>
  <c r="J91" i="286"/>
  <c r="I91" i="286"/>
  <c r="H91" i="286"/>
  <c r="G91" i="286"/>
  <c r="F91" i="286"/>
  <c r="E91" i="286"/>
  <c r="D91" i="286"/>
  <c r="C91" i="286"/>
  <c r="B91" i="286"/>
  <c r="A91" i="286"/>
  <c r="X90" i="286"/>
  <c r="W90" i="286"/>
  <c r="V90" i="286"/>
  <c r="U90" i="286"/>
  <c r="T90" i="286"/>
  <c r="S90" i="286"/>
  <c r="R90" i="286"/>
  <c r="Q90" i="286"/>
  <c r="P90" i="286"/>
  <c r="O90" i="286"/>
  <c r="N90" i="286"/>
  <c r="M90" i="286"/>
  <c r="L90" i="286"/>
  <c r="K90" i="286"/>
  <c r="J90" i="286"/>
  <c r="I90" i="286"/>
  <c r="H90" i="286"/>
  <c r="G90" i="286"/>
  <c r="F90" i="286"/>
  <c r="E90" i="286"/>
  <c r="D90" i="286"/>
  <c r="C90" i="286"/>
  <c r="B90" i="286"/>
  <c r="A90" i="286"/>
  <c r="X89" i="286"/>
  <c r="W89" i="286"/>
  <c r="V89" i="286"/>
  <c r="U89" i="286"/>
  <c r="T89" i="286"/>
  <c r="S89" i="286"/>
  <c r="R89" i="286"/>
  <c r="Q89" i="286"/>
  <c r="P89" i="286"/>
  <c r="O89" i="286"/>
  <c r="N89" i="286"/>
  <c r="M89" i="286"/>
  <c r="L89" i="286"/>
  <c r="K89" i="286"/>
  <c r="J89" i="286"/>
  <c r="I89" i="286"/>
  <c r="H89" i="286"/>
  <c r="G89" i="286"/>
  <c r="F89" i="286"/>
  <c r="E89" i="286"/>
  <c r="D89" i="286"/>
  <c r="C89" i="286"/>
  <c r="B89" i="286"/>
  <c r="A89" i="286"/>
  <c r="X88" i="286"/>
  <c r="W88" i="286"/>
  <c r="V88" i="286"/>
  <c r="U88" i="286"/>
  <c r="T88" i="286"/>
  <c r="S88" i="286"/>
  <c r="R88" i="286"/>
  <c r="Q88" i="286"/>
  <c r="P88" i="286"/>
  <c r="O88" i="286"/>
  <c r="N88" i="286"/>
  <c r="M88" i="286"/>
  <c r="L88" i="286"/>
  <c r="K88" i="286"/>
  <c r="J88" i="286"/>
  <c r="I88" i="286"/>
  <c r="H88" i="286"/>
  <c r="G88" i="286"/>
  <c r="F88" i="286"/>
  <c r="E88" i="286"/>
  <c r="D88" i="286"/>
  <c r="C88" i="286"/>
  <c r="B88" i="286"/>
  <c r="A88" i="286"/>
  <c r="X87" i="286"/>
  <c r="W87" i="286"/>
  <c r="V87" i="286"/>
  <c r="U87" i="286"/>
  <c r="T87" i="286"/>
  <c r="S87" i="286"/>
  <c r="R87" i="286"/>
  <c r="Q87" i="286"/>
  <c r="P87" i="286"/>
  <c r="O87" i="286"/>
  <c r="N87" i="286"/>
  <c r="M87" i="286"/>
  <c r="L87" i="286"/>
  <c r="K87" i="286"/>
  <c r="J87" i="286"/>
  <c r="I87" i="286"/>
  <c r="H87" i="286"/>
  <c r="G87" i="286"/>
  <c r="F87" i="286"/>
  <c r="E87" i="286"/>
  <c r="D87" i="286"/>
  <c r="C87" i="286"/>
  <c r="B87" i="286"/>
  <c r="A87" i="286"/>
  <c r="X86" i="286"/>
  <c r="W86" i="286"/>
  <c r="V86" i="286"/>
  <c r="U86" i="286"/>
  <c r="T86" i="286"/>
  <c r="S86" i="286"/>
  <c r="R86" i="286"/>
  <c r="Q86" i="286"/>
  <c r="P86" i="286"/>
  <c r="O86" i="286"/>
  <c r="N86" i="286"/>
  <c r="M86" i="286"/>
  <c r="L86" i="286"/>
  <c r="K86" i="286"/>
  <c r="J86" i="286"/>
  <c r="I86" i="286"/>
  <c r="H86" i="286"/>
  <c r="G86" i="286"/>
  <c r="F86" i="286"/>
  <c r="E86" i="286"/>
  <c r="D86" i="286"/>
  <c r="C86" i="286"/>
  <c r="B86" i="286"/>
  <c r="A86" i="286"/>
  <c r="X85" i="286"/>
  <c r="W85" i="286"/>
  <c r="V85" i="286"/>
  <c r="U85" i="286"/>
  <c r="T85" i="286"/>
  <c r="S85" i="286"/>
  <c r="R85" i="286"/>
  <c r="Q85" i="286"/>
  <c r="P85" i="286"/>
  <c r="O85" i="286"/>
  <c r="N85" i="286"/>
  <c r="M85" i="286"/>
  <c r="L85" i="286"/>
  <c r="K85" i="286"/>
  <c r="J85" i="286"/>
  <c r="I85" i="286"/>
  <c r="H85" i="286"/>
  <c r="G85" i="286"/>
  <c r="F85" i="286"/>
  <c r="E85" i="286"/>
  <c r="D85" i="286"/>
  <c r="C85" i="286"/>
  <c r="B85" i="286"/>
  <c r="A85" i="286"/>
  <c r="X84" i="286"/>
  <c r="W84" i="286"/>
  <c r="V84" i="286"/>
  <c r="U84" i="286"/>
  <c r="T84" i="286"/>
  <c r="S84" i="286"/>
  <c r="R84" i="286"/>
  <c r="Q84" i="286"/>
  <c r="P84" i="286"/>
  <c r="O84" i="286"/>
  <c r="N84" i="286"/>
  <c r="M84" i="286"/>
  <c r="L84" i="286"/>
  <c r="K84" i="286"/>
  <c r="J84" i="286"/>
  <c r="I84" i="286"/>
  <c r="H84" i="286"/>
  <c r="G84" i="286"/>
  <c r="F84" i="286"/>
  <c r="E84" i="286"/>
  <c r="D84" i="286"/>
  <c r="C84" i="286"/>
  <c r="B84" i="286"/>
  <c r="A84" i="286"/>
  <c r="X83" i="286"/>
  <c r="W83" i="286"/>
  <c r="V83" i="286"/>
  <c r="U83" i="286"/>
  <c r="T83" i="286"/>
  <c r="S83" i="286"/>
  <c r="R83" i="286"/>
  <c r="Q83" i="286"/>
  <c r="P83" i="286"/>
  <c r="O83" i="286"/>
  <c r="N83" i="286"/>
  <c r="M83" i="286"/>
  <c r="L83" i="286"/>
  <c r="K83" i="286"/>
  <c r="J83" i="286"/>
  <c r="I83" i="286"/>
  <c r="H83" i="286"/>
  <c r="G83" i="286"/>
  <c r="F83" i="286"/>
  <c r="E83" i="286"/>
  <c r="D83" i="286"/>
  <c r="C83" i="286"/>
  <c r="B83" i="286"/>
  <c r="A83" i="286"/>
  <c r="X82" i="286"/>
  <c r="W82" i="286"/>
  <c r="V82" i="286"/>
  <c r="U82" i="286"/>
  <c r="T82" i="286"/>
  <c r="S82" i="286"/>
  <c r="R82" i="286"/>
  <c r="Q82" i="286"/>
  <c r="P82" i="286"/>
  <c r="O82" i="286"/>
  <c r="N82" i="286"/>
  <c r="M82" i="286"/>
  <c r="L82" i="286"/>
  <c r="K82" i="286"/>
  <c r="J82" i="286"/>
  <c r="I82" i="286"/>
  <c r="H82" i="286"/>
  <c r="G82" i="286"/>
  <c r="F82" i="286"/>
  <c r="E82" i="286"/>
  <c r="D82" i="286"/>
  <c r="C82" i="286"/>
  <c r="B82" i="286"/>
  <c r="A82" i="286"/>
  <c r="X81" i="286"/>
  <c r="W81" i="286"/>
  <c r="V81" i="286"/>
  <c r="U81" i="286"/>
  <c r="T81" i="286"/>
  <c r="S81" i="286"/>
  <c r="R81" i="286"/>
  <c r="Q81" i="286"/>
  <c r="P81" i="286"/>
  <c r="O81" i="286"/>
  <c r="N81" i="286"/>
  <c r="M81" i="286"/>
  <c r="L81" i="286"/>
  <c r="K81" i="286"/>
  <c r="J81" i="286"/>
  <c r="I81" i="286"/>
  <c r="H81" i="286"/>
  <c r="G81" i="286"/>
  <c r="F81" i="286"/>
  <c r="E81" i="286"/>
  <c r="D81" i="286"/>
  <c r="C81" i="286"/>
  <c r="B81" i="286"/>
  <c r="A81" i="286"/>
  <c r="X80" i="286"/>
  <c r="W80" i="286"/>
  <c r="V80" i="286"/>
  <c r="U80" i="286"/>
  <c r="T80" i="286"/>
  <c r="S80" i="286"/>
  <c r="R80" i="286"/>
  <c r="Q80" i="286"/>
  <c r="P80" i="286"/>
  <c r="O80" i="286"/>
  <c r="N80" i="286"/>
  <c r="M80" i="286"/>
  <c r="L80" i="286"/>
  <c r="K80" i="286"/>
  <c r="J80" i="286"/>
  <c r="I80" i="286"/>
  <c r="H80" i="286"/>
  <c r="G80" i="286"/>
  <c r="F80" i="286"/>
  <c r="E80" i="286"/>
  <c r="D80" i="286"/>
  <c r="C80" i="286"/>
  <c r="B80" i="286"/>
  <c r="A80" i="286"/>
  <c r="X79" i="286"/>
  <c r="W79" i="286"/>
  <c r="V79" i="286"/>
  <c r="U79" i="286"/>
  <c r="T79" i="286"/>
  <c r="S79" i="286"/>
  <c r="R79" i="286"/>
  <c r="Q79" i="286"/>
  <c r="P79" i="286"/>
  <c r="O79" i="286"/>
  <c r="N79" i="286"/>
  <c r="M79" i="286"/>
  <c r="L79" i="286"/>
  <c r="K79" i="286"/>
  <c r="J79" i="286"/>
  <c r="I79" i="286"/>
  <c r="H79" i="286"/>
  <c r="G79" i="286"/>
  <c r="F79" i="286"/>
  <c r="E79" i="286"/>
  <c r="D79" i="286"/>
  <c r="C79" i="286"/>
  <c r="B79" i="286"/>
  <c r="A79" i="286"/>
  <c r="X78" i="286"/>
  <c r="W78" i="286"/>
  <c r="V78" i="286"/>
  <c r="U78" i="286"/>
  <c r="T78" i="286"/>
  <c r="S78" i="286"/>
  <c r="R78" i="286"/>
  <c r="Q78" i="286"/>
  <c r="P78" i="286"/>
  <c r="O78" i="286"/>
  <c r="N78" i="286"/>
  <c r="M78" i="286"/>
  <c r="L78" i="286"/>
  <c r="K78" i="286"/>
  <c r="J78" i="286"/>
  <c r="I78" i="286"/>
  <c r="H78" i="286"/>
  <c r="G78" i="286"/>
  <c r="F78" i="286"/>
  <c r="E78" i="286"/>
  <c r="D78" i="286"/>
  <c r="C78" i="286"/>
  <c r="B78" i="286"/>
  <c r="A78" i="286"/>
  <c r="X77" i="286"/>
  <c r="W77" i="286"/>
  <c r="V77" i="286"/>
  <c r="U77" i="286"/>
  <c r="T77" i="286"/>
  <c r="S77" i="286"/>
  <c r="R77" i="286"/>
  <c r="Q77" i="286"/>
  <c r="P77" i="286"/>
  <c r="O77" i="286"/>
  <c r="N77" i="286"/>
  <c r="M77" i="286"/>
  <c r="L77" i="286"/>
  <c r="K77" i="286"/>
  <c r="J77" i="286"/>
  <c r="I77" i="286"/>
  <c r="H77" i="286"/>
  <c r="G77" i="286"/>
  <c r="F77" i="286"/>
  <c r="E77" i="286"/>
  <c r="D77" i="286"/>
  <c r="C77" i="286"/>
  <c r="B77" i="286"/>
  <c r="A77" i="286"/>
  <c r="X76" i="286"/>
  <c r="W76" i="286"/>
  <c r="V76" i="286"/>
  <c r="U76" i="286"/>
  <c r="T76" i="286"/>
  <c r="S76" i="286"/>
  <c r="R76" i="286"/>
  <c r="Q76" i="286"/>
  <c r="P76" i="286"/>
  <c r="O76" i="286"/>
  <c r="N76" i="286"/>
  <c r="M76" i="286"/>
  <c r="L76" i="286"/>
  <c r="K76" i="286"/>
  <c r="J76" i="286"/>
  <c r="I76" i="286"/>
  <c r="H76" i="286"/>
  <c r="G76" i="286"/>
  <c r="F76" i="286"/>
  <c r="E76" i="286"/>
  <c r="D76" i="286"/>
  <c r="C76" i="286"/>
  <c r="B76" i="286"/>
  <c r="A76" i="286"/>
  <c r="X75" i="286"/>
  <c r="W75" i="286"/>
  <c r="V75" i="286"/>
  <c r="U75" i="286"/>
  <c r="T75" i="286"/>
  <c r="S75" i="286"/>
  <c r="R75" i="286"/>
  <c r="Q75" i="286"/>
  <c r="P75" i="286"/>
  <c r="O75" i="286"/>
  <c r="N75" i="286"/>
  <c r="M75" i="286"/>
  <c r="L75" i="286"/>
  <c r="K75" i="286"/>
  <c r="J75" i="286"/>
  <c r="I75" i="286"/>
  <c r="H75" i="286"/>
  <c r="G75" i="286"/>
  <c r="F75" i="286"/>
  <c r="E75" i="286"/>
  <c r="D75" i="286"/>
  <c r="C75" i="286"/>
  <c r="B75" i="286"/>
  <c r="A75" i="286"/>
  <c r="X74" i="286"/>
  <c r="W74" i="286"/>
  <c r="V74" i="286"/>
  <c r="U74" i="286"/>
  <c r="T74" i="286"/>
  <c r="S74" i="286"/>
  <c r="R74" i="286"/>
  <c r="Q74" i="286"/>
  <c r="P74" i="286"/>
  <c r="O74" i="286"/>
  <c r="N74" i="286"/>
  <c r="M74" i="286"/>
  <c r="L74" i="286"/>
  <c r="K74" i="286"/>
  <c r="J74" i="286"/>
  <c r="I74" i="286"/>
  <c r="H74" i="286"/>
  <c r="G74" i="286"/>
  <c r="F74" i="286"/>
  <c r="E74" i="286"/>
  <c r="D74" i="286"/>
  <c r="C74" i="286"/>
  <c r="B74" i="286"/>
  <c r="A74" i="286"/>
  <c r="X73" i="286"/>
  <c r="W73" i="286"/>
  <c r="V73" i="286"/>
  <c r="U73" i="286"/>
  <c r="T73" i="286"/>
  <c r="S73" i="286"/>
  <c r="R73" i="286"/>
  <c r="Q73" i="286"/>
  <c r="P73" i="286"/>
  <c r="O73" i="286"/>
  <c r="N73" i="286"/>
  <c r="M73" i="286"/>
  <c r="L73" i="286"/>
  <c r="K73" i="286"/>
  <c r="J73" i="286"/>
  <c r="I73" i="286"/>
  <c r="H73" i="286"/>
  <c r="G73" i="286"/>
  <c r="F73" i="286"/>
  <c r="E73" i="286"/>
  <c r="D73" i="286"/>
  <c r="C73" i="286"/>
  <c r="B73" i="286"/>
  <c r="A73" i="286"/>
  <c r="X72" i="286"/>
  <c r="W72" i="286"/>
  <c r="V72" i="286"/>
  <c r="U72" i="286"/>
  <c r="T72" i="286"/>
  <c r="S72" i="286"/>
  <c r="R72" i="286"/>
  <c r="Q72" i="286"/>
  <c r="P72" i="286"/>
  <c r="O72" i="286"/>
  <c r="N72" i="286"/>
  <c r="M72" i="286"/>
  <c r="L72" i="286"/>
  <c r="K72" i="286"/>
  <c r="J72" i="286"/>
  <c r="I72" i="286"/>
  <c r="H72" i="286"/>
  <c r="G72" i="286"/>
  <c r="F72" i="286"/>
  <c r="E72" i="286"/>
  <c r="D72" i="286"/>
  <c r="C72" i="286"/>
  <c r="B72" i="286"/>
  <c r="A72" i="286"/>
  <c r="X71" i="286"/>
  <c r="W71" i="286"/>
  <c r="V71" i="286"/>
  <c r="U71" i="286"/>
  <c r="T71" i="286"/>
  <c r="S71" i="286"/>
  <c r="R71" i="286"/>
  <c r="Q71" i="286"/>
  <c r="P71" i="286"/>
  <c r="O71" i="286"/>
  <c r="N71" i="286"/>
  <c r="M71" i="286"/>
  <c r="L71" i="286"/>
  <c r="K71" i="286"/>
  <c r="J71" i="286"/>
  <c r="I71" i="286"/>
  <c r="H71" i="286"/>
  <c r="G71" i="286"/>
  <c r="F71" i="286"/>
  <c r="E71" i="286"/>
  <c r="D71" i="286"/>
  <c r="C71" i="286"/>
  <c r="B71" i="286"/>
  <c r="A71" i="286"/>
  <c r="X70" i="286"/>
  <c r="W70" i="286"/>
  <c r="V70" i="286"/>
  <c r="U70" i="286"/>
  <c r="T70" i="286"/>
  <c r="S70" i="286"/>
  <c r="R70" i="286"/>
  <c r="Q70" i="286"/>
  <c r="P70" i="286"/>
  <c r="O70" i="286"/>
  <c r="N70" i="286"/>
  <c r="M70" i="286"/>
  <c r="L70" i="286"/>
  <c r="K70" i="286"/>
  <c r="J70" i="286"/>
  <c r="I70" i="286"/>
  <c r="H70" i="286"/>
  <c r="G70" i="286"/>
  <c r="F70" i="286"/>
  <c r="E70" i="286"/>
  <c r="D70" i="286"/>
  <c r="C70" i="286"/>
  <c r="B70" i="286"/>
  <c r="A70" i="286"/>
  <c r="X69" i="286"/>
  <c r="W69" i="286"/>
  <c r="V69" i="286"/>
  <c r="U69" i="286"/>
  <c r="T69" i="286"/>
  <c r="S69" i="286"/>
  <c r="R69" i="286"/>
  <c r="Q69" i="286"/>
  <c r="P69" i="286"/>
  <c r="O69" i="286"/>
  <c r="N69" i="286"/>
  <c r="M69" i="286"/>
  <c r="L69" i="286"/>
  <c r="K69" i="286"/>
  <c r="J69" i="286"/>
  <c r="I69" i="286"/>
  <c r="H69" i="286"/>
  <c r="G69" i="286"/>
  <c r="F69" i="286"/>
  <c r="E69" i="286"/>
  <c r="D69" i="286"/>
  <c r="C69" i="286"/>
  <c r="B69" i="286"/>
  <c r="A69" i="286"/>
  <c r="X68" i="286"/>
  <c r="W68" i="286"/>
  <c r="V68" i="286"/>
  <c r="U68" i="286"/>
  <c r="T68" i="286"/>
  <c r="S68" i="286"/>
  <c r="R68" i="286"/>
  <c r="Q68" i="286"/>
  <c r="P68" i="286"/>
  <c r="O68" i="286"/>
  <c r="N68" i="286"/>
  <c r="M68" i="286"/>
  <c r="L68" i="286"/>
  <c r="K68" i="286"/>
  <c r="J68" i="286"/>
  <c r="I68" i="286"/>
  <c r="H68" i="286"/>
  <c r="G68" i="286"/>
  <c r="F68" i="286"/>
  <c r="E68" i="286"/>
  <c r="D68" i="286"/>
  <c r="C68" i="286"/>
  <c r="B68" i="286"/>
  <c r="A68" i="286"/>
  <c r="X67" i="286"/>
  <c r="W67" i="286"/>
  <c r="V67" i="286"/>
  <c r="U67" i="286"/>
  <c r="T67" i="286"/>
  <c r="S67" i="286"/>
  <c r="R67" i="286"/>
  <c r="Q67" i="286"/>
  <c r="P67" i="286"/>
  <c r="O67" i="286"/>
  <c r="N67" i="286"/>
  <c r="M67" i="286"/>
  <c r="L67" i="286"/>
  <c r="K67" i="286"/>
  <c r="J67" i="286"/>
  <c r="I67" i="286"/>
  <c r="H67" i="286"/>
  <c r="G67" i="286"/>
  <c r="F67" i="286"/>
  <c r="E67" i="286"/>
  <c r="D67" i="286"/>
  <c r="C67" i="286"/>
  <c r="B67" i="286"/>
  <c r="A67" i="286"/>
  <c r="X66" i="286"/>
  <c r="W66" i="286"/>
  <c r="V66" i="286"/>
  <c r="U66" i="286"/>
  <c r="T66" i="286"/>
  <c r="S66" i="286"/>
  <c r="R66" i="286"/>
  <c r="Q66" i="286"/>
  <c r="P66" i="286"/>
  <c r="O66" i="286"/>
  <c r="N66" i="286"/>
  <c r="M66" i="286"/>
  <c r="L66" i="286"/>
  <c r="K66" i="286"/>
  <c r="J66" i="286"/>
  <c r="I66" i="286"/>
  <c r="H66" i="286"/>
  <c r="G66" i="286"/>
  <c r="F66" i="286"/>
  <c r="E66" i="286"/>
  <c r="D66" i="286"/>
  <c r="C66" i="286"/>
  <c r="B66" i="286"/>
  <c r="A66" i="286"/>
  <c r="X65" i="286"/>
  <c r="W65" i="286"/>
  <c r="V65" i="286"/>
  <c r="U65" i="286"/>
  <c r="T65" i="286"/>
  <c r="S65" i="286"/>
  <c r="R65" i="286"/>
  <c r="Q65" i="286"/>
  <c r="P65" i="286"/>
  <c r="O65" i="286"/>
  <c r="N65" i="286"/>
  <c r="M65" i="286"/>
  <c r="L65" i="286"/>
  <c r="K65" i="286"/>
  <c r="J65" i="286"/>
  <c r="I65" i="286"/>
  <c r="H65" i="286"/>
  <c r="G65" i="286"/>
  <c r="F65" i="286"/>
  <c r="E65" i="286"/>
  <c r="D65" i="286"/>
  <c r="C65" i="286"/>
  <c r="B65" i="286"/>
  <c r="A65" i="286"/>
  <c r="X64" i="286"/>
  <c r="W64" i="286"/>
  <c r="V64" i="286"/>
  <c r="U64" i="286"/>
  <c r="T64" i="286"/>
  <c r="S64" i="286"/>
  <c r="R64" i="286"/>
  <c r="Q64" i="286"/>
  <c r="P64" i="286"/>
  <c r="O64" i="286"/>
  <c r="N64" i="286"/>
  <c r="M64" i="286"/>
  <c r="L64" i="286"/>
  <c r="K64" i="286"/>
  <c r="J64" i="286"/>
  <c r="I64" i="286"/>
  <c r="H64" i="286"/>
  <c r="G64" i="286"/>
  <c r="F64" i="286"/>
  <c r="E64" i="286"/>
  <c r="D64" i="286"/>
  <c r="C64" i="286"/>
  <c r="B64" i="286"/>
  <c r="A64" i="286"/>
  <c r="X63" i="286"/>
  <c r="W63" i="286"/>
  <c r="V63" i="286"/>
  <c r="U63" i="286"/>
  <c r="T63" i="286"/>
  <c r="S63" i="286"/>
  <c r="R63" i="286"/>
  <c r="Q63" i="286"/>
  <c r="P63" i="286"/>
  <c r="O63" i="286"/>
  <c r="N63" i="286"/>
  <c r="M63" i="286"/>
  <c r="L63" i="286"/>
  <c r="K63" i="286"/>
  <c r="J63" i="286"/>
  <c r="I63" i="286"/>
  <c r="H63" i="286"/>
  <c r="G63" i="286"/>
  <c r="F63" i="286"/>
  <c r="E63" i="286"/>
  <c r="D63" i="286"/>
  <c r="C63" i="286"/>
  <c r="B63" i="286"/>
  <c r="A63" i="286"/>
  <c r="X62" i="286"/>
  <c r="W62" i="286"/>
  <c r="V62" i="286"/>
  <c r="U62" i="286"/>
  <c r="T62" i="286"/>
  <c r="S62" i="286"/>
  <c r="R62" i="286"/>
  <c r="Q62" i="286"/>
  <c r="P62" i="286"/>
  <c r="O62" i="286"/>
  <c r="N62" i="286"/>
  <c r="M62" i="286"/>
  <c r="L62" i="286"/>
  <c r="K62" i="286"/>
  <c r="J62" i="286"/>
  <c r="I62" i="286"/>
  <c r="H62" i="286"/>
  <c r="G62" i="286"/>
  <c r="F62" i="286"/>
  <c r="E62" i="286"/>
  <c r="D62" i="286"/>
  <c r="C62" i="286"/>
  <c r="B62" i="286"/>
  <c r="A62" i="286"/>
  <c r="X61" i="286"/>
  <c r="W61" i="286"/>
  <c r="V61" i="286"/>
  <c r="U61" i="286"/>
  <c r="T61" i="286"/>
  <c r="S61" i="286"/>
  <c r="R61" i="286"/>
  <c r="Q61" i="286"/>
  <c r="P61" i="286"/>
  <c r="O61" i="286"/>
  <c r="N61" i="286"/>
  <c r="M61" i="286"/>
  <c r="L61" i="286"/>
  <c r="K61" i="286"/>
  <c r="J61" i="286"/>
  <c r="I61" i="286"/>
  <c r="H61" i="286"/>
  <c r="G61" i="286"/>
  <c r="F61" i="286"/>
  <c r="E61" i="286"/>
  <c r="D61" i="286"/>
  <c r="C61" i="286"/>
  <c r="B61" i="286"/>
  <c r="A61" i="286"/>
  <c r="X60" i="286"/>
  <c r="W60" i="286"/>
  <c r="V60" i="286"/>
  <c r="U60" i="286"/>
  <c r="T60" i="286"/>
  <c r="S60" i="286"/>
  <c r="R60" i="286"/>
  <c r="Q60" i="286"/>
  <c r="P60" i="286"/>
  <c r="O60" i="286"/>
  <c r="N60" i="286"/>
  <c r="M60" i="286"/>
  <c r="L60" i="286"/>
  <c r="K60" i="286"/>
  <c r="J60" i="286"/>
  <c r="I60" i="286"/>
  <c r="H60" i="286"/>
  <c r="G60" i="286"/>
  <c r="F60" i="286"/>
  <c r="E60" i="286"/>
  <c r="D60" i="286"/>
  <c r="C60" i="286"/>
  <c r="B60" i="286"/>
  <c r="A60" i="286"/>
  <c r="X59" i="286"/>
  <c r="W59" i="286"/>
  <c r="V59" i="286"/>
  <c r="U59" i="286"/>
  <c r="T59" i="286"/>
  <c r="S59" i="286"/>
  <c r="R59" i="286"/>
  <c r="Q59" i="286"/>
  <c r="P59" i="286"/>
  <c r="O59" i="286"/>
  <c r="N59" i="286"/>
  <c r="M59" i="286"/>
  <c r="L59" i="286"/>
  <c r="K59" i="286"/>
  <c r="J59" i="286"/>
  <c r="I59" i="286"/>
  <c r="H59" i="286"/>
  <c r="G59" i="286"/>
  <c r="F59" i="286"/>
  <c r="E59" i="286"/>
  <c r="D59" i="286"/>
  <c r="C59" i="286"/>
  <c r="B59" i="286"/>
  <c r="A59" i="286"/>
  <c r="X58" i="286"/>
  <c r="W58" i="286"/>
  <c r="V58" i="286"/>
  <c r="U58" i="286"/>
  <c r="T58" i="286"/>
  <c r="S58" i="286"/>
  <c r="R58" i="286"/>
  <c r="Q58" i="286"/>
  <c r="P58" i="286"/>
  <c r="O58" i="286"/>
  <c r="N58" i="286"/>
  <c r="M58" i="286"/>
  <c r="L58" i="286"/>
  <c r="K58" i="286"/>
  <c r="J58" i="286"/>
  <c r="I58" i="286"/>
  <c r="H58" i="286"/>
  <c r="G58" i="286"/>
  <c r="F58" i="286"/>
  <c r="E58" i="286"/>
  <c r="D58" i="286"/>
  <c r="C58" i="286"/>
  <c r="B58" i="286"/>
  <c r="A58" i="286"/>
  <c r="X57" i="286"/>
  <c r="W57" i="286"/>
  <c r="V57" i="286"/>
  <c r="U57" i="286"/>
  <c r="T57" i="286"/>
  <c r="S57" i="286"/>
  <c r="R57" i="286"/>
  <c r="Q57" i="286"/>
  <c r="P57" i="286"/>
  <c r="O57" i="286"/>
  <c r="N57" i="286"/>
  <c r="M57" i="286"/>
  <c r="L57" i="286"/>
  <c r="K57" i="286"/>
  <c r="J57" i="286"/>
  <c r="I57" i="286"/>
  <c r="H57" i="286"/>
  <c r="G57" i="286"/>
  <c r="F57" i="286"/>
  <c r="E57" i="286"/>
  <c r="D57" i="286"/>
  <c r="C57" i="286"/>
  <c r="B57" i="286"/>
  <c r="A57" i="286"/>
  <c r="X56" i="286"/>
  <c r="W56" i="286"/>
  <c r="V56" i="286"/>
  <c r="U56" i="286"/>
  <c r="T56" i="286"/>
  <c r="S56" i="286"/>
  <c r="R56" i="286"/>
  <c r="Q56" i="286"/>
  <c r="P56" i="286"/>
  <c r="O56" i="286"/>
  <c r="N56" i="286"/>
  <c r="M56" i="286"/>
  <c r="L56" i="286"/>
  <c r="K56" i="286"/>
  <c r="J56" i="286"/>
  <c r="I56" i="286"/>
  <c r="H56" i="286"/>
  <c r="G56" i="286"/>
  <c r="F56" i="286"/>
  <c r="E56" i="286"/>
  <c r="D56" i="286"/>
  <c r="C56" i="286"/>
  <c r="B56" i="286"/>
  <c r="A56" i="286"/>
  <c r="X55" i="286"/>
  <c r="W55" i="286"/>
  <c r="V55" i="286"/>
  <c r="U55" i="286"/>
  <c r="T55" i="286"/>
  <c r="S55" i="286"/>
  <c r="R55" i="286"/>
  <c r="Q55" i="286"/>
  <c r="P55" i="286"/>
  <c r="O55" i="286"/>
  <c r="N55" i="286"/>
  <c r="M55" i="286"/>
  <c r="L55" i="286"/>
  <c r="K55" i="286"/>
  <c r="J55" i="286"/>
  <c r="I55" i="286"/>
  <c r="H55" i="286"/>
  <c r="G55" i="286"/>
  <c r="F55" i="286"/>
  <c r="E55" i="286"/>
  <c r="D55" i="286"/>
  <c r="C55" i="286"/>
  <c r="B55" i="286"/>
  <c r="A55" i="286"/>
  <c r="X54" i="286"/>
  <c r="W54" i="286"/>
  <c r="V54" i="286"/>
  <c r="U54" i="286"/>
  <c r="T54" i="286"/>
  <c r="S54" i="286"/>
  <c r="R54" i="286"/>
  <c r="Q54" i="286"/>
  <c r="P54" i="286"/>
  <c r="O54" i="286"/>
  <c r="N54" i="286"/>
  <c r="M54" i="286"/>
  <c r="L54" i="286"/>
  <c r="K54" i="286"/>
  <c r="J54" i="286"/>
  <c r="I54" i="286"/>
  <c r="H54" i="286"/>
  <c r="G54" i="286"/>
  <c r="F54" i="286"/>
  <c r="E54" i="286"/>
  <c r="D54" i="286"/>
  <c r="C54" i="286"/>
  <c r="B54" i="286"/>
  <c r="A54" i="286"/>
  <c r="X53" i="286"/>
  <c r="W53" i="286"/>
  <c r="V53" i="286"/>
  <c r="U53" i="286"/>
  <c r="T53" i="286"/>
  <c r="S53" i="286"/>
  <c r="R53" i="286"/>
  <c r="Q53" i="286"/>
  <c r="P53" i="286"/>
  <c r="O53" i="286"/>
  <c r="N53" i="286"/>
  <c r="M53" i="286"/>
  <c r="L53" i="286"/>
  <c r="K53" i="286"/>
  <c r="J53" i="286"/>
  <c r="I53" i="286"/>
  <c r="H53" i="286"/>
  <c r="G53" i="286"/>
  <c r="F53" i="286"/>
  <c r="E53" i="286"/>
  <c r="D53" i="286"/>
  <c r="C53" i="286"/>
  <c r="B53" i="286"/>
  <c r="A53" i="286"/>
  <c r="X52" i="286"/>
  <c r="W52" i="286"/>
  <c r="V52" i="286"/>
  <c r="U52" i="286"/>
  <c r="T52" i="286"/>
  <c r="S52" i="286"/>
  <c r="R52" i="286"/>
  <c r="Q52" i="286"/>
  <c r="P52" i="286"/>
  <c r="O52" i="286"/>
  <c r="N52" i="286"/>
  <c r="M52" i="286"/>
  <c r="L52" i="286"/>
  <c r="K52" i="286"/>
  <c r="J52" i="286"/>
  <c r="I52" i="286"/>
  <c r="H52" i="286"/>
  <c r="G52" i="286"/>
  <c r="F52" i="286"/>
  <c r="E52" i="286"/>
  <c r="D52" i="286"/>
  <c r="C52" i="286"/>
  <c r="B52" i="286"/>
  <c r="A52" i="286"/>
  <c r="X51" i="286"/>
  <c r="W51" i="286"/>
  <c r="V51" i="286"/>
  <c r="U51" i="286"/>
  <c r="T51" i="286"/>
  <c r="S51" i="286"/>
  <c r="R51" i="286"/>
  <c r="Q51" i="286"/>
  <c r="P51" i="286"/>
  <c r="O51" i="286"/>
  <c r="N51" i="286"/>
  <c r="M51" i="286"/>
  <c r="L51" i="286"/>
  <c r="K51" i="286"/>
  <c r="J51" i="286"/>
  <c r="I51" i="286"/>
  <c r="H51" i="286"/>
  <c r="G51" i="286"/>
  <c r="F51" i="286"/>
  <c r="E51" i="286"/>
  <c r="D51" i="286"/>
  <c r="C51" i="286"/>
  <c r="B51" i="286"/>
  <c r="A51" i="286"/>
  <c r="X35" i="286"/>
  <c r="W35" i="286"/>
  <c r="V35" i="286"/>
  <c r="U35" i="286"/>
  <c r="T35" i="286"/>
  <c r="S35" i="286"/>
  <c r="R35" i="286"/>
  <c r="Q35" i="286"/>
  <c r="P35" i="286"/>
  <c r="O35" i="286"/>
  <c r="N35" i="286"/>
  <c r="M35" i="286"/>
  <c r="L35" i="286"/>
  <c r="K35" i="286"/>
  <c r="J35" i="286"/>
  <c r="I35" i="286"/>
  <c r="H35" i="286"/>
  <c r="G35" i="286"/>
  <c r="F35" i="286"/>
  <c r="E35" i="286"/>
  <c r="D35" i="286"/>
  <c r="C35" i="286"/>
  <c r="B35" i="286"/>
  <c r="A35" i="286"/>
  <c r="X34" i="286"/>
  <c r="W34" i="286"/>
  <c r="V34" i="286"/>
  <c r="U34" i="286"/>
  <c r="T34" i="286"/>
  <c r="S34" i="286"/>
  <c r="R34" i="286"/>
  <c r="Q34" i="286"/>
  <c r="P34" i="286"/>
  <c r="O34" i="286"/>
  <c r="N34" i="286"/>
  <c r="M34" i="286"/>
  <c r="L34" i="286"/>
  <c r="K34" i="286"/>
  <c r="J34" i="286"/>
  <c r="I34" i="286"/>
  <c r="H34" i="286"/>
  <c r="G34" i="286"/>
  <c r="F34" i="286"/>
  <c r="E34" i="286"/>
  <c r="D34" i="286"/>
  <c r="C34" i="286"/>
  <c r="B34" i="286"/>
  <c r="A34" i="286"/>
  <c r="X33" i="286"/>
  <c r="W33" i="286"/>
  <c r="V33" i="286"/>
  <c r="U33" i="286"/>
  <c r="T33" i="286"/>
  <c r="S33" i="286"/>
  <c r="R33" i="286"/>
  <c r="Q33" i="286"/>
  <c r="P33" i="286"/>
  <c r="O33" i="286"/>
  <c r="N33" i="286"/>
  <c r="M33" i="286"/>
  <c r="L33" i="286"/>
  <c r="K33" i="286"/>
  <c r="J33" i="286"/>
  <c r="I33" i="286"/>
  <c r="H33" i="286"/>
  <c r="G33" i="286"/>
  <c r="F33" i="286"/>
  <c r="E33" i="286"/>
  <c r="D33" i="286"/>
  <c r="C33" i="286"/>
  <c r="B33" i="286"/>
  <c r="A33" i="286"/>
  <c r="X32" i="286"/>
  <c r="W32" i="286"/>
  <c r="V32" i="286"/>
  <c r="U32" i="286"/>
  <c r="T32" i="286"/>
  <c r="S32" i="286"/>
  <c r="R32" i="286"/>
  <c r="Q32" i="286"/>
  <c r="P32" i="286"/>
  <c r="O32" i="286"/>
  <c r="N32" i="286"/>
  <c r="M32" i="286"/>
  <c r="L32" i="286"/>
  <c r="K32" i="286"/>
  <c r="J32" i="286"/>
  <c r="I32" i="286"/>
  <c r="H32" i="286"/>
  <c r="G32" i="286"/>
  <c r="F32" i="286"/>
  <c r="E32" i="286"/>
  <c r="D32" i="286"/>
  <c r="C32" i="286"/>
  <c r="B32" i="286"/>
  <c r="A32" i="286"/>
  <c r="X31" i="286"/>
  <c r="W31" i="286"/>
  <c r="V31" i="286"/>
  <c r="U31" i="286"/>
  <c r="T31" i="286"/>
  <c r="S31" i="286"/>
  <c r="R31" i="286"/>
  <c r="Q31" i="286"/>
  <c r="P31" i="286"/>
  <c r="O31" i="286"/>
  <c r="N31" i="286"/>
  <c r="M31" i="286"/>
  <c r="L31" i="286"/>
  <c r="K31" i="286"/>
  <c r="J31" i="286"/>
  <c r="I31" i="286"/>
  <c r="H31" i="286"/>
  <c r="G31" i="286"/>
  <c r="F31" i="286"/>
  <c r="E31" i="286"/>
  <c r="D31" i="286"/>
  <c r="C31" i="286"/>
  <c r="B31" i="286"/>
  <c r="A31" i="286"/>
  <c r="X30" i="286"/>
  <c r="W30" i="286"/>
  <c r="V30" i="286"/>
  <c r="U30" i="286"/>
  <c r="T30" i="286"/>
  <c r="S30" i="286"/>
  <c r="R30" i="286"/>
  <c r="Q30" i="286"/>
  <c r="P30" i="286"/>
  <c r="O30" i="286"/>
  <c r="N30" i="286"/>
  <c r="M30" i="286"/>
  <c r="L30" i="286"/>
  <c r="K30" i="286"/>
  <c r="J30" i="286"/>
  <c r="I30" i="286"/>
  <c r="H30" i="286"/>
  <c r="G30" i="286"/>
  <c r="F30" i="286"/>
  <c r="E30" i="286"/>
  <c r="D30" i="286"/>
  <c r="C30" i="286"/>
  <c r="B30" i="286"/>
  <c r="A30" i="286"/>
  <c r="X29" i="286"/>
  <c r="W29" i="286"/>
  <c r="V29" i="286"/>
  <c r="U29" i="286"/>
  <c r="T29" i="286"/>
  <c r="S29" i="286"/>
  <c r="R29" i="286"/>
  <c r="Q29" i="286"/>
  <c r="P29" i="286"/>
  <c r="O29" i="286"/>
  <c r="N29" i="286"/>
  <c r="M29" i="286"/>
  <c r="L29" i="286"/>
  <c r="K29" i="286"/>
  <c r="J29" i="286"/>
  <c r="I29" i="286"/>
  <c r="H29" i="286"/>
  <c r="G29" i="286"/>
  <c r="F29" i="286"/>
  <c r="E29" i="286"/>
  <c r="D29" i="286"/>
  <c r="C29" i="286"/>
  <c r="B29" i="286"/>
  <c r="A29" i="286"/>
  <c r="X28" i="286"/>
  <c r="W28" i="286"/>
  <c r="V28" i="286"/>
  <c r="U28" i="286"/>
  <c r="T28" i="286"/>
  <c r="S28" i="286"/>
  <c r="R28" i="286"/>
  <c r="Q28" i="286"/>
  <c r="P28" i="286"/>
  <c r="O28" i="286"/>
  <c r="N28" i="286"/>
  <c r="M28" i="286"/>
  <c r="L28" i="286"/>
  <c r="K28" i="286"/>
  <c r="J28" i="286"/>
  <c r="I28" i="286"/>
  <c r="H28" i="286"/>
  <c r="G28" i="286"/>
  <c r="F28" i="286"/>
  <c r="E28" i="286"/>
  <c r="D28" i="286"/>
  <c r="C28" i="286"/>
  <c r="B28" i="286"/>
  <c r="A28" i="286"/>
  <c r="X27" i="286"/>
  <c r="W27" i="286"/>
  <c r="V27" i="286"/>
  <c r="U27" i="286"/>
  <c r="T27" i="286"/>
  <c r="S27" i="286"/>
  <c r="R27" i="286"/>
  <c r="Q27" i="286"/>
  <c r="P27" i="286"/>
  <c r="O27" i="286"/>
  <c r="N27" i="286"/>
  <c r="M27" i="286"/>
  <c r="L27" i="286"/>
  <c r="K27" i="286"/>
  <c r="J27" i="286"/>
  <c r="I27" i="286"/>
  <c r="H27" i="286"/>
  <c r="G27" i="286"/>
  <c r="F27" i="286"/>
  <c r="E27" i="286"/>
  <c r="D27" i="286"/>
  <c r="C27" i="286"/>
  <c r="B27" i="286"/>
  <c r="A27" i="286"/>
  <c r="X26" i="286"/>
  <c r="W26" i="286"/>
  <c r="V26" i="286"/>
  <c r="U26" i="286"/>
  <c r="T26" i="286"/>
  <c r="S26" i="286"/>
  <c r="R26" i="286"/>
  <c r="Q26" i="286"/>
  <c r="P26" i="286"/>
  <c r="O26" i="286"/>
  <c r="N26" i="286"/>
  <c r="M26" i="286"/>
  <c r="L26" i="286"/>
  <c r="K26" i="286"/>
  <c r="J26" i="286"/>
  <c r="I26" i="286"/>
  <c r="H26" i="286"/>
  <c r="G26" i="286"/>
  <c r="F26" i="286"/>
  <c r="E26" i="286"/>
  <c r="D26" i="286"/>
  <c r="C26" i="286"/>
  <c r="B26" i="286"/>
  <c r="A26" i="286"/>
  <c r="X25" i="286"/>
  <c r="W25" i="286"/>
  <c r="V25" i="286"/>
  <c r="U25" i="286"/>
  <c r="T25" i="286"/>
  <c r="S25" i="286"/>
  <c r="R25" i="286"/>
  <c r="Q25" i="286"/>
  <c r="P25" i="286"/>
  <c r="O25" i="286"/>
  <c r="N25" i="286"/>
  <c r="M25" i="286"/>
  <c r="L25" i="286"/>
  <c r="K25" i="286"/>
  <c r="J25" i="286"/>
  <c r="I25" i="286"/>
  <c r="H25" i="286"/>
  <c r="G25" i="286"/>
  <c r="F25" i="286"/>
  <c r="E25" i="286"/>
  <c r="D25" i="286"/>
  <c r="C25" i="286"/>
  <c r="B25" i="286"/>
  <c r="A25" i="286"/>
  <c r="X24" i="286"/>
  <c r="W24" i="286"/>
  <c r="V24" i="286"/>
  <c r="U24" i="286"/>
  <c r="T24" i="286"/>
  <c r="S24" i="286"/>
  <c r="R24" i="286"/>
  <c r="Q24" i="286"/>
  <c r="P24" i="286"/>
  <c r="O24" i="286"/>
  <c r="N24" i="286"/>
  <c r="M24" i="286"/>
  <c r="L24" i="286"/>
  <c r="K24" i="286"/>
  <c r="J24" i="286"/>
  <c r="I24" i="286"/>
  <c r="H24" i="286"/>
  <c r="G24" i="286"/>
  <c r="F24" i="286"/>
  <c r="E24" i="286"/>
  <c r="D24" i="286"/>
  <c r="C24" i="286"/>
  <c r="B24" i="286"/>
  <c r="A24" i="286"/>
  <c r="X23" i="286"/>
  <c r="W23" i="286"/>
  <c r="V23" i="286"/>
  <c r="U23" i="286"/>
  <c r="T23" i="286"/>
  <c r="S23" i="286"/>
  <c r="R23" i="286"/>
  <c r="Q23" i="286"/>
  <c r="P23" i="286"/>
  <c r="O23" i="286"/>
  <c r="N23" i="286"/>
  <c r="M23" i="286"/>
  <c r="L23" i="286"/>
  <c r="K23" i="286"/>
  <c r="J23" i="286"/>
  <c r="I23" i="286"/>
  <c r="H23" i="286"/>
  <c r="G23" i="286"/>
  <c r="F23" i="286"/>
  <c r="E23" i="286"/>
  <c r="D23" i="286"/>
  <c r="C23" i="286"/>
  <c r="B23" i="286"/>
  <c r="A23" i="286"/>
  <c r="X22" i="286"/>
  <c r="W22" i="286"/>
  <c r="V22" i="286"/>
  <c r="U22" i="286"/>
  <c r="T22" i="286"/>
  <c r="S22" i="286"/>
  <c r="R22" i="286"/>
  <c r="Q22" i="286"/>
  <c r="P22" i="286"/>
  <c r="O22" i="286"/>
  <c r="N22" i="286"/>
  <c r="M22" i="286"/>
  <c r="L22" i="286"/>
  <c r="K22" i="286"/>
  <c r="J22" i="286"/>
  <c r="I22" i="286"/>
  <c r="H22" i="286"/>
  <c r="G22" i="286"/>
  <c r="F22" i="286"/>
  <c r="E22" i="286"/>
  <c r="D22" i="286"/>
  <c r="C22" i="286"/>
  <c r="B22" i="286"/>
  <c r="A22" i="286"/>
  <c r="X21" i="286"/>
  <c r="W21" i="286"/>
  <c r="V21" i="286"/>
  <c r="U21" i="286"/>
  <c r="T21" i="286"/>
  <c r="S21" i="286"/>
  <c r="R21" i="286"/>
  <c r="Q21" i="286"/>
  <c r="P21" i="286"/>
  <c r="O21" i="286"/>
  <c r="N21" i="286"/>
  <c r="M21" i="286"/>
  <c r="L21" i="286"/>
  <c r="K21" i="286"/>
  <c r="J21" i="286"/>
  <c r="I21" i="286"/>
  <c r="H21" i="286"/>
  <c r="G21" i="286"/>
  <c r="F21" i="286"/>
  <c r="E21" i="286"/>
  <c r="D21" i="286"/>
  <c r="C21" i="286"/>
  <c r="B21" i="286"/>
  <c r="A21" i="286"/>
  <c r="X20" i="286"/>
  <c r="W20" i="286"/>
  <c r="V20" i="286"/>
  <c r="U20" i="286"/>
  <c r="T20" i="286"/>
  <c r="S20" i="286"/>
  <c r="R20" i="286"/>
  <c r="Q20" i="286"/>
  <c r="P20" i="286"/>
  <c r="O20" i="286"/>
  <c r="N20" i="286"/>
  <c r="M20" i="286"/>
  <c r="L20" i="286"/>
  <c r="K20" i="286"/>
  <c r="J20" i="286"/>
  <c r="I20" i="286"/>
  <c r="H20" i="286"/>
  <c r="G20" i="286"/>
  <c r="F20" i="286"/>
  <c r="E20" i="286"/>
  <c r="D20" i="286"/>
  <c r="C20" i="286"/>
  <c r="B20" i="286"/>
  <c r="A20" i="286"/>
  <c r="X19" i="286"/>
  <c r="W19" i="286"/>
  <c r="V19" i="286"/>
  <c r="U19" i="286"/>
  <c r="T19" i="286"/>
  <c r="S19" i="286"/>
  <c r="R19" i="286"/>
  <c r="Q19" i="286"/>
  <c r="P19" i="286"/>
  <c r="O19" i="286"/>
  <c r="N19" i="286"/>
  <c r="M19" i="286"/>
  <c r="L19" i="286"/>
  <c r="K19" i="286"/>
  <c r="J19" i="286"/>
  <c r="I19" i="286"/>
  <c r="H19" i="286"/>
  <c r="G19" i="286"/>
  <c r="F19" i="286"/>
  <c r="E19" i="286"/>
  <c r="D19" i="286"/>
  <c r="C19" i="286"/>
  <c r="B19" i="286"/>
  <c r="A19" i="286"/>
  <c r="X18" i="286"/>
  <c r="W18" i="286"/>
  <c r="V18" i="286"/>
  <c r="U18" i="286"/>
  <c r="T18" i="286"/>
  <c r="S18" i="286"/>
  <c r="R18" i="286"/>
  <c r="Q18" i="286"/>
  <c r="P18" i="286"/>
  <c r="O18" i="286"/>
  <c r="N18" i="286"/>
  <c r="M18" i="286"/>
  <c r="L18" i="286"/>
  <c r="K18" i="286"/>
  <c r="J18" i="286"/>
  <c r="I18" i="286"/>
  <c r="H18" i="286"/>
  <c r="G18" i="286"/>
  <c r="F18" i="286"/>
  <c r="E18" i="286"/>
  <c r="D18" i="286"/>
  <c r="C18" i="286"/>
  <c r="B18" i="286"/>
  <c r="A18" i="286"/>
  <c r="X17" i="286"/>
  <c r="W17" i="286"/>
  <c r="V17" i="286"/>
  <c r="U17" i="286"/>
  <c r="T17" i="286"/>
  <c r="S17" i="286"/>
  <c r="R17" i="286"/>
  <c r="Q17" i="286"/>
  <c r="P17" i="286"/>
  <c r="O17" i="286"/>
  <c r="N17" i="286"/>
  <c r="M17" i="286"/>
  <c r="L17" i="286"/>
  <c r="K17" i="286"/>
  <c r="J17" i="286"/>
  <c r="I17" i="286"/>
  <c r="H17" i="286"/>
  <c r="G17" i="286"/>
  <c r="F17" i="286"/>
  <c r="E17" i="286"/>
  <c r="D17" i="286"/>
  <c r="C17" i="286"/>
  <c r="B17" i="286"/>
  <c r="A17" i="286"/>
  <c r="X16" i="286"/>
  <c r="W16" i="286"/>
  <c r="V16" i="286"/>
  <c r="U16" i="286"/>
  <c r="T16" i="286"/>
  <c r="S16" i="286"/>
  <c r="R16" i="286"/>
  <c r="Q16" i="286"/>
  <c r="P16" i="286"/>
  <c r="O16" i="286"/>
  <c r="N16" i="286"/>
  <c r="M16" i="286"/>
  <c r="L16" i="286"/>
  <c r="K16" i="286"/>
  <c r="J16" i="286"/>
  <c r="I16" i="286"/>
  <c r="H16" i="286"/>
  <c r="G16" i="286"/>
  <c r="F16" i="286"/>
  <c r="E16" i="286"/>
  <c r="D16" i="286"/>
  <c r="C16" i="286"/>
  <c r="B16" i="286"/>
  <c r="A16" i="286"/>
  <c r="W5" i="286"/>
  <c r="J11" i="283" s="1"/>
  <c r="X130" i="285"/>
  <c r="W130" i="285"/>
  <c r="V130" i="285"/>
  <c r="U130" i="285"/>
  <c r="T130" i="285"/>
  <c r="S130" i="285"/>
  <c r="R130" i="285"/>
  <c r="Q130" i="285"/>
  <c r="P130" i="285"/>
  <c r="O130" i="285"/>
  <c r="N130" i="285"/>
  <c r="M130" i="285"/>
  <c r="L130" i="285"/>
  <c r="K130" i="285"/>
  <c r="J130" i="285"/>
  <c r="I130" i="285"/>
  <c r="H130" i="285"/>
  <c r="G130" i="285"/>
  <c r="F130" i="285"/>
  <c r="E130" i="285"/>
  <c r="D130" i="285"/>
  <c r="C130" i="285"/>
  <c r="B130" i="285"/>
  <c r="A130" i="285"/>
  <c r="X129" i="285"/>
  <c r="W129" i="285"/>
  <c r="V129" i="285"/>
  <c r="U129" i="285"/>
  <c r="T129" i="285"/>
  <c r="S129" i="285"/>
  <c r="R129" i="285"/>
  <c r="Q129" i="285"/>
  <c r="P129" i="285"/>
  <c r="O129" i="285"/>
  <c r="N129" i="285"/>
  <c r="M129" i="285"/>
  <c r="L129" i="285"/>
  <c r="K129" i="285"/>
  <c r="J129" i="285"/>
  <c r="I129" i="285"/>
  <c r="H129" i="285"/>
  <c r="G129" i="285"/>
  <c r="F129" i="285"/>
  <c r="E129" i="285"/>
  <c r="D129" i="285"/>
  <c r="C129" i="285"/>
  <c r="B129" i="285"/>
  <c r="A129" i="285"/>
  <c r="X128" i="285"/>
  <c r="W128" i="285"/>
  <c r="V128" i="285"/>
  <c r="U128" i="285"/>
  <c r="T128" i="285"/>
  <c r="S128" i="285"/>
  <c r="R128" i="285"/>
  <c r="Q128" i="285"/>
  <c r="P128" i="285"/>
  <c r="O128" i="285"/>
  <c r="N128" i="285"/>
  <c r="M128" i="285"/>
  <c r="L128" i="285"/>
  <c r="K128" i="285"/>
  <c r="J128" i="285"/>
  <c r="I128" i="285"/>
  <c r="H128" i="285"/>
  <c r="G128" i="285"/>
  <c r="F128" i="285"/>
  <c r="E128" i="285"/>
  <c r="D128" i="285"/>
  <c r="C128" i="285"/>
  <c r="B128" i="285"/>
  <c r="A128" i="285"/>
  <c r="X127" i="285"/>
  <c r="W127" i="285"/>
  <c r="V127" i="285"/>
  <c r="U127" i="285"/>
  <c r="T127" i="285"/>
  <c r="S127" i="285"/>
  <c r="R127" i="285"/>
  <c r="Q127" i="285"/>
  <c r="P127" i="285"/>
  <c r="O127" i="285"/>
  <c r="N127" i="285"/>
  <c r="M127" i="285"/>
  <c r="L127" i="285"/>
  <c r="K127" i="285"/>
  <c r="J127" i="285"/>
  <c r="I127" i="285"/>
  <c r="H127" i="285"/>
  <c r="G127" i="285"/>
  <c r="F127" i="285"/>
  <c r="E127" i="285"/>
  <c r="D127" i="285"/>
  <c r="C127" i="285"/>
  <c r="B127" i="285"/>
  <c r="A127" i="285"/>
  <c r="X126" i="285"/>
  <c r="W126" i="285"/>
  <c r="V126" i="285"/>
  <c r="U126" i="285"/>
  <c r="T126" i="285"/>
  <c r="S126" i="285"/>
  <c r="R126" i="285"/>
  <c r="Q126" i="285"/>
  <c r="P126" i="285"/>
  <c r="O126" i="285"/>
  <c r="N126" i="285"/>
  <c r="M126" i="285"/>
  <c r="L126" i="285"/>
  <c r="K126" i="285"/>
  <c r="J126" i="285"/>
  <c r="I126" i="285"/>
  <c r="H126" i="285"/>
  <c r="G126" i="285"/>
  <c r="F126" i="285"/>
  <c r="E126" i="285"/>
  <c r="D126" i="285"/>
  <c r="C126" i="285"/>
  <c r="B126" i="285"/>
  <c r="A126" i="285"/>
  <c r="X125" i="285"/>
  <c r="W125" i="285"/>
  <c r="V125" i="285"/>
  <c r="U125" i="285"/>
  <c r="T125" i="285"/>
  <c r="S125" i="285"/>
  <c r="R125" i="285"/>
  <c r="Q125" i="285"/>
  <c r="P125" i="285"/>
  <c r="O125" i="285"/>
  <c r="N125" i="285"/>
  <c r="M125" i="285"/>
  <c r="L125" i="285"/>
  <c r="K125" i="285"/>
  <c r="J125" i="285"/>
  <c r="I125" i="285"/>
  <c r="H125" i="285"/>
  <c r="G125" i="285"/>
  <c r="F125" i="285"/>
  <c r="E125" i="285"/>
  <c r="D125" i="285"/>
  <c r="C125" i="285"/>
  <c r="B125" i="285"/>
  <c r="A125" i="285"/>
  <c r="X124" i="285"/>
  <c r="W124" i="285"/>
  <c r="V124" i="285"/>
  <c r="U124" i="285"/>
  <c r="T124" i="285"/>
  <c r="S124" i="285"/>
  <c r="R124" i="285"/>
  <c r="Q124" i="285"/>
  <c r="P124" i="285"/>
  <c r="O124" i="285"/>
  <c r="N124" i="285"/>
  <c r="M124" i="285"/>
  <c r="L124" i="285"/>
  <c r="K124" i="285"/>
  <c r="J124" i="285"/>
  <c r="I124" i="285"/>
  <c r="H124" i="285"/>
  <c r="G124" i="285"/>
  <c r="F124" i="285"/>
  <c r="E124" i="285"/>
  <c r="D124" i="285"/>
  <c r="C124" i="285"/>
  <c r="B124" i="285"/>
  <c r="A124" i="285"/>
  <c r="X123" i="285"/>
  <c r="W123" i="285"/>
  <c r="V123" i="285"/>
  <c r="U123" i="285"/>
  <c r="T123" i="285"/>
  <c r="S123" i="285"/>
  <c r="R123" i="285"/>
  <c r="Q123" i="285"/>
  <c r="P123" i="285"/>
  <c r="O123" i="285"/>
  <c r="N123" i="285"/>
  <c r="M123" i="285"/>
  <c r="L123" i="285"/>
  <c r="K123" i="285"/>
  <c r="J123" i="285"/>
  <c r="I123" i="285"/>
  <c r="H123" i="285"/>
  <c r="G123" i="285"/>
  <c r="F123" i="285"/>
  <c r="E123" i="285"/>
  <c r="D123" i="285"/>
  <c r="C123" i="285"/>
  <c r="B123" i="285"/>
  <c r="A123" i="285"/>
  <c r="X122" i="285"/>
  <c r="W122" i="285"/>
  <c r="V122" i="285"/>
  <c r="U122" i="285"/>
  <c r="T122" i="285"/>
  <c r="S122" i="285"/>
  <c r="R122" i="285"/>
  <c r="Q122" i="285"/>
  <c r="P122" i="285"/>
  <c r="O122" i="285"/>
  <c r="N122" i="285"/>
  <c r="M122" i="285"/>
  <c r="L122" i="285"/>
  <c r="K122" i="285"/>
  <c r="J122" i="285"/>
  <c r="I122" i="285"/>
  <c r="H122" i="285"/>
  <c r="G122" i="285"/>
  <c r="F122" i="285"/>
  <c r="E122" i="285"/>
  <c r="D122" i="285"/>
  <c r="C122" i="285"/>
  <c r="B122" i="285"/>
  <c r="A122" i="285"/>
  <c r="X121" i="285"/>
  <c r="W121" i="285"/>
  <c r="V121" i="285"/>
  <c r="U121" i="285"/>
  <c r="T121" i="285"/>
  <c r="S121" i="285"/>
  <c r="R121" i="285"/>
  <c r="Q121" i="285"/>
  <c r="P121" i="285"/>
  <c r="O121" i="285"/>
  <c r="N121" i="285"/>
  <c r="M121" i="285"/>
  <c r="L121" i="285"/>
  <c r="K121" i="285"/>
  <c r="J121" i="285"/>
  <c r="I121" i="285"/>
  <c r="H121" i="285"/>
  <c r="G121" i="285"/>
  <c r="F121" i="285"/>
  <c r="E121" i="285"/>
  <c r="D121" i="285"/>
  <c r="C121" i="285"/>
  <c r="B121" i="285"/>
  <c r="A121" i="285"/>
  <c r="X120" i="285"/>
  <c r="W120" i="285"/>
  <c r="V120" i="285"/>
  <c r="U120" i="285"/>
  <c r="T120" i="285"/>
  <c r="S120" i="285"/>
  <c r="R120" i="285"/>
  <c r="Q120" i="285"/>
  <c r="P120" i="285"/>
  <c r="O120" i="285"/>
  <c r="N120" i="285"/>
  <c r="M120" i="285"/>
  <c r="L120" i="285"/>
  <c r="K120" i="285"/>
  <c r="J120" i="285"/>
  <c r="I120" i="285"/>
  <c r="H120" i="285"/>
  <c r="G120" i="285"/>
  <c r="F120" i="285"/>
  <c r="E120" i="285"/>
  <c r="D120" i="285"/>
  <c r="C120" i="285"/>
  <c r="B120" i="285"/>
  <c r="A120" i="285"/>
  <c r="X119" i="285"/>
  <c r="W119" i="285"/>
  <c r="V119" i="285"/>
  <c r="U119" i="285"/>
  <c r="T119" i="285"/>
  <c r="S119" i="285"/>
  <c r="R119" i="285"/>
  <c r="Q119" i="285"/>
  <c r="P119" i="285"/>
  <c r="O119" i="285"/>
  <c r="N119" i="285"/>
  <c r="M119" i="285"/>
  <c r="L119" i="285"/>
  <c r="K119" i="285"/>
  <c r="J119" i="285"/>
  <c r="I119" i="285"/>
  <c r="H119" i="285"/>
  <c r="G119" i="285"/>
  <c r="F119" i="285"/>
  <c r="E119" i="285"/>
  <c r="D119" i="285"/>
  <c r="C119" i="285"/>
  <c r="B119" i="285"/>
  <c r="A119" i="285"/>
  <c r="X118" i="285"/>
  <c r="W118" i="285"/>
  <c r="V118" i="285"/>
  <c r="U118" i="285"/>
  <c r="T118" i="285"/>
  <c r="S118" i="285"/>
  <c r="R118" i="285"/>
  <c r="Q118" i="285"/>
  <c r="P118" i="285"/>
  <c r="O118" i="285"/>
  <c r="N118" i="285"/>
  <c r="M118" i="285"/>
  <c r="L118" i="285"/>
  <c r="K118" i="285"/>
  <c r="J118" i="285"/>
  <c r="I118" i="285"/>
  <c r="H118" i="285"/>
  <c r="G118" i="285"/>
  <c r="F118" i="285"/>
  <c r="E118" i="285"/>
  <c r="D118" i="285"/>
  <c r="C118" i="285"/>
  <c r="B118" i="285"/>
  <c r="A118" i="285"/>
  <c r="X117" i="285"/>
  <c r="W117" i="285"/>
  <c r="V117" i="285"/>
  <c r="U117" i="285"/>
  <c r="T117" i="285"/>
  <c r="S117" i="285"/>
  <c r="R117" i="285"/>
  <c r="Q117" i="285"/>
  <c r="P117" i="285"/>
  <c r="O117" i="285"/>
  <c r="N117" i="285"/>
  <c r="M117" i="285"/>
  <c r="L117" i="285"/>
  <c r="K117" i="285"/>
  <c r="J117" i="285"/>
  <c r="I117" i="285"/>
  <c r="H117" i="285"/>
  <c r="G117" i="285"/>
  <c r="F117" i="285"/>
  <c r="E117" i="285"/>
  <c r="D117" i="285"/>
  <c r="C117" i="285"/>
  <c r="B117" i="285"/>
  <c r="A117" i="285"/>
  <c r="X116" i="285"/>
  <c r="W116" i="285"/>
  <c r="V116" i="285"/>
  <c r="U116" i="285"/>
  <c r="T116" i="285"/>
  <c r="S116" i="285"/>
  <c r="R116" i="285"/>
  <c r="Q116" i="285"/>
  <c r="P116" i="285"/>
  <c r="O116" i="285"/>
  <c r="N116" i="285"/>
  <c r="M116" i="285"/>
  <c r="L116" i="285"/>
  <c r="K116" i="285"/>
  <c r="J116" i="285"/>
  <c r="I116" i="285"/>
  <c r="H116" i="285"/>
  <c r="G116" i="285"/>
  <c r="F116" i="285"/>
  <c r="E116" i="285"/>
  <c r="D116" i="285"/>
  <c r="C116" i="285"/>
  <c r="B116" i="285"/>
  <c r="A116" i="285"/>
  <c r="X115" i="285"/>
  <c r="W115" i="285"/>
  <c r="V115" i="285"/>
  <c r="U115" i="285"/>
  <c r="T115" i="285"/>
  <c r="S115" i="285"/>
  <c r="R115" i="285"/>
  <c r="Q115" i="285"/>
  <c r="P115" i="285"/>
  <c r="O115" i="285"/>
  <c r="N115" i="285"/>
  <c r="M115" i="285"/>
  <c r="L115" i="285"/>
  <c r="K115" i="285"/>
  <c r="J115" i="285"/>
  <c r="I115" i="285"/>
  <c r="H115" i="285"/>
  <c r="G115" i="285"/>
  <c r="F115" i="285"/>
  <c r="E115" i="285"/>
  <c r="D115" i="285"/>
  <c r="C115" i="285"/>
  <c r="B115" i="285"/>
  <c r="A115" i="285"/>
  <c r="X114" i="285"/>
  <c r="W114" i="285"/>
  <c r="V114" i="285"/>
  <c r="U114" i="285"/>
  <c r="T114" i="285"/>
  <c r="S114" i="285"/>
  <c r="R114" i="285"/>
  <c r="Q114" i="285"/>
  <c r="P114" i="285"/>
  <c r="O114" i="285"/>
  <c r="N114" i="285"/>
  <c r="M114" i="285"/>
  <c r="L114" i="285"/>
  <c r="K114" i="285"/>
  <c r="J114" i="285"/>
  <c r="I114" i="285"/>
  <c r="H114" i="285"/>
  <c r="G114" i="285"/>
  <c r="F114" i="285"/>
  <c r="E114" i="285"/>
  <c r="D114" i="285"/>
  <c r="C114" i="285"/>
  <c r="B114" i="285"/>
  <c r="A114" i="285"/>
  <c r="X113" i="285"/>
  <c r="W113" i="285"/>
  <c r="V113" i="285"/>
  <c r="U113" i="285"/>
  <c r="T113" i="285"/>
  <c r="S113" i="285"/>
  <c r="R113" i="285"/>
  <c r="Q113" i="285"/>
  <c r="P113" i="285"/>
  <c r="O113" i="285"/>
  <c r="N113" i="285"/>
  <c r="M113" i="285"/>
  <c r="L113" i="285"/>
  <c r="K113" i="285"/>
  <c r="J113" i="285"/>
  <c r="I113" i="285"/>
  <c r="H113" i="285"/>
  <c r="G113" i="285"/>
  <c r="F113" i="285"/>
  <c r="E113" i="285"/>
  <c r="D113" i="285"/>
  <c r="C113" i="285"/>
  <c r="B113" i="285"/>
  <c r="A113" i="285"/>
  <c r="X112" i="285"/>
  <c r="W112" i="285"/>
  <c r="V112" i="285"/>
  <c r="U112" i="285"/>
  <c r="T112" i="285"/>
  <c r="S112" i="285"/>
  <c r="R112" i="285"/>
  <c r="Q112" i="285"/>
  <c r="P112" i="285"/>
  <c r="O112" i="285"/>
  <c r="N112" i="285"/>
  <c r="M112" i="285"/>
  <c r="L112" i="285"/>
  <c r="K112" i="285"/>
  <c r="J112" i="285"/>
  <c r="I112" i="285"/>
  <c r="H112" i="285"/>
  <c r="G112" i="285"/>
  <c r="F112" i="285"/>
  <c r="E112" i="285"/>
  <c r="D112" i="285"/>
  <c r="C112" i="285"/>
  <c r="B112" i="285"/>
  <c r="A112" i="285"/>
  <c r="X111" i="285"/>
  <c r="W111" i="285"/>
  <c r="V111" i="285"/>
  <c r="U111" i="285"/>
  <c r="T111" i="285"/>
  <c r="S111" i="285"/>
  <c r="R111" i="285"/>
  <c r="Q111" i="285"/>
  <c r="P111" i="285"/>
  <c r="O111" i="285"/>
  <c r="N111" i="285"/>
  <c r="M111" i="285"/>
  <c r="L111" i="285"/>
  <c r="K111" i="285"/>
  <c r="J111" i="285"/>
  <c r="I111" i="285"/>
  <c r="H111" i="285"/>
  <c r="G111" i="285"/>
  <c r="F111" i="285"/>
  <c r="E111" i="285"/>
  <c r="D111" i="285"/>
  <c r="C111" i="285"/>
  <c r="B111" i="285"/>
  <c r="A111" i="285"/>
  <c r="X110" i="285"/>
  <c r="W110" i="285"/>
  <c r="V110" i="285"/>
  <c r="U110" i="285"/>
  <c r="T110" i="285"/>
  <c r="S110" i="285"/>
  <c r="R110" i="285"/>
  <c r="Q110" i="285"/>
  <c r="P110" i="285"/>
  <c r="O110" i="285"/>
  <c r="N110" i="285"/>
  <c r="M110" i="285"/>
  <c r="L110" i="285"/>
  <c r="K110" i="285"/>
  <c r="J110" i="285"/>
  <c r="I110" i="285"/>
  <c r="H110" i="285"/>
  <c r="G110" i="285"/>
  <c r="F110" i="285"/>
  <c r="E110" i="285"/>
  <c r="D110" i="285"/>
  <c r="C110" i="285"/>
  <c r="B110" i="285"/>
  <c r="A110" i="285"/>
  <c r="X109" i="285"/>
  <c r="W109" i="285"/>
  <c r="V109" i="285"/>
  <c r="U109" i="285"/>
  <c r="T109" i="285"/>
  <c r="S109" i="285"/>
  <c r="R109" i="285"/>
  <c r="Q109" i="285"/>
  <c r="P109" i="285"/>
  <c r="O109" i="285"/>
  <c r="N109" i="285"/>
  <c r="M109" i="285"/>
  <c r="L109" i="285"/>
  <c r="K109" i="285"/>
  <c r="J109" i="285"/>
  <c r="I109" i="285"/>
  <c r="H109" i="285"/>
  <c r="G109" i="285"/>
  <c r="F109" i="285"/>
  <c r="E109" i="285"/>
  <c r="D109" i="285"/>
  <c r="C109" i="285"/>
  <c r="B109" i="285"/>
  <c r="A109" i="285"/>
  <c r="X108" i="285"/>
  <c r="W108" i="285"/>
  <c r="V108" i="285"/>
  <c r="U108" i="285"/>
  <c r="T108" i="285"/>
  <c r="S108" i="285"/>
  <c r="R108" i="285"/>
  <c r="Q108" i="285"/>
  <c r="P108" i="285"/>
  <c r="O108" i="285"/>
  <c r="N108" i="285"/>
  <c r="M108" i="285"/>
  <c r="L108" i="285"/>
  <c r="K108" i="285"/>
  <c r="J108" i="285"/>
  <c r="I108" i="285"/>
  <c r="H108" i="285"/>
  <c r="G108" i="285"/>
  <c r="F108" i="285"/>
  <c r="E108" i="285"/>
  <c r="D108" i="285"/>
  <c r="C108" i="285"/>
  <c r="B108" i="285"/>
  <c r="A108" i="285"/>
  <c r="X107" i="285"/>
  <c r="W107" i="285"/>
  <c r="V107" i="285"/>
  <c r="U107" i="285"/>
  <c r="T107" i="285"/>
  <c r="S107" i="285"/>
  <c r="R107" i="285"/>
  <c r="Q107" i="285"/>
  <c r="P107" i="285"/>
  <c r="O107" i="285"/>
  <c r="N107" i="285"/>
  <c r="M107" i="285"/>
  <c r="L107" i="285"/>
  <c r="K107" i="285"/>
  <c r="J107" i="285"/>
  <c r="I107" i="285"/>
  <c r="H107" i="285"/>
  <c r="G107" i="285"/>
  <c r="F107" i="285"/>
  <c r="E107" i="285"/>
  <c r="D107" i="285"/>
  <c r="C107" i="285"/>
  <c r="B107" i="285"/>
  <c r="A107" i="285"/>
  <c r="X106" i="285"/>
  <c r="W106" i="285"/>
  <c r="V106" i="285"/>
  <c r="U106" i="285"/>
  <c r="T106" i="285"/>
  <c r="S106" i="285"/>
  <c r="R106" i="285"/>
  <c r="Q106" i="285"/>
  <c r="P106" i="285"/>
  <c r="O106" i="285"/>
  <c r="N106" i="285"/>
  <c r="M106" i="285"/>
  <c r="L106" i="285"/>
  <c r="K106" i="285"/>
  <c r="J106" i="285"/>
  <c r="I106" i="285"/>
  <c r="H106" i="285"/>
  <c r="G106" i="285"/>
  <c r="F106" i="285"/>
  <c r="E106" i="285"/>
  <c r="D106" i="285"/>
  <c r="C106" i="285"/>
  <c r="B106" i="285"/>
  <c r="A106" i="285"/>
  <c r="X105" i="285"/>
  <c r="W105" i="285"/>
  <c r="V105" i="285"/>
  <c r="U105" i="285"/>
  <c r="T105" i="285"/>
  <c r="S105" i="285"/>
  <c r="R105" i="285"/>
  <c r="Q105" i="285"/>
  <c r="P105" i="285"/>
  <c r="O105" i="285"/>
  <c r="N105" i="285"/>
  <c r="M105" i="285"/>
  <c r="L105" i="285"/>
  <c r="K105" i="285"/>
  <c r="J105" i="285"/>
  <c r="I105" i="285"/>
  <c r="H105" i="285"/>
  <c r="G105" i="285"/>
  <c r="F105" i="285"/>
  <c r="E105" i="285"/>
  <c r="D105" i="285"/>
  <c r="C105" i="285"/>
  <c r="B105" i="285"/>
  <c r="A105" i="285"/>
  <c r="X104" i="285"/>
  <c r="W104" i="285"/>
  <c r="V104" i="285"/>
  <c r="U104" i="285"/>
  <c r="T104" i="285"/>
  <c r="S104" i="285"/>
  <c r="R104" i="285"/>
  <c r="Q104" i="285"/>
  <c r="P104" i="285"/>
  <c r="O104" i="285"/>
  <c r="N104" i="285"/>
  <c r="M104" i="285"/>
  <c r="L104" i="285"/>
  <c r="K104" i="285"/>
  <c r="J104" i="285"/>
  <c r="I104" i="285"/>
  <c r="H104" i="285"/>
  <c r="G104" i="285"/>
  <c r="F104" i="285"/>
  <c r="E104" i="285"/>
  <c r="D104" i="285"/>
  <c r="C104" i="285"/>
  <c r="B104" i="285"/>
  <c r="A104" i="285"/>
  <c r="X103" i="285"/>
  <c r="W103" i="285"/>
  <c r="V103" i="285"/>
  <c r="U103" i="285"/>
  <c r="T103" i="285"/>
  <c r="S103" i="285"/>
  <c r="R103" i="285"/>
  <c r="Q103" i="285"/>
  <c r="P103" i="285"/>
  <c r="O103" i="285"/>
  <c r="N103" i="285"/>
  <c r="M103" i="285"/>
  <c r="L103" i="285"/>
  <c r="K103" i="285"/>
  <c r="J103" i="285"/>
  <c r="I103" i="285"/>
  <c r="H103" i="285"/>
  <c r="G103" i="285"/>
  <c r="F103" i="285"/>
  <c r="E103" i="285"/>
  <c r="D103" i="285"/>
  <c r="C103" i="285"/>
  <c r="B103" i="285"/>
  <c r="A103" i="285"/>
  <c r="X102" i="285"/>
  <c r="W102" i="285"/>
  <c r="V102" i="285"/>
  <c r="U102" i="285"/>
  <c r="T102" i="285"/>
  <c r="S102" i="285"/>
  <c r="R102" i="285"/>
  <c r="Q102" i="285"/>
  <c r="P102" i="285"/>
  <c r="O102" i="285"/>
  <c r="N102" i="285"/>
  <c r="M102" i="285"/>
  <c r="L102" i="285"/>
  <c r="K102" i="285"/>
  <c r="J102" i="285"/>
  <c r="I102" i="285"/>
  <c r="H102" i="285"/>
  <c r="G102" i="285"/>
  <c r="F102" i="285"/>
  <c r="E102" i="285"/>
  <c r="D102" i="285"/>
  <c r="C102" i="285"/>
  <c r="B102" i="285"/>
  <c r="A102" i="285"/>
  <c r="X101" i="285"/>
  <c r="W101" i="285"/>
  <c r="V101" i="285"/>
  <c r="U101" i="285"/>
  <c r="T101" i="285"/>
  <c r="S101" i="285"/>
  <c r="R101" i="285"/>
  <c r="Q101" i="285"/>
  <c r="P101" i="285"/>
  <c r="O101" i="285"/>
  <c r="N101" i="285"/>
  <c r="M101" i="285"/>
  <c r="L101" i="285"/>
  <c r="K101" i="285"/>
  <c r="J101" i="285"/>
  <c r="I101" i="285"/>
  <c r="H101" i="285"/>
  <c r="G101" i="285"/>
  <c r="F101" i="285"/>
  <c r="E101" i="285"/>
  <c r="D101" i="285"/>
  <c r="C101" i="285"/>
  <c r="B101" i="285"/>
  <c r="A101" i="285"/>
  <c r="X100" i="285"/>
  <c r="W100" i="285"/>
  <c r="V100" i="285"/>
  <c r="U100" i="285"/>
  <c r="T100" i="285"/>
  <c r="S100" i="285"/>
  <c r="R100" i="285"/>
  <c r="Q100" i="285"/>
  <c r="P100" i="285"/>
  <c r="O100" i="285"/>
  <c r="N100" i="285"/>
  <c r="M100" i="285"/>
  <c r="L100" i="285"/>
  <c r="K100" i="285"/>
  <c r="J100" i="285"/>
  <c r="I100" i="285"/>
  <c r="H100" i="285"/>
  <c r="G100" i="285"/>
  <c r="F100" i="285"/>
  <c r="E100" i="285"/>
  <c r="D100" i="285"/>
  <c r="C100" i="285"/>
  <c r="B100" i="285"/>
  <c r="A100" i="285"/>
  <c r="X99" i="285"/>
  <c r="W99" i="285"/>
  <c r="V99" i="285"/>
  <c r="U99" i="285"/>
  <c r="T99" i="285"/>
  <c r="S99" i="285"/>
  <c r="R99" i="285"/>
  <c r="Q99" i="285"/>
  <c r="P99" i="285"/>
  <c r="O99" i="285"/>
  <c r="N99" i="285"/>
  <c r="M99" i="285"/>
  <c r="L99" i="285"/>
  <c r="K99" i="285"/>
  <c r="J99" i="285"/>
  <c r="I99" i="285"/>
  <c r="H99" i="285"/>
  <c r="G99" i="285"/>
  <c r="F99" i="285"/>
  <c r="E99" i="285"/>
  <c r="D99" i="285"/>
  <c r="C99" i="285"/>
  <c r="B99" i="285"/>
  <c r="A99" i="285"/>
  <c r="X98" i="285"/>
  <c r="W98" i="285"/>
  <c r="V98" i="285"/>
  <c r="U98" i="285"/>
  <c r="T98" i="285"/>
  <c r="S98" i="285"/>
  <c r="R98" i="285"/>
  <c r="Q98" i="285"/>
  <c r="P98" i="285"/>
  <c r="O98" i="285"/>
  <c r="N98" i="285"/>
  <c r="M98" i="285"/>
  <c r="L98" i="285"/>
  <c r="K98" i="285"/>
  <c r="J98" i="285"/>
  <c r="I98" i="285"/>
  <c r="H98" i="285"/>
  <c r="G98" i="285"/>
  <c r="F98" i="285"/>
  <c r="E98" i="285"/>
  <c r="D98" i="285"/>
  <c r="C98" i="285"/>
  <c r="B98" i="285"/>
  <c r="A98" i="285"/>
  <c r="X97" i="285"/>
  <c r="W97" i="285"/>
  <c r="V97" i="285"/>
  <c r="U97" i="285"/>
  <c r="T97" i="285"/>
  <c r="S97" i="285"/>
  <c r="R97" i="285"/>
  <c r="Q97" i="285"/>
  <c r="P97" i="285"/>
  <c r="O97" i="285"/>
  <c r="N97" i="285"/>
  <c r="M97" i="285"/>
  <c r="L97" i="285"/>
  <c r="K97" i="285"/>
  <c r="J97" i="285"/>
  <c r="I97" i="285"/>
  <c r="H97" i="285"/>
  <c r="G97" i="285"/>
  <c r="F97" i="285"/>
  <c r="E97" i="285"/>
  <c r="D97" i="285"/>
  <c r="C97" i="285"/>
  <c r="B97" i="285"/>
  <c r="A97" i="285"/>
  <c r="X96" i="285"/>
  <c r="W96" i="285"/>
  <c r="V96" i="285"/>
  <c r="U96" i="285"/>
  <c r="T96" i="285"/>
  <c r="S96" i="285"/>
  <c r="R96" i="285"/>
  <c r="Q96" i="285"/>
  <c r="P96" i="285"/>
  <c r="O96" i="285"/>
  <c r="N96" i="285"/>
  <c r="M96" i="285"/>
  <c r="L96" i="285"/>
  <c r="K96" i="285"/>
  <c r="J96" i="285"/>
  <c r="I96" i="285"/>
  <c r="H96" i="285"/>
  <c r="G96" i="285"/>
  <c r="F96" i="285"/>
  <c r="E96" i="285"/>
  <c r="D96" i="285"/>
  <c r="C96" i="285"/>
  <c r="B96" i="285"/>
  <c r="A96" i="285"/>
  <c r="X95" i="285"/>
  <c r="W95" i="285"/>
  <c r="V95" i="285"/>
  <c r="U95" i="285"/>
  <c r="T95" i="285"/>
  <c r="S95" i="285"/>
  <c r="R95" i="285"/>
  <c r="Q95" i="285"/>
  <c r="P95" i="285"/>
  <c r="O95" i="285"/>
  <c r="N95" i="285"/>
  <c r="M95" i="285"/>
  <c r="L95" i="285"/>
  <c r="K95" i="285"/>
  <c r="J95" i="285"/>
  <c r="I95" i="285"/>
  <c r="H95" i="285"/>
  <c r="G95" i="285"/>
  <c r="F95" i="285"/>
  <c r="E95" i="285"/>
  <c r="D95" i="285"/>
  <c r="C95" i="285"/>
  <c r="B95" i="285"/>
  <c r="A95" i="285"/>
  <c r="X94" i="285"/>
  <c r="W94" i="285"/>
  <c r="V94" i="285"/>
  <c r="U94" i="285"/>
  <c r="T94" i="285"/>
  <c r="S94" i="285"/>
  <c r="R94" i="285"/>
  <c r="Q94" i="285"/>
  <c r="P94" i="285"/>
  <c r="O94" i="285"/>
  <c r="N94" i="285"/>
  <c r="M94" i="285"/>
  <c r="L94" i="285"/>
  <c r="K94" i="285"/>
  <c r="J94" i="285"/>
  <c r="I94" i="285"/>
  <c r="H94" i="285"/>
  <c r="G94" i="285"/>
  <c r="F94" i="285"/>
  <c r="E94" i="285"/>
  <c r="D94" i="285"/>
  <c r="C94" i="285"/>
  <c r="B94" i="285"/>
  <c r="A94" i="285"/>
  <c r="X93" i="285"/>
  <c r="W93" i="285"/>
  <c r="V93" i="285"/>
  <c r="U93" i="285"/>
  <c r="T93" i="285"/>
  <c r="S93" i="285"/>
  <c r="R93" i="285"/>
  <c r="Q93" i="285"/>
  <c r="P93" i="285"/>
  <c r="O93" i="285"/>
  <c r="N93" i="285"/>
  <c r="M93" i="285"/>
  <c r="L93" i="285"/>
  <c r="K93" i="285"/>
  <c r="J93" i="285"/>
  <c r="I93" i="285"/>
  <c r="H93" i="285"/>
  <c r="G93" i="285"/>
  <c r="F93" i="285"/>
  <c r="E93" i="285"/>
  <c r="D93" i="285"/>
  <c r="C93" i="285"/>
  <c r="B93" i="285"/>
  <c r="A93" i="285"/>
  <c r="X92" i="285"/>
  <c r="W92" i="285"/>
  <c r="V92" i="285"/>
  <c r="U92" i="285"/>
  <c r="T92" i="285"/>
  <c r="S92" i="285"/>
  <c r="R92" i="285"/>
  <c r="Q92" i="285"/>
  <c r="P92" i="285"/>
  <c r="O92" i="285"/>
  <c r="N92" i="285"/>
  <c r="M92" i="285"/>
  <c r="L92" i="285"/>
  <c r="K92" i="285"/>
  <c r="J92" i="285"/>
  <c r="I92" i="285"/>
  <c r="H92" i="285"/>
  <c r="G92" i="285"/>
  <c r="F92" i="285"/>
  <c r="E92" i="285"/>
  <c r="D92" i="285"/>
  <c r="C92" i="285"/>
  <c r="B92" i="285"/>
  <c r="A92" i="285"/>
  <c r="X91" i="285"/>
  <c r="W91" i="285"/>
  <c r="V91" i="285"/>
  <c r="U91" i="285"/>
  <c r="T91" i="285"/>
  <c r="S91" i="285"/>
  <c r="R91" i="285"/>
  <c r="Q91" i="285"/>
  <c r="P91" i="285"/>
  <c r="O91" i="285"/>
  <c r="N91" i="285"/>
  <c r="M91" i="285"/>
  <c r="L91" i="285"/>
  <c r="K91" i="285"/>
  <c r="J91" i="285"/>
  <c r="I91" i="285"/>
  <c r="H91" i="285"/>
  <c r="G91" i="285"/>
  <c r="F91" i="285"/>
  <c r="E91" i="285"/>
  <c r="D91" i="285"/>
  <c r="C91" i="285"/>
  <c r="B91" i="285"/>
  <c r="A91" i="285"/>
  <c r="X90" i="285"/>
  <c r="W90" i="285"/>
  <c r="V90" i="285"/>
  <c r="U90" i="285"/>
  <c r="T90" i="285"/>
  <c r="S90" i="285"/>
  <c r="R90" i="285"/>
  <c r="Q90" i="285"/>
  <c r="P90" i="285"/>
  <c r="O90" i="285"/>
  <c r="N90" i="285"/>
  <c r="M90" i="285"/>
  <c r="L90" i="285"/>
  <c r="K90" i="285"/>
  <c r="J90" i="285"/>
  <c r="I90" i="285"/>
  <c r="H90" i="285"/>
  <c r="G90" i="285"/>
  <c r="F90" i="285"/>
  <c r="E90" i="285"/>
  <c r="D90" i="285"/>
  <c r="C90" i="285"/>
  <c r="B90" i="285"/>
  <c r="A90" i="285"/>
  <c r="X89" i="285"/>
  <c r="W89" i="285"/>
  <c r="V89" i="285"/>
  <c r="U89" i="285"/>
  <c r="T89" i="285"/>
  <c r="S89" i="285"/>
  <c r="R89" i="285"/>
  <c r="Q89" i="285"/>
  <c r="P89" i="285"/>
  <c r="O89" i="285"/>
  <c r="N89" i="285"/>
  <c r="M89" i="285"/>
  <c r="L89" i="285"/>
  <c r="K89" i="285"/>
  <c r="J89" i="285"/>
  <c r="I89" i="285"/>
  <c r="H89" i="285"/>
  <c r="G89" i="285"/>
  <c r="F89" i="285"/>
  <c r="E89" i="285"/>
  <c r="D89" i="285"/>
  <c r="C89" i="285"/>
  <c r="B89" i="285"/>
  <c r="A89" i="285"/>
  <c r="X88" i="285"/>
  <c r="W88" i="285"/>
  <c r="V88" i="285"/>
  <c r="U88" i="285"/>
  <c r="T88" i="285"/>
  <c r="S88" i="285"/>
  <c r="R88" i="285"/>
  <c r="Q88" i="285"/>
  <c r="P88" i="285"/>
  <c r="O88" i="285"/>
  <c r="N88" i="285"/>
  <c r="M88" i="285"/>
  <c r="L88" i="285"/>
  <c r="K88" i="285"/>
  <c r="J88" i="285"/>
  <c r="I88" i="285"/>
  <c r="H88" i="285"/>
  <c r="G88" i="285"/>
  <c r="F88" i="285"/>
  <c r="E88" i="285"/>
  <c r="D88" i="285"/>
  <c r="C88" i="285"/>
  <c r="B88" i="285"/>
  <c r="A88" i="285"/>
  <c r="X87" i="285"/>
  <c r="W87" i="285"/>
  <c r="V87" i="285"/>
  <c r="U87" i="285"/>
  <c r="T87" i="285"/>
  <c r="S87" i="285"/>
  <c r="R87" i="285"/>
  <c r="Q87" i="285"/>
  <c r="P87" i="285"/>
  <c r="O87" i="285"/>
  <c r="N87" i="285"/>
  <c r="M87" i="285"/>
  <c r="L87" i="285"/>
  <c r="K87" i="285"/>
  <c r="J87" i="285"/>
  <c r="I87" i="285"/>
  <c r="H87" i="285"/>
  <c r="G87" i="285"/>
  <c r="F87" i="285"/>
  <c r="E87" i="285"/>
  <c r="D87" i="285"/>
  <c r="C87" i="285"/>
  <c r="B87" i="285"/>
  <c r="A87" i="285"/>
  <c r="X86" i="285"/>
  <c r="W86" i="285"/>
  <c r="V86" i="285"/>
  <c r="U86" i="285"/>
  <c r="T86" i="285"/>
  <c r="S86" i="285"/>
  <c r="R86" i="285"/>
  <c r="Q86" i="285"/>
  <c r="P86" i="285"/>
  <c r="O86" i="285"/>
  <c r="N86" i="285"/>
  <c r="M86" i="285"/>
  <c r="L86" i="285"/>
  <c r="K86" i="285"/>
  <c r="J86" i="285"/>
  <c r="I86" i="285"/>
  <c r="H86" i="285"/>
  <c r="G86" i="285"/>
  <c r="F86" i="285"/>
  <c r="E86" i="285"/>
  <c r="D86" i="285"/>
  <c r="C86" i="285"/>
  <c r="B86" i="285"/>
  <c r="A86" i="285"/>
  <c r="X85" i="285"/>
  <c r="W85" i="285"/>
  <c r="V85" i="285"/>
  <c r="U85" i="285"/>
  <c r="T85" i="285"/>
  <c r="S85" i="285"/>
  <c r="R85" i="285"/>
  <c r="Q85" i="285"/>
  <c r="P85" i="285"/>
  <c r="O85" i="285"/>
  <c r="N85" i="285"/>
  <c r="M85" i="285"/>
  <c r="L85" i="285"/>
  <c r="K85" i="285"/>
  <c r="J85" i="285"/>
  <c r="I85" i="285"/>
  <c r="H85" i="285"/>
  <c r="G85" i="285"/>
  <c r="F85" i="285"/>
  <c r="E85" i="285"/>
  <c r="D85" i="285"/>
  <c r="C85" i="285"/>
  <c r="B85" i="285"/>
  <c r="A85" i="285"/>
  <c r="X84" i="285"/>
  <c r="W84" i="285"/>
  <c r="V84" i="285"/>
  <c r="U84" i="285"/>
  <c r="T84" i="285"/>
  <c r="S84" i="285"/>
  <c r="R84" i="285"/>
  <c r="Q84" i="285"/>
  <c r="P84" i="285"/>
  <c r="O84" i="285"/>
  <c r="N84" i="285"/>
  <c r="M84" i="285"/>
  <c r="L84" i="285"/>
  <c r="K84" i="285"/>
  <c r="J84" i="285"/>
  <c r="I84" i="285"/>
  <c r="H84" i="285"/>
  <c r="G84" i="285"/>
  <c r="F84" i="285"/>
  <c r="E84" i="285"/>
  <c r="D84" i="285"/>
  <c r="C84" i="285"/>
  <c r="B84" i="285"/>
  <c r="A84" i="285"/>
  <c r="X83" i="285"/>
  <c r="W83" i="285"/>
  <c r="V83" i="285"/>
  <c r="U83" i="285"/>
  <c r="T83" i="285"/>
  <c r="S83" i="285"/>
  <c r="R83" i="285"/>
  <c r="Q83" i="285"/>
  <c r="P83" i="285"/>
  <c r="O83" i="285"/>
  <c r="N83" i="285"/>
  <c r="M83" i="285"/>
  <c r="L83" i="285"/>
  <c r="K83" i="285"/>
  <c r="J83" i="285"/>
  <c r="I83" i="285"/>
  <c r="H83" i="285"/>
  <c r="G83" i="285"/>
  <c r="F83" i="285"/>
  <c r="E83" i="285"/>
  <c r="D83" i="285"/>
  <c r="C83" i="285"/>
  <c r="B83" i="285"/>
  <c r="A83" i="285"/>
  <c r="X82" i="285"/>
  <c r="W82" i="285"/>
  <c r="V82" i="285"/>
  <c r="U82" i="285"/>
  <c r="T82" i="285"/>
  <c r="S82" i="285"/>
  <c r="R82" i="285"/>
  <c r="Q82" i="285"/>
  <c r="P82" i="285"/>
  <c r="O82" i="285"/>
  <c r="N82" i="285"/>
  <c r="M82" i="285"/>
  <c r="L82" i="285"/>
  <c r="K82" i="285"/>
  <c r="J82" i="285"/>
  <c r="I82" i="285"/>
  <c r="H82" i="285"/>
  <c r="G82" i="285"/>
  <c r="F82" i="285"/>
  <c r="E82" i="285"/>
  <c r="D82" i="285"/>
  <c r="C82" i="285"/>
  <c r="B82" i="285"/>
  <c r="A82" i="285"/>
  <c r="X81" i="285"/>
  <c r="W81" i="285"/>
  <c r="V81" i="285"/>
  <c r="U81" i="285"/>
  <c r="T81" i="285"/>
  <c r="S81" i="285"/>
  <c r="R81" i="285"/>
  <c r="Q81" i="285"/>
  <c r="P81" i="285"/>
  <c r="O81" i="285"/>
  <c r="N81" i="285"/>
  <c r="M81" i="285"/>
  <c r="L81" i="285"/>
  <c r="K81" i="285"/>
  <c r="J81" i="285"/>
  <c r="I81" i="285"/>
  <c r="H81" i="285"/>
  <c r="G81" i="285"/>
  <c r="F81" i="285"/>
  <c r="E81" i="285"/>
  <c r="D81" i="285"/>
  <c r="C81" i="285"/>
  <c r="B81" i="285"/>
  <c r="A81" i="285"/>
  <c r="X80" i="285"/>
  <c r="W80" i="285"/>
  <c r="V80" i="285"/>
  <c r="U80" i="285"/>
  <c r="T80" i="285"/>
  <c r="S80" i="285"/>
  <c r="R80" i="285"/>
  <c r="Q80" i="285"/>
  <c r="P80" i="285"/>
  <c r="O80" i="285"/>
  <c r="N80" i="285"/>
  <c r="M80" i="285"/>
  <c r="L80" i="285"/>
  <c r="K80" i="285"/>
  <c r="J80" i="285"/>
  <c r="I80" i="285"/>
  <c r="H80" i="285"/>
  <c r="G80" i="285"/>
  <c r="F80" i="285"/>
  <c r="E80" i="285"/>
  <c r="D80" i="285"/>
  <c r="C80" i="285"/>
  <c r="B80" i="285"/>
  <c r="A80" i="285"/>
  <c r="X79" i="285"/>
  <c r="W79" i="285"/>
  <c r="V79" i="285"/>
  <c r="U79" i="285"/>
  <c r="T79" i="285"/>
  <c r="S79" i="285"/>
  <c r="R79" i="285"/>
  <c r="Q79" i="285"/>
  <c r="P79" i="285"/>
  <c r="O79" i="285"/>
  <c r="N79" i="285"/>
  <c r="M79" i="285"/>
  <c r="L79" i="285"/>
  <c r="K79" i="285"/>
  <c r="J79" i="285"/>
  <c r="I79" i="285"/>
  <c r="H79" i="285"/>
  <c r="G79" i="285"/>
  <c r="F79" i="285"/>
  <c r="E79" i="285"/>
  <c r="D79" i="285"/>
  <c r="C79" i="285"/>
  <c r="B79" i="285"/>
  <c r="A79" i="285"/>
  <c r="X78" i="285"/>
  <c r="W78" i="285"/>
  <c r="V78" i="285"/>
  <c r="U78" i="285"/>
  <c r="T78" i="285"/>
  <c r="S78" i="285"/>
  <c r="R78" i="285"/>
  <c r="Q78" i="285"/>
  <c r="P78" i="285"/>
  <c r="O78" i="285"/>
  <c r="N78" i="285"/>
  <c r="M78" i="285"/>
  <c r="L78" i="285"/>
  <c r="K78" i="285"/>
  <c r="J78" i="285"/>
  <c r="I78" i="285"/>
  <c r="H78" i="285"/>
  <c r="G78" i="285"/>
  <c r="F78" i="285"/>
  <c r="E78" i="285"/>
  <c r="D78" i="285"/>
  <c r="C78" i="285"/>
  <c r="B78" i="285"/>
  <c r="A78" i="285"/>
  <c r="X77" i="285"/>
  <c r="W77" i="285"/>
  <c r="V77" i="285"/>
  <c r="U77" i="285"/>
  <c r="T77" i="285"/>
  <c r="S77" i="285"/>
  <c r="R77" i="285"/>
  <c r="Q77" i="285"/>
  <c r="P77" i="285"/>
  <c r="O77" i="285"/>
  <c r="N77" i="285"/>
  <c r="M77" i="285"/>
  <c r="L77" i="285"/>
  <c r="K77" i="285"/>
  <c r="J77" i="285"/>
  <c r="I77" i="285"/>
  <c r="H77" i="285"/>
  <c r="G77" i="285"/>
  <c r="F77" i="285"/>
  <c r="E77" i="285"/>
  <c r="D77" i="285"/>
  <c r="C77" i="285"/>
  <c r="B77" i="285"/>
  <c r="A77" i="285"/>
  <c r="X76" i="285"/>
  <c r="W76" i="285"/>
  <c r="V76" i="285"/>
  <c r="U76" i="285"/>
  <c r="T76" i="285"/>
  <c r="S76" i="285"/>
  <c r="R76" i="285"/>
  <c r="Q76" i="285"/>
  <c r="P76" i="285"/>
  <c r="O76" i="285"/>
  <c r="N76" i="285"/>
  <c r="M76" i="285"/>
  <c r="L76" i="285"/>
  <c r="K76" i="285"/>
  <c r="J76" i="285"/>
  <c r="I76" i="285"/>
  <c r="H76" i="285"/>
  <c r="G76" i="285"/>
  <c r="F76" i="285"/>
  <c r="E76" i="285"/>
  <c r="D76" i="285"/>
  <c r="C76" i="285"/>
  <c r="B76" i="285"/>
  <c r="A76" i="285"/>
  <c r="X75" i="285"/>
  <c r="W75" i="285"/>
  <c r="V75" i="285"/>
  <c r="U75" i="285"/>
  <c r="T75" i="285"/>
  <c r="S75" i="285"/>
  <c r="R75" i="285"/>
  <c r="Q75" i="285"/>
  <c r="P75" i="285"/>
  <c r="O75" i="285"/>
  <c r="N75" i="285"/>
  <c r="M75" i="285"/>
  <c r="L75" i="285"/>
  <c r="K75" i="285"/>
  <c r="J75" i="285"/>
  <c r="I75" i="285"/>
  <c r="H75" i="285"/>
  <c r="G75" i="285"/>
  <c r="F75" i="285"/>
  <c r="E75" i="285"/>
  <c r="D75" i="285"/>
  <c r="C75" i="285"/>
  <c r="B75" i="285"/>
  <c r="A75" i="285"/>
  <c r="X74" i="285"/>
  <c r="W74" i="285"/>
  <c r="V74" i="285"/>
  <c r="U74" i="285"/>
  <c r="T74" i="285"/>
  <c r="S74" i="285"/>
  <c r="R74" i="285"/>
  <c r="Q74" i="285"/>
  <c r="P74" i="285"/>
  <c r="O74" i="285"/>
  <c r="N74" i="285"/>
  <c r="M74" i="285"/>
  <c r="L74" i="285"/>
  <c r="K74" i="285"/>
  <c r="J74" i="285"/>
  <c r="I74" i="285"/>
  <c r="H74" i="285"/>
  <c r="G74" i="285"/>
  <c r="F74" i="285"/>
  <c r="E74" i="285"/>
  <c r="D74" i="285"/>
  <c r="C74" i="285"/>
  <c r="B74" i="285"/>
  <c r="A74" i="285"/>
  <c r="X73" i="285"/>
  <c r="W73" i="285"/>
  <c r="V73" i="285"/>
  <c r="U73" i="285"/>
  <c r="T73" i="285"/>
  <c r="S73" i="285"/>
  <c r="R73" i="285"/>
  <c r="Q73" i="285"/>
  <c r="P73" i="285"/>
  <c r="O73" i="285"/>
  <c r="N73" i="285"/>
  <c r="M73" i="285"/>
  <c r="L73" i="285"/>
  <c r="K73" i="285"/>
  <c r="J73" i="285"/>
  <c r="I73" i="285"/>
  <c r="H73" i="285"/>
  <c r="G73" i="285"/>
  <c r="F73" i="285"/>
  <c r="E73" i="285"/>
  <c r="D73" i="285"/>
  <c r="C73" i="285"/>
  <c r="B73" i="285"/>
  <c r="A73" i="285"/>
  <c r="X72" i="285"/>
  <c r="W72" i="285"/>
  <c r="V72" i="285"/>
  <c r="U72" i="285"/>
  <c r="T72" i="285"/>
  <c r="S72" i="285"/>
  <c r="R72" i="285"/>
  <c r="Q72" i="285"/>
  <c r="P72" i="285"/>
  <c r="O72" i="285"/>
  <c r="N72" i="285"/>
  <c r="M72" i="285"/>
  <c r="L72" i="285"/>
  <c r="K72" i="285"/>
  <c r="J72" i="285"/>
  <c r="I72" i="285"/>
  <c r="H72" i="285"/>
  <c r="G72" i="285"/>
  <c r="F72" i="285"/>
  <c r="E72" i="285"/>
  <c r="D72" i="285"/>
  <c r="C72" i="285"/>
  <c r="B72" i="285"/>
  <c r="A72" i="285"/>
  <c r="X71" i="285"/>
  <c r="W71" i="285"/>
  <c r="V71" i="285"/>
  <c r="U71" i="285"/>
  <c r="T71" i="285"/>
  <c r="S71" i="285"/>
  <c r="R71" i="285"/>
  <c r="Q71" i="285"/>
  <c r="P71" i="285"/>
  <c r="O71" i="285"/>
  <c r="N71" i="285"/>
  <c r="M71" i="285"/>
  <c r="L71" i="285"/>
  <c r="K71" i="285"/>
  <c r="J71" i="285"/>
  <c r="I71" i="285"/>
  <c r="H71" i="285"/>
  <c r="G71" i="285"/>
  <c r="F71" i="285"/>
  <c r="E71" i="285"/>
  <c r="D71" i="285"/>
  <c r="C71" i="285"/>
  <c r="B71" i="285"/>
  <c r="A71" i="285"/>
  <c r="X70" i="285"/>
  <c r="W70" i="285"/>
  <c r="V70" i="285"/>
  <c r="U70" i="285"/>
  <c r="T70" i="285"/>
  <c r="S70" i="285"/>
  <c r="R70" i="285"/>
  <c r="Q70" i="285"/>
  <c r="P70" i="285"/>
  <c r="O70" i="285"/>
  <c r="N70" i="285"/>
  <c r="M70" i="285"/>
  <c r="L70" i="285"/>
  <c r="K70" i="285"/>
  <c r="J70" i="285"/>
  <c r="I70" i="285"/>
  <c r="H70" i="285"/>
  <c r="G70" i="285"/>
  <c r="F70" i="285"/>
  <c r="E70" i="285"/>
  <c r="D70" i="285"/>
  <c r="C70" i="285"/>
  <c r="B70" i="285"/>
  <c r="A70" i="285"/>
  <c r="X69" i="285"/>
  <c r="W69" i="285"/>
  <c r="V69" i="285"/>
  <c r="U69" i="285"/>
  <c r="T69" i="285"/>
  <c r="S69" i="285"/>
  <c r="R69" i="285"/>
  <c r="Q69" i="285"/>
  <c r="P69" i="285"/>
  <c r="O69" i="285"/>
  <c r="N69" i="285"/>
  <c r="M69" i="285"/>
  <c r="L69" i="285"/>
  <c r="K69" i="285"/>
  <c r="J69" i="285"/>
  <c r="I69" i="285"/>
  <c r="H69" i="285"/>
  <c r="G69" i="285"/>
  <c r="F69" i="285"/>
  <c r="E69" i="285"/>
  <c r="D69" i="285"/>
  <c r="C69" i="285"/>
  <c r="B69" i="285"/>
  <c r="A69" i="285"/>
  <c r="X68" i="285"/>
  <c r="W68" i="285"/>
  <c r="V68" i="285"/>
  <c r="U68" i="285"/>
  <c r="T68" i="285"/>
  <c r="S68" i="285"/>
  <c r="R68" i="285"/>
  <c r="Q68" i="285"/>
  <c r="P68" i="285"/>
  <c r="O68" i="285"/>
  <c r="N68" i="285"/>
  <c r="M68" i="285"/>
  <c r="L68" i="285"/>
  <c r="K68" i="285"/>
  <c r="J68" i="285"/>
  <c r="I68" i="285"/>
  <c r="H68" i="285"/>
  <c r="G68" i="285"/>
  <c r="F68" i="285"/>
  <c r="E68" i="285"/>
  <c r="D68" i="285"/>
  <c r="C68" i="285"/>
  <c r="B68" i="285"/>
  <c r="A68" i="285"/>
  <c r="X67" i="285"/>
  <c r="W67" i="285"/>
  <c r="V67" i="285"/>
  <c r="U67" i="285"/>
  <c r="T67" i="285"/>
  <c r="S67" i="285"/>
  <c r="R67" i="285"/>
  <c r="Q67" i="285"/>
  <c r="P67" i="285"/>
  <c r="O67" i="285"/>
  <c r="N67" i="285"/>
  <c r="M67" i="285"/>
  <c r="L67" i="285"/>
  <c r="K67" i="285"/>
  <c r="J67" i="285"/>
  <c r="I67" i="285"/>
  <c r="H67" i="285"/>
  <c r="G67" i="285"/>
  <c r="F67" i="285"/>
  <c r="E67" i="285"/>
  <c r="D67" i="285"/>
  <c r="C67" i="285"/>
  <c r="B67" i="285"/>
  <c r="A67" i="285"/>
  <c r="X66" i="285"/>
  <c r="W66" i="285"/>
  <c r="V66" i="285"/>
  <c r="U66" i="285"/>
  <c r="T66" i="285"/>
  <c r="S66" i="285"/>
  <c r="R66" i="285"/>
  <c r="Q66" i="285"/>
  <c r="P66" i="285"/>
  <c r="O66" i="285"/>
  <c r="N66" i="285"/>
  <c r="M66" i="285"/>
  <c r="L66" i="285"/>
  <c r="K66" i="285"/>
  <c r="J66" i="285"/>
  <c r="I66" i="285"/>
  <c r="H66" i="285"/>
  <c r="G66" i="285"/>
  <c r="F66" i="285"/>
  <c r="E66" i="285"/>
  <c r="D66" i="285"/>
  <c r="C66" i="285"/>
  <c r="B66" i="285"/>
  <c r="A66" i="285"/>
  <c r="X65" i="285"/>
  <c r="W65" i="285"/>
  <c r="V65" i="285"/>
  <c r="U65" i="285"/>
  <c r="T65" i="285"/>
  <c r="S65" i="285"/>
  <c r="R65" i="285"/>
  <c r="Q65" i="285"/>
  <c r="P65" i="285"/>
  <c r="O65" i="285"/>
  <c r="N65" i="285"/>
  <c r="M65" i="285"/>
  <c r="L65" i="285"/>
  <c r="K65" i="285"/>
  <c r="J65" i="285"/>
  <c r="I65" i="285"/>
  <c r="H65" i="285"/>
  <c r="G65" i="285"/>
  <c r="F65" i="285"/>
  <c r="E65" i="285"/>
  <c r="D65" i="285"/>
  <c r="C65" i="285"/>
  <c r="B65" i="285"/>
  <c r="A65" i="285"/>
  <c r="X64" i="285"/>
  <c r="W64" i="285"/>
  <c r="V64" i="285"/>
  <c r="U64" i="285"/>
  <c r="T64" i="285"/>
  <c r="S64" i="285"/>
  <c r="R64" i="285"/>
  <c r="Q64" i="285"/>
  <c r="P64" i="285"/>
  <c r="O64" i="285"/>
  <c r="N64" i="285"/>
  <c r="M64" i="285"/>
  <c r="L64" i="285"/>
  <c r="K64" i="285"/>
  <c r="J64" i="285"/>
  <c r="I64" i="285"/>
  <c r="H64" i="285"/>
  <c r="G64" i="285"/>
  <c r="F64" i="285"/>
  <c r="E64" i="285"/>
  <c r="D64" i="285"/>
  <c r="C64" i="285"/>
  <c r="B64" i="285"/>
  <c r="A64" i="285"/>
  <c r="X63" i="285"/>
  <c r="W63" i="285"/>
  <c r="V63" i="285"/>
  <c r="U63" i="285"/>
  <c r="T63" i="285"/>
  <c r="S63" i="285"/>
  <c r="R63" i="285"/>
  <c r="Q63" i="285"/>
  <c r="P63" i="285"/>
  <c r="O63" i="285"/>
  <c r="N63" i="285"/>
  <c r="M63" i="285"/>
  <c r="L63" i="285"/>
  <c r="K63" i="285"/>
  <c r="J63" i="285"/>
  <c r="I63" i="285"/>
  <c r="H63" i="285"/>
  <c r="G63" i="285"/>
  <c r="F63" i="285"/>
  <c r="E63" i="285"/>
  <c r="D63" i="285"/>
  <c r="C63" i="285"/>
  <c r="B63" i="285"/>
  <c r="A63" i="285"/>
  <c r="X62" i="285"/>
  <c r="W62" i="285"/>
  <c r="V62" i="285"/>
  <c r="U62" i="285"/>
  <c r="T62" i="285"/>
  <c r="S62" i="285"/>
  <c r="R62" i="285"/>
  <c r="Q62" i="285"/>
  <c r="P62" i="285"/>
  <c r="O62" i="285"/>
  <c r="N62" i="285"/>
  <c r="M62" i="285"/>
  <c r="L62" i="285"/>
  <c r="K62" i="285"/>
  <c r="J62" i="285"/>
  <c r="I62" i="285"/>
  <c r="H62" i="285"/>
  <c r="G62" i="285"/>
  <c r="F62" i="285"/>
  <c r="E62" i="285"/>
  <c r="D62" i="285"/>
  <c r="C62" i="285"/>
  <c r="B62" i="285"/>
  <c r="A62" i="285"/>
  <c r="X61" i="285"/>
  <c r="W61" i="285"/>
  <c r="V61" i="285"/>
  <c r="U61" i="285"/>
  <c r="T61" i="285"/>
  <c r="S61" i="285"/>
  <c r="R61" i="285"/>
  <c r="Q61" i="285"/>
  <c r="P61" i="285"/>
  <c r="O61" i="285"/>
  <c r="N61" i="285"/>
  <c r="M61" i="285"/>
  <c r="L61" i="285"/>
  <c r="K61" i="285"/>
  <c r="J61" i="285"/>
  <c r="I61" i="285"/>
  <c r="H61" i="285"/>
  <c r="G61" i="285"/>
  <c r="F61" i="285"/>
  <c r="E61" i="285"/>
  <c r="D61" i="285"/>
  <c r="C61" i="285"/>
  <c r="B61" i="285"/>
  <c r="A61" i="285"/>
  <c r="X60" i="285"/>
  <c r="W60" i="285"/>
  <c r="V60" i="285"/>
  <c r="U60" i="285"/>
  <c r="T60" i="285"/>
  <c r="S60" i="285"/>
  <c r="R60" i="285"/>
  <c r="Q60" i="285"/>
  <c r="P60" i="285"/>
  <c r="O60" i="285"/>
  <c r="N60" i="285"/>
  <c r="M60" i="285"/>
  <c r="L60" i="285"/>
  <c r="K60" i="285"/>
  <c r="J60" i="285"/>
  <c r="I60" i="285"/>
  <c r="H60" i="285"/>
  <c r="G60" i="285"/>
  <c r="F60" i="285"/>
  <c r="E60" i="285"/>
  <c r="D60" i="285"/>
  <c r="C60" i="285"/>
  <c r="B60" i="285"/>
  <c r="A60" i="285"/>
  <c r="X59" i="285"/>
  <c r="W59" i="285"/>
  <c r="V59" i="285"/>
  <c r="U59" i="285"/>
  <c r="T59" i="285"/>
  <c r="S59" i="285"/>
  <c r="R59" i="285"/>
  <c r="Q59" i="285"/>
  <c r="P59" i="285"/>
  <c r="O59" i="285"/>
  <c r="N59" i="285"/>
  <c r="M59" i="285"/>
  <c r="L59" i="285"/>
  <c r="K59" i="285"/>
  <c r="J59" i="285"/>
  <c r="I59" i="285"/>
  <c r="H59" i="285"/>
  <c r="G59" i="285"/>
  <c r="F59" i="285"/>
  <c r="E59" i="285"/>
  <c r="D59" i="285"/>
  <c r="C59" i="285"/>
  <c r="B59" i="285"/>
  <c r="A59" i="285"/>
  <c r="X58" i="285"/>
  <c r="W58" i="285"/>
  <c r="V58" i="285"/>
  <c r="U58" i="285"/>
  <c r="T58" i="285"/>
  <c r="S58" i="285"/>
  <c r="R58" i="285"/>
  <c r="Q58" i="285"/>
  <c r="P58" i="285"/>
  <c r="O58" i="285"/>
  <c r="N58" i="285"/>
  <c r="M58" i="285"/>
  <c r="L58" i="285"/>
  <c r="K58" i="285"/>
  <c r="J58" i="285"/>
  <c r="I58" i="285"/>
  <c r="H58" i="285"/>
  <c r="G58" i="285"/>
  <c r="F58" i="285"/>
  <c r="E58" i="285"/>
  <c r="D58" i="285"/>
  <c r="C58" i="285"/>
  <c r="B58" i="285"/>
  <c r="A58" i="285"/>
  <c r="X57" i="285"/>
  <c r="W57" i="285"/>
  <c r="V57" i="285"/>
  <c r="U57" i="285"/>
  <c r="T57" i="285"/>
  <c r="S57" i="285"/>
  <c r="R57" i="285"/>
  <c r="Q57" i="285"/>
  <c r="P57" i="285"/>
  <c r="O57" i="285"/>
  <c r="N57" i="285"/>
  <c r="M57" i="285"/>
  <c r="L57" i="285"/>
  <c r="K57" i="285"/>
  <c r="J57" i="285"/>
  <c r="I57" i="285"/>
  <c r="H57" i="285"/>
  <c r="G57" i="285"/>
  <c r="F57" i="285"/>
  <c r="E57" i="285"/>
  <c r="D57" i="285"/>
  <c r="C57" i="285"/>
  <c r="B57" i="285"/>
  <c r="A57" i="285"/>
  <c r="X56" i="285"/>
  <c r="W56" i="285"/>
  <c r="V56" i="285"/>
  <c r="U56" i="285"/>
  <c r="T56" i="285"/>
  <c r="S56" i="285"/>
  <c r="R56" i="285"/>
  <c r="Q56" i="285"/>
  <c r="P56" i="285"/>
  <c r="O56" i="285"/>
  <c r="N56" i="285"/>
  <c r="M56" i="285"/>
  <c r="L56" i="285"/>
  <c r="K56" i="285"/>
  <c r="J56" i="285"/>
  <c r="I56" i="285"/>
  <c r="H56" i="285"/>
  <c r="G56" i="285"/>
  <c r="F56" i="285"/>
  <c r="E56" i="285"/>
  <c r="D56" i="285"/>
  <c r="C56" i="285"/>
  <c r="B56" i="285"/>
  <c r="A56" i="285"/>
  <c r="X55" i="285"/>
  <c r="W55" i="285"/>
  <c r="V55" i="285"/>
  <c r="U55" i="285"/>
  <c r="T55" i="285"/>
  <c r="S55" i="285"/>
  <c r="R55" i="285"/>
  <c r="Q55" i="285"/>
  <c r="P55" i="285"/>
  <c r="O55" i="285"/>
  <c r="N55" i="285"/>
  <c r="M55" i="285"/>
  <c r="L55" i="285"/>
  <c r="K55" i="285"/>
  <c r="J55" i="285"/>
  <c r="I55" i="285"/>
  <c r="H55" i="285"/>
  <c r="G55" i="285"/>
  <c r="F55" i="285"/>
  <c r="E55" i="285"/>
  <c r="D55" i="285"/>
  <c r="C55" i="285"/>
  <c r="B55" i="285"/>
  <c r="A55" i="285"/>
  <c r="X54" i="285"/>
  <c r="W54" i="285"/>
  <c r="V54" i="285"/>
  <c r="U54" i="285"/>
  <c r="T54" i="285"/>
  <c r="S54" i="285"/>
  <c r="R54" i="285"/>
  <c r="Q54" i="285"/>
  <c r="P54" i="285"/>
  <c r="O54" i="285"/>
  <c r="N54" i="285"/>
  <c r="M54" i="285"/>
  <c r="L54" i="285"/>
  <c r="K54" i="285"/>
  <c r="J54" i="285"/>
  <c r="I54" i="285"/>
  <c r="H54" i="285"/>
  <c r="G54" i="285"/>
  <c r="F54" i="285"/>
  <c r="E54" i="285"/>
  <c r="D54" i="285"/>
  <c r="C54" i="285"/>
  <c r="B54" i="285"/>
  <c r="A54" i="285"/>
  <c r="X53" i="285"/>
  <c r="W53" i="285"/>
  <c r="V53" i="285"/>
  <c r="U53" i="285"/>
  <c r="T53" i="285"/>
  <c r="S53" i="285"/>
  <c r="R53" i="285"/>
  <c r="Q53" i="285"/>
  <c r="P53" i="285"/>
  <c r="O53" i="285"/>
  <c r="N53" i="285"/>
  <c r="M53" i="285"/>
  <c r="L53" i="285"/>
  <c r="K53" i="285"/>
  <c r="J53" i="285"/>
  <c r="I53" i="285"/>
  <c r="H53" i="285"/>
  <c r="G53" i="285"/>
  <c r="F53" i="285"/>
  <c r="E53" i="285"/>
  <c r="D53" i="285"/>
  <c r="C53" i="285"/>
  <c r="B53" i="285"/>
  <c r="A53" i="285"/>
  <c r="X52" i="285"/>
  <c r="W52" i="285"/>
  <c r="V52" i="285"/>
  <c r="U52" i="285"/>
  <c r="T52" i="285"/>
  <c r="S52" i="285"/>
  <c r="R52" i="285"/>
  <c r="Q52" i="285"/>
  <c r="P52" i="285"/>
  <c r="O52" i="285"/>
  <c r="N52" i="285"/>
  <c r="M52" i="285"/>
  <c r="L52" i="285"/>
  <c r="K52" i="285"/>
  <c r="J52" i="285"/>
  <c r="I52" i="285"/>
  <c r="H52" i="285"/>
  <c r="G52" i="285"/>
  <c r="F52" i="285"/>
  <c r="E52" i="285"/>
  <c r="D52" i="285"/>
  <c r="C52" i="285"/>
  <c r="B52" i="285"/>
  <c r="A52" i="285"/>
  <c r="X51" i="285"/>
  <c r="W51" i="285"/>
  <c r="V51" i="285"/>
  <c r="U51" i="285"/>
  <c r="T51" i="285"/>
  <c r="S51" i="285"/>
  <c r="R51" i="285"/>
  <c r="Q51" i="285"/>
  <c r="P51" i="285"/>
  <c r="O51" i="285"/>
  <c r="N51" i="285"/>
  <c r="M51" i="285"/>
  <c r="L51" i="285"/>
  <c r="K51" i="285"/>
  <c r="J51" i="285"/>
  <c r="I51" i="285"/>
  <c r="H51" i="285"/>
  <c r="G51" i="285"/>
  <c r="F51" i="285"/>
  <c r="E51" i="285"/>
  <c r="D51" i="285"/>
  <c r="C51" i="285"/>
  <c r="B51" i="285"/>
  <c r="A51" i="285"/>
  <c r="X35" i="285"/>
  <c r="W35" i="285"/>
  <c r="V35" i="285"/>
  <c r="U35" i="285"/>
  <c r="T35" i="285"/>
  <c r="S35" i="285"/>
  <c r="R35" i="285"/>
  <c r="Q35" i="285"/>
  <c r="P35" i="285"/>
  <c r="O35" i="285"/>
  <c r="N35" i="285"/>
  <c r="M35" i="285"/>
  <c r="L35" i="285"/>
  <c r="K35" i="285"/>
  <c r="J35" i="285"/>
  <c r="I35" i="285"/>
  <c r="H35" i="285"/>
  <c r="G35" i="285"/>
  <c r="F35" i="285"/>
  <c r="E35" i="285"/>
  <c r="D35" i="285"/>
  <c r="C35" i="285"/>
  <c r="B35" i="285"/>
  <c r="A35" i="285"/>
  <c r="X34" i="285"/>
  <c r="W34" i="285"/>
  <c r="V34" i="285"/>
  <c r="U34" i="285"/>
  <c r="T34" i="285"/>
  <c r="S34" i="285"/>
  <c r="R34" i="285"/>
  <c r="Q34" i="285"/>
  <c r="P34" i="285"/>
  <c r="O34" i="285"/>
  <c r="N34" i="285"/>
  <c r="M34" i="285"/>
  <c r="L34" i="285"/>
  <c r="K34" i="285"/>
  <c r="J34" i="285"/>
  <c r="I34" i="285"/>
  <c r="H34" i="285"/>
  <c r="G34" i="285"/>
  <c r="F34" i="285"/>
  <c r="E34" i="285"/>
  <c r="D34" i="285"/>
  <c r="C34" i="285"/>
  <c r="B34" i="285"/>
  <c r="A34" i="285"/>
  <c r="X33" i="285"/>
  <c r="W33" i="285"/>
  <c r="V33" i="285"/>
  <c r="U33" i="285"/>
  <c r="T33" i="285"/>
  <c r="S33" i="285"/>
  <c r="R33" i="285"/>
  <c r="Q33" i="285"/>
  <c r="P33" i="285"/>
  <c r="O33" i="285"/>
  <c r="N33" i="285"/>
  <c r="M33" i="285"/>
  <c r="L33" i="285"/>
  <c r="K33" i="285"/>
  <c r="J33" i="285"/>
  <c r="I33" i="285"/>
  <c r="H33" i="285"/>
  <c r="G33" i="285"/>
  <c r="F33" i="285"/>
  <c r="E33" i="285"/>
  <c r="D33" i="285"/>
  <c r="C33" i="285"/>
  <c r="B33" i="285"/>
  <c r="A33" i="285"/>
  <c r="X32" i="285"/>
  <c r="W32" i="285"/>
  <c r="V32" i="285"/>
  <c r="U32" i="285"/>
  <c r="T32" i="285"/>
  <c r="S32" i="285"/>
  <c r="R32" i="285"/>
  <c r="Q32" i="285"/>
  <c r="P32" i="285"/>
  <c r="O32" i="285"/>
  <c r="N32" i="285"/>
  <c r="M32" i="285"/>
  <c r="L32" i="285"/>
  <c r="K32" i="285"/>
  <c r="J32" i="285"/>
  <c r="I32" i="285"/>
  <c r="H32" i="285"/>
  <c r="G32" i="285"/>
  <c r="F32" i="285"/>
  <c r="E32" i="285"/>
  <c r="D32" i="285"/>
  <c r="C32" i="285"/>
  <c r="B32" i="285"/>
  <c r="A32" i="285"/>
  <c r="X31" i="285"/>
  <c r="W31" i="285"/>
  <c r="V31" i="285"/>
  <c r="U31" i="285"/>
  <c r="T31" i="285"/>
  <c r="S31" i="285"/>
  <c r="R31" i="285"/>
  <c r="Q31" i="285"/>
  <c r="P31" i="285"/>
  <c r="O31" i="285"/>
  <c r="N31" i="285"/>
  <c r="M31" i="285"/>
  <c r="L31" i="285"/>
  <c r="K31" i="285"/>
  <c r="J31" i="285"/>
  <c r="I31" i="285"/>
  <c r="H31" i="285"/>
  <c r="G31" i="285"/>
  <c r="F31" i="285"/>
  <c r="E31" i="285"/>
  <c r="D31" i="285"/>
  <c r="C31" i="285"/>
  <c r="B31" i="285"/>
  <c r="A31" i="285"/>
  <c r="X30" i="285"/>
  <c r="W30" i="285"/>
  <c r="V30" i="285"/>
  <c r="U30" i="285"/>
  <c r="T30" i="285"/>
  <c r="S30" i="285"/>
  <c r="R30" i="285"/>
  <c r="Q30" i="285"/>
  <c r="P30" i="285"/>
  <c r="O30" i="285"/>
  <c r="N30" i="285"/>
  <c r="M30" i="285"/>
  <c r="L30" i="285"/>
  <c r="K30" i="285"/>
  <c r="J30" i="285"/>
  <c r="I30" i="285"/>
  <c r="H30" i="285"/>
  <c r="G30" i="285"/>
  <c r="F30" i="285"/>
  <c r="E30" i="285"/>
  <c r="D30" i="285"/>
  <c r="C30" i="285"/>
  <c r="B30" i="285"/>
  <c r="A30" i="285"/>
  <c r="X29" i="285"/>
  <c r="W29" i="285"/>
  <c r="V29" i="285"/>
  <c r="U29" i="285"/>
  <c r="T29" i="285"/>
  <c r="S29" i="285"/>
  <c r="R29" i="285"/>
  <c r="Q29" i="285"/>
  <c r="P29" i="285"/>
  <c r="O29" i="285"/>
  <c r="N29" i="285"/>
  <c r="M29" i="285"/>
  <c r="L29" i="285"/>
  <c r="K29" i="285"/>
  <c r="J29" i="285"/>
  <c r="I29" i="285"/>
  <c r="H29" i="285"/>
  <c r="G29" i="285"/>
  <c r="F29" i="285"/>
  <c r="E29" i="285"/>
  <c r="D29" i="285"/>
  <c r="C29" i="285"/>
  <c r="B29" i="285"/>
  <c r="A29" i="285"/>
  <c r="X28" i="285"/>
  <c r="W28" i="285"/>
  <c r="V28" i="285"/>
  <c r="U28" i="285"/>
  <c r="T28" i="285"/>
  <c r="S28" i="285"/>
  <c r="R28" i="285"/>
  <c r="Q28" i="285"/>
  <c r="P28" i="285"/>
  <c r="O28" i="285"/>
  <c r="N28" i="285"/>
  <c r="M28" i="285"/>
  <c r="L28" i="285"/>
  <c r="K28" i="285"/>
  <c r="J28" i="285"/>
  <c r="I28" i="285"/>
  <c r="H28" i="285"/>
  <c r="G28" i="285"/>
  <c r="F28" i="285"/>
  <c r="E28" i="285"/>
  <c r="D28" i="285"/>
  <c r="C28" i="285"/>
  <c r="B28" i="285"/>
  <c r="A28" i="285"/>
  <c r="X27" i="285"/>
  <c r="W27" i="285"/>
  <c r="V27" i="285"/>
  <c r="U27" i="285"/>
  <c r="T27" i="285"/>
  <c r="S27" i="285"/>
  <c r="R27" i="285"/>
  <c r="Q27" i="285"/>
  <c r="P27" i="285"/>
  <c r="O27" i="285"/>
  <c r="N27" i="285"/>
  <c r="M27" i="285"/>
  <c r="L27" i="285"/>
  <c r="K27" i="285"/>
  <c r="J27" i="285"/>
  <c r="I27" i="285"/>
  <c r="H27" i="285"/>
  <c r="G27" i="285"/>
  <c r="F27" i="285"/>
  <c r="E27" i="285"/>
  <c r="D27" i="285"/>
  <c r="C27" i="285"/>
  <c r="B27" i="285"/>
  <c r="A27" i="285"/>
  <c r="X26" i="285"/>
  <c r="W26" i="285"/>
  <c r="V26" i="285"/>
  <c r="U26" i="285"/>
  <c r="T26" i="285"/>
  <c r="S26" i="285"/>
  <c r="R26" i="285"/>
  <c r="Q26" i="285"/>
  <c r="P26" i="285"/>
  <c r="O26" i="285"/>
  <c r="N26" i="285"/>
  <c r="M26" i="285"/>
  <c r="L26" i="285"/>
  <c r="K26" i="285"/>
  <c r="J26" i="285"/>
  <c r="I26" i="285"/>
  <c r="H26" i="285"/>
  <c r="G26" i="285"/>
  <c r="F26" i="285"/>
  <c r="E26" i="285"/>
  <c r="D26" i="285"/>
  <c r="C26" i="285"/>
  <c r="B26" i="285"/>
  <c r="A26" i="285"/>
  <c r="X25" i="285"/>
  <c r="W25" i="285"/>
  <c r="V25" i="285"/>
  <c r="U25" i="285"/>
  <c r="T25" i="285"/>
  <c r="S25" i="285"/>
  <c r="R25" i="285"/>
  <c r="Q25" i="285"/>
  <c r="P25" i="285"/>
  <c r="O25" i="285"/>
  <c r="N25" i="285"/>
  <c r="M25" i="285"/>
  <c r="L25" i="285"/>
  <c r="K25" i="285"/>
  <c r="J25" i="285"/>
  <c r="I25" i="285"/>
  <c r="H25" i="285"/>
  <c r="G25" i="285"/>
  <c r="F25" i="285"/>
  <c r="E25" i="285"/>
  <c r="D25" i="285"/>
  <c r="C25" i="285"/>
  <c r="B25" i="285"/>
  <c r="A25" i="285"/>
  <c r="X24" i="285"/>
  <c r="W24" i="285"/>
  <c r="V24" i="285"/>
  <c r="U24" i="285"/>
  <c r="T24" i="285"/>
  <c r="S24" i="285"/>
  <c r="R24" i="285"/>
  <c r="Q24" i="285"/>
  <c r="P24" i="285"/>
  <c r="O24" i="285"/>
  <c r="N24" i="285"/>
  <c r="M24" i="285"/>
  <c r="L24" i="285"/>
  <c r="K24" i="285"/>
  <c r="J24" i="285"/>
  <c r="I24" i="285"/>
  <c r="H24" i="285"/>
  <c r="G24" i="285"/>
  <c r="F24" i="285"/>
  <c r="E24" i="285"/>
  <c r="D24" i="285"/>
  <c r="C24" i="285"/>
  <c r="B24" i="285"/>
  <c r="A24" i="285"/>
  <c r="X23" i="285"/>
  <c r="W23" i="285"/>
  <c r="V23" i="285"/>
  <c r="U23" i="285"/>
  <c r="T23" i="285"/>
  <c r="S23" i="285"/>
  <c r="R23" i="285"/>
  <c r="Q23" i="285"/>
  <c r="P23" i="285"/>
  <c r="O23" i="285"/>
  <c r="N23" i="285"/>
  <c r="M23" i="285"/>
  <c r="L23" i="285"/>
  <c r="K23" i="285"/>
  <c r="J23" i="285"/>
  <c r="I23" i="285"/>
  <c r="H23" i="285"/>
  <c r="G23" i="285"/>
  <c r="F23" i="285"/>
  <c r="E23" i="285"/>
  <c r="D23" i="285"/>
  <c r="C23" i="285"/>
  <c r="B23" i="285"/>
  <c r="A23" i="285"/>
  <c r="X22" i="285"/>
  <c r="W22" i="285"/>
  <c r="V22" i="285"/>
  <c r="U22" i="285"/>
  <c r="T22" i="285"/>
  <c r="S22" i="285"/>
  <c r="R22" i="285"/>
  <c r="Q22" i="285"/>
  <c r="P22" i="285"/>
  <c r="O22" i="285"/>
  <c r="N22" i="285"/>
  <c r="M22" i="285"/>
  <c r="L22" i="285"/>
  <c r="K22" i="285"/>
  <c r="J22" i="285"/>
  <c r="I22" i="285"/>
  <c r="H22" i="285"/>
  <c r="G22" i="285"/>
  <c r="F22" i="285"/>
  <c r="E22" i="285"/>
  <c r="D22" i="285"/>
  <c r="C22" i="285"/>
  <c r="B22" i="285"/>
  <c r="A22" i="285"/>
  <c r="X21" i="285"/>
  <c r="W21" i="285"/>
  <c r="V21" i="285"/>
  <c r="U21" i="285"/>
  <c r="T21" i="285"/>
  <c r="S21" i="285"/>
  <c r="R21" i="285"/>
  <c r="Q21" i="285"/>
  <c r="P21" i="285"/>
  <c r="O21" i="285"/>
  <c r="N21" i="285"/>
  <c r="M21" i="285"/>
  <c r="L21" i="285"/>
  <c r="K21" i="285"/>
  <c r="J21" i="285"/>
  <c r="I21" i="285"/>
  <c r="H21" i="285"/>
  <c r="G21" i="285"/>
  <c r="F21" i="285"/>
  <c r="E21" i="285"/>
  <c r="D21" i="285"/>
  <c r="C21" i="285"/>
  <c r="B21" i="285"/>
  <c r="A21" i="285"/>
  <c r="X20" i="285"/>
  <c r="W20" i="285"/>
  <c r="V20" i="285"/>
  <c r="U20" i="285"/>
  <c r="T20" i="285"/>
  <c r="S20" i="285"/>
  <c r="R20" i="285"/>
  <c r="Q20" i="285"/>
  <c r="P20" i="285"/>
  <c r="O20" i="285"/>
  <c r="N20" i="285"/>
  <c r="M20" i="285"/>
  <c r="L20" i="285"/>
  <c r="K20" i="285"/>
  <c r="J20" i="285"/>
  <c r="I20" i="285"/>
  <c r="H20" i="285"/>
  <c r="G20" i="285"/>
  <c r="F20" i="285"/>
  <c r="E20" i="285"/>
  <c r="D20" i="285"/>
  <c r="C20" i="285"/>
  <c r="B20" i="285"/>
  <c r="A20" i="285"/>
  <c r="X19" i="285"/>
  <c r="W19" i="285"/>
  <c r="V19" i="285"/>
  <c r="U19" i="285"/>
  <c r="T19" i="285"/>
  <c r="S19" i="285"/>
  <c r="R19" i="285"/>
  <c r="Q19" i="285"/>
  <c r="P19" i="285"/>
  <c r="O19" i="285"/>
  <c r="N19" i="285"/>
  <c r="M19" i="285"/>
  <c r="L19" i="285"/>
  <c r="K19" i="285"/>
  <c r="J19" i="285"/>
  <c r="I19" i="285"/>
  <c r="H19" i="285"/>
  <c r="G19" i="285"/>
  <c r="F19" i="285"/>
  <c r="E19" i="285"/>
  <c r="D19" i="285"/>
  <c r="C19" i="285"/>
  <c r="B19" i="285"/>
  <c r="A19" i="285"/>
  <c r="X18" i="285"/>
  <c r="W18" i="285"/>
  <c r="V18" i="285"/>
  <c r="U18" i="285"/>
  <c r="T18" i="285"/>
  <c r="S18" i="285"/>
  <c r="R18" i="285"/>
  <c r="Q18" i="285"/>
  <c r="P18" i="285"/>
  <c r="O18" i="285"/>
  <c r="N18" i="285"/>
  <c r="M18" i="285"/>
  <c r="L18" i="285"/>
  <c r="K18" i="285"/>
  <c r="J18" i="285"/>
  <c r="I18" i="285"/>
  <c r="H18" i="285"/>
  <c r="G18" i="285"/>
  <c r="F18" i="285"/>
  <c r="E18" i="285"/>
  <c r="D18" i="285"/>
  <c r="C18" i="285"/>
  <c r="B18" i="285"/>
  <c r="A18" i="285"/>
  <c r="X17" i="285"/>
  <c r="W17" i="285"/>
  <c r="V17" i="285"/>
  <c r="U17" i="285"/>
  <c r="T17" i="285"/>
  <c r="S17" i="285"/>
  <c r="R17" i="285"/>
  <c r="Q17" i="285"/>
  <c r="P17" i="285"/>
  <c r="O17" i="285"/>
  <c r="N17" i="285"/>
  <c r="M17" i="285"/>
  <c r="L17" i="285"/>
  <c r="K17" i="285"/>
  <c r="J17" i="285"/>
  <c r="I17" i="285"/>
  <c r="H17" i="285"/>
  <c r="G17" i="285"/>
  <c r="F17" i="285"/>
  <c r="E17" i="285"/>
  <c r="D17" i="285"/>
  <c r="C17" i="285"/>
  <c r="B17" i="285"/>
  <c r="A17" i="285"/>
  <c r="X16" i="285"/>
  <c r="W16" i="285"/>
  <c r="V16" i="285"/>
  <c r="U16" i="285"/>
  <c r="T16" i="285"/>
  <c r="S16" i="285"/>
  <c r="R16" i="285"/>
  <c r="Q16" i="285"/>
  <c r="P16" i="285"/>
  <c r="O16" i="285"/>
  <c r="N16" i="285"/>
  <c r="M16" i="285"/>
  <c r="L16" i="285"/>
  <c r="K16" i="285"/>
  <c r="J16" i="285"/>
  <c r="I16" i="285"/>
  <c r="H16" i="285"/>
  <c r="G16" i="285"/>
  <c r="F16" i="285"/>
  <c r="E16" i="285"/>
  <c r="D16" i="285"/>
  <c r="C16" i="285"/>
  <c r="B16" i="285"/>
  <c r="A16" i="285"/>
  <c r="W5" i="285"/>
  <c r="J10" i="283" s="1"/>
</calcChain>
</file>

<file path=xl/sharedStrings.xml><?xml version="1.0" encoding="utf-8"?>
<sst xmlns="http://schemas.openxmlformats.org/spreadsheetml/2006/main" count="2902" uniqueCount="609">
  <si>
    <t>Consumo Privado</t>
  </si>
  <si>
    <t>ACAP</t>
  </si>
  <si>
    <t>Investimento</t>
  </si>
  <si>
    <t>SRE-VE</t>
  </si>
  <si>
    <t>INE</t>
  </si>
  <si>
    <t>:</t>
  </si>
  <si>
    <t>SRE</t>
  </si>
  <si>
    <t>VM12</t>
  </si>
  <si>
    <t>CE</t>
  </si>
  <si>
    <t>OCDE</t>
  </si>
  <si>
    <t>Consumo Público</t>
  </si>
  <si>
    <t>Vendas de Cimento</t>
  </si>
  <si>
    <t>VH</t>
  </si>
  <si>
    <t>IEFP</t>
  </si>
  <si>
    <t>SIGLAS E SINAIS CONVENCIONAIS</t>
  </si>
  <si>
    <t>Nº</t>
  </si>
  <si>
    <t>Associação do Comércio Automóvel de Portugal</t>
  </si>
  <si>
    <t>Banco de Portugal</t>
  </si>
  <si>
    <t>Comissão Europeia</t>
  </si>
  <si>
    <t>Instituto de Emprego e Formação Profissional</t>
  </si>
  <si>
    <t>Instituto Nacional de Estatística</t>
  </si>
  <si>
    <t>Organização para a Cooperação e Desenvolvimento Económico</t>
  </si>
  <si>
    <t>FONTES</t>
  </si>
  <si>
    <t>Valor corrigido de sazonalidade</t>
  </si>
  <si>
    <t>Variação homóloga</t>
  </si>
  <si>
    <t>Variação média dos últimos 12 meses</t>
  </si>
  <si>
    <t>VCS</t>
  </si>
  <si>
    <t>Saldo de respostas extremas</t>
  </si>
  <si>
    <t>VE</t>
  </si>
  <si>
    <t>Dado não disponível</t>
  </si>
  <si>
    <t>FMI</t>
  </si>
  <si>
    <t>Zona Euro</t>
  </si>
  <si>
    <t>Fundo Monetário Internacional</t>
  </si>
  <si>
    <t>Indústria</t>
  </si>
  <si>
    <t>Construção</t>
  </si>
  <si>
    <t>Comércio</t>
  </si>
  <si>
    <t>Turismo</t>
  </si>
  <si>
    <t>Energia</t>
  </si>
  <si>
    <t>EUROSTAT</t>
  </si>
  <si>
    <r>
      <t>VHA</t>
    </r>
    <r>
      <rPr>
        <sz val="10"/>
        <rFont val="Tahoma"/>
        <family val="2"/>
      </rPr>
      <t xml:space="preserve"> </t>
    </r>
  </si>
  <si>
    <t>Gabinete de Estatística das Comunidades Europeias</t>
  </si>
  <si>
    <t>Média móvel de 3 meses</t>
  </si>
  <si>
    <t>% PIB</t>
  </si>
  <si>
    <t>Indicador de FBCF</t>
  </si>
  <si>
    <t>REN</t>
  </si>
  <si>
    <t>Variação homóloga acumulada (calculada sobre valores acumulados desde o inicío do ano)</t>
  </si>
  <si>
    <t>VH-VCS</t>
  </si>
  <si>
    <t>N/M12M</t>
  </si>
  <si>
    <t>Valor do mês N, dividido pela média móvel de 12 meses, centrada em N-12</t>
  </si>
  <si>
    <t>M3M</t>
  </si>
  <si>
    <t>M12M</t>
  </si>
  <si>
    <t>Média móvel de 12 meses</t>
  </si>
  <si>
    <t>Portugal</t>
  </si>
  <si>
    <t>Fontes -&gt;</t>
  </si>
  <si>
    <t>VH/VHA</t>
  </si>
  <si>
    <t>Vendas de Viaturas Comerciais</t>
  </si>
  <si>
    <t>Serviços</t>
  </si>
  <si>
    <t>Indicador Compósito
Avançado</t>
  </si>
  <si>
    <t>TVH</t>
  </si>
  <si>
    <t>Indicador Clima Económico</t>
  </si>
  <si>
    <t>SRE, M3M</t>
  </si>
  <si>
    <t>Eurostat</t>
  </si>
  <si>
    <t xml:space="preserve">Opinião dos Consumidores sobre a Situação Financeira do Agregado Familiar </t>
  </si>
  <si>
    <t>Últimos 12 Meses</t>
  </si>
  <si>
    <t>Próximos 12 Meses</t>
  </si>
  <si>
    <t>Indicador do Sentimento Económico</t>
  </si>
  <si>
    <t>Consumo Final</t>
  </si>
  <si>
    <t>Consumo das Famílias</t>
  </si>
  <si>
    <t>Formação Bruta de Capital</t>
  </si>
  <si>
    <t>Formação Bruta de Capital Fixo</t>
  </si>
  <si>
    <t>FBCF-Construção</t>
  </si>
  <si>
    <t>Variação de Existências</t>
  </si>
  <si>
    <t>Procura Externa Líquida</t>
  </si>
  <si>
    <t>Exportação de Bens e Serviços</t>
  </si>
  <si>
    <t>Exportação de Bens</t>
  </si>
  <si>
    <t>Exportação de Serviços</t>
  </si>
  <si>
    <t>Importação de Bens e Serviços</t>
  </si>
  <si>
    <t>Importação de Bens</t>
  </si>
  <si>
    <t>Importação de Serviços</t>
  </si>
  <si>
    <t>(3)</t>
  </si>
  <si>
    <t>(5)</t>
  </si>
  <si>
    <t>(6)</t>
  </si>
  <si>
    <t>(8)</t>
  </si>
  <si>
    <t>(9)</t>
  </si>
  <si>
    <t>(10)</t>
  </si>
  <si>
    <t>(11)</t>
  </si>
  <si>
    <t>(14)</t>
  </si>
  <si>
    <t>(17)</t>
  </si>
  <si>
    <t>em % do PIB</t>
  </si>
  <si>
    <t>taxas de variação homóloga real  (%)</t>
  </si>
  <si>
    <t>Balança de Bens e Serviços</t>
  </si>
  <si>
    <t xml:space="preserve"> IMPORTAÇÕES (DÉBITO)</t>
  </si>
  <si>
    <t>Bens e Serviços</t>
  </si>
  <si>
    <r>
      <t xml:space="preserve">Balança de Bens e Serviços </t>
    </r>
    <r>
      <rPr>
        <sz val="7"/>
        <rFont val="Verdana"/>
        <family val="2"/>
      </rPr>
      <t>(saldo)</t>
    </r>
  </si>
  <si>
    <t xml:space="preserve">Principais componentes </t>
  </si>
  <si>
    <t>Principais componentes da Balança de Pagamentos</t>
  </si>
  <si>
    <t>2.5. MERCADO DE TRABALHO</t>
  </si>
  <si>
    <t>2.2 - Balança de Pagamentos</t>
  </si>
  <si>
    <t>Indicadores compósitos</t>
  </si>
  <si>
    <t>2.4 - Procura Interna</t>
  </si>
  <si>
    <t>Evolução real das componentes da Despesa</t>
  </si>
  <si>
    <t>3.1. CONTAS NACIONAIS TRIMESTRAIS - OFERTA</t>
  </si>
  <si>
    <t>C.1 - Bens</t>
  </si>
  <si>
    <t>C.2 - Serviços</t>
  </si>
  <si>
    <t>D.1 - Bens</t>
  </si>
  <si>
    <t>D.2 - Serviços</t>
  </si>
  <si>
    <t>2.2. BALANÇA DE PAGAMENTOS</t>
  </si>
  <si>
    <t>2.4. PROCURA INTERNA</t>
  </si>
  <si>
    <t>Estrutura da Despesa</t>
  </si>
  <si>
    <t>(13)</t>
  </si>
  <si>
    <t>(16)</t>
  </si>
  <si>
    <t>TVH Real (%)</t>
  </si>
  <si>
    <t>contributo p/ cresc. real do PIB (%)</t>
  </si>
  <si>
    <t>contributo p/ cresc. nominal do PIB (%)</t>
  </si>
  <si>
    <r>
      <t xml:space="preserve">(1) </t>
    </r>
    <r>
      <rPr>
        <sz val="7"/>
        <rFont val="Verdana"/>
        <family val="2"/>
      </rPr>
      <t>= (2)+(7)+(18)</t>
    </r>
  </si>
  <si>
    <r>
      <t xml:space="preserve">(2) = </t>
    </r>
    <r>
      <rPr>
        <sz val="7"/>
        <rFont val="Verdana"/>
        <family val="2"/>
      </rPr>
      <t>(3)+(4)</t>
    </r>
  </si>
  <si>
    <r>
      <t xml:space="preserve">(4) </t>
    </r>
    <r>
      <rPr>
        <sz val="7"/>
        <rFont val="Verdana"/>
        <family val="2"/>
      </rPr>
      <t>= (5)+(6)</t>
    </r>
  </si>
  <si>
    <r>
      <t xml:space="preserve">(12) </t>
    </r>
    <r>
      <rPr>
        <sz val="7"/>
        <rFont val="Verdana"/>
        <family val="2"/>
      </rPr>
      <t>= (13)+(14)</t>
    </r>
  </si>
  <si>
    <r>
      <t xml:space="preserve">(15) </t>
    </r>
    <r>
      <rPr>
        <sz val="7"/>
        <rFont val="Verdana"/>
        <family val="2"/>
      </rPr>
      <t>= (16)+(17)</t>
    </r>
  </si>
  <si>
    <r>
      <t xml:space="preserve">(18) </t>
    </r>
    <r>
      <rPr>
        <sz val="7"/>
        <rFont val="Verdana"/>
        <family val="2"/>
      </rPr>
      <t>= (12)-(15)</t>
    </r>
  </si>
  <si>
    <r>
      <t xml:space="preserve">(7) </t>
    </r>
    <r>
      <rPr>
        <sz val="7"/>
        <rFont val="Verdana"/>
        <family val="2"/>
      </rPr>
      <t>= (8)+(10) + (11)</t>
    </r>
  </si>
  <si>
    <t>Unid./
Siglas -&gt;</t>
  </si>
  <si>
    <t xml:space="preserve">3.2. OFERTA </t>
  </si>
  <si>
    <t>N/(M12M)
N-12</t>
  </si>
  <si>
    <r>
      <t xml:space="preserve">PRODUTO INTERNO BRUTO
</t>
    </r>
    <r>
      <rPr>
        <i/>
        <sz val="8"/>
        <rFont val="Verdana"/>
        <family val="2"/>
      </rPr>
      <t>(pr. correntes)</t>
    </r>
  </si>
  <si>
    <t>Índice (1990-2003)
= 100</t>
  </si>
  <si>
    <r>
      <t>2.1. CONTAS NACIONAIS TRIMESTRAIS</t>
    </r>
    <r>
      <rPr>
        <sz val="12"/>
        <color indexed="18"/>
        <rFont val="Verdana"/>
        <family val="2"/>
      </rPr>
      <t/>
    </r>
  </si>
  <si>
    <t>EXPORTAÇÕES (CRÉDITO)</t>
  </si>
  <si>
    <r>
      <t>10</t>
    </r>
    <r>
      <rPr>
        <i/>
        <vertAlign val="superscript"/>
        <sz val="8"/>
        <rFont val="Verdana"/>
        <family val="2"/>
      </rPr>
      <t>6</t>
    </r>
    <r>
      <rPr>
        <i/>
        <sz val="8"/>
        <rFont val="Verdana"/>
        <family val="2"/>
      </rPr>
      <t xml:space="preserve"> Euros</t>
    </r>
  </si>
  <si>
    <t>(3) ISFLSF – Instituições Sem Fins Lucrativos ao Serviço das Famílias  ACOV - Aquisições Líquidas de Cessões de Objectos de Valor</t>
  </si>
  <si>
    <t>(4) ISFLSF – Instituições Sem Fins Lucrativos ao Serviço das Famílias;  ACOV - Aquisições Líquidas de Cessões de Objectos de Valor</t>
  </si>
  <si>
    <t>Saldos a preços correntes</t>
  </si>
  <si>
    <t>B.Corrente /PIB</t>
  </si>
  <si>
    <t xml:space="preserve">(Balanças Corrente + Capital) /PIB
</t>
  </si>
  <si>
    <t>1.1 - Bens</t>
  </si>
  <si>
    <t>1.2 - Serviços</t>
  </si>
  <si>
    <t>1.3 - Rendimentos</t>
  </si>
  <si>
    <t>1.4 - Transferências Correntes</t>
  </si>
  <si>
    <t>B.Financeira
/PIB pm</t>
  </si>
  <si>
    <t>B.Capital /PIB</t>
  </si>
  <si>
    <t>Anos
Trimestres
e Meses não acumulados</t>
  </si>
  <si>
    <t xml:space="preserve">Anos
e Trimestres não acumulados
</t>
  </si>
  <si>
    <t>Anos
e Trimestres não acumulados</t>
  </si>
  <si>
    <t>Anos
Trimestres não acumulados e 
Meses</t>
  </si>
  <si>
    <t>Anos
Trimestres não acumulados
e Meses</t>
  </si>
  <si>
    <t xml:space="preserve">Notas: (5) Média do período indicado; (6) Corrigido dos dias úteis e da sazonalidade </t>
  </si>
  <si>
    <t xml:space="preserve">Anos
Trimestres não acumulados
e Meses
acumulados </t>
  </si>
  <si>
    <t>TVH real</t>
  </si>
  <si>
    <r>
      <t>10</t>
    </r>
    <r>
      <rPr>
        <b/>
        <vertAlign val="superscript"/>
        <sz val="7"/>
        <rFont val="Verdana"/>
        <family val="2"/>
      </rPr>
      <t xml:space="preserve">6 </t>
    </r>
    <r>
      <rPr>
        <b/>
        <sz val="7"/>
        <rFont val="Verdana"/>
        <family val="2"/>
      </rPr>
      <t>Euros</t>
    </r>
  </si>
  <si>
    <r>
      <t>10</t>
    </r>
    <r>
      <rPr>
        <vertAlign val="superscript"/>
        <sz val="7"/>
        <rFont val="Verdana"/>
        <family val="2"/>
      </rPr>
      <t xml:space="preserve">6 </t>
    </r>
    <r>
      <rPr>
        <sz val="7"/>
        <rFont val="Verdana"/>
        <family val="2"/>
      </rPr>
      <t>Euros</t>
    </r>
  </si>
  <si>
    <r>
      <t xml:space="preserve">ACOV  </t>
    </r>
    <r>
      <rPr>
        <vertAlign val="superscript"/>
        <sz val="8"/>
        <rFont val="Verdana"/>
        <family val="2"/>
      </rPr>
      <t>(3)</t>
    </r>
  </si>
  <si>
    <r>
      <t xml:space="preserve">ACOV  </t>
    </r>
    <r>
      <rPr>
        <vertAlign val="superscript"/>
        <sz val="8"/>
        <rFont val="Verdana"/>
        <family val="2"/>
      </rPr>
      <t>(4)</t>
    </r>
  </si>
  <si>
    <r>
      <t xml:space="preserve">Indicador de Confiança dos Consumidores    </t>
    </r>
    <r>
      <rPr>
        <vertAlign val="superscript"/>
        <sz val="7"/>
        <rFont val="Verdana"/>
        <family val="2"/>
      </rPr>
      <t>(5)</t>
    </r>
  </si>
  <si>
    <r>
      <t xml:space="preserve">Volume de Vendas no Comércio a Retalho
Total  </t>
    </r>
    <r>
      <rPr>
        <vertAlign val="superscript"/>
        <sz val="7"/>
        <rFont val="Verdana"/>
        <family val="2"/>
      </rPr>
      <t>(5)</t>
    </r>
  </si>
  <si>
    <r>
      <t>10</t>
    </r>
    <r>
      <rPr>
        <vertAlign val="superscript"/>
        <sz val="7"/>
        <color indexed="56"/>
        <rFont val="Verdana"/>
        <family val="2"/>
      </rPr>
      <t xml:space="preserve">6 </t>
    </r>
    <r>
      <rPr>
        <sz val="7"/>
        <color indexed="56"/>
        <rFont val="Verdana"/>
        <family val="2"/>
      </rPr>
      <t>Euros</t>
    </r>
  </si>
  <si>
    <t>Consumo das ISFLSF (4)</t>
  </si>
  <si>
    <t>Consumo ISFLSF  (3)</t>
  </si>
  <si>
    <t>2.5 - Mercado de Trabalho</t>
  </si>
  <si>
    <t>Anos
Trimestres não acumulados
e Meses
acumuldados</t>
  </si>
  <si>
    <t>Emprego Total</t>
  </si>
  <si>
    <t>Desemprego Total</t>
  </si>
  <si>
    <t>Taxa de Desemprego</t>
  </si>
  <si>
    <t>Novos
Desempregados
Registados</t>
  </si>
  <si>
    <t>Remunerações
por trabalhador
nos Serviços</t>
  </si>
  <si>
    <t>%</t>
  </si>
  <si>
    <t>VHA</t>
  </si>
  <si>
    <t>Nota: (7) Os valores trimestrais correspondem ao último mês de cada trimestre</t>
  </si>
  <si>
    <r>
      <t>10</t>
    </r>
    <r>
      <rPr>
        <vertAlign val="superscript"/>
        <sz val="7"/>
        <rFont val="Verdana"/>
        <family val="2"/>
      </rPr>
      <t>3</t>
    </r>
  </si>
  <si>
    <t>Produtividade Aparente do Trabalho</t>
  </si>
  <si>
    <t xml:space="preserve">Anos   Trimestres não acumulados
</t>
  </si>
  <si>
    <t>Total</t>
  </si>
  <si>
    <t>Agricultura, silvicultura e pescas</t>
  </si>
  <si>
    <t>Indústrias Transformadoras</t>
  </si>
  <si>
    <t>Comércio, Restaurantes e Hóteis</t>
  </si>
  <si>
    <t>Transportes e Comunicações</t>
  </si>
  <si>
    <t>Outros Serviços</t>
  </si>
  <si>
    <t/>
  </si>
  <si>
    <t>2.6 - Preços</t>
  </si>
  <si>
    <t xml:space="preserve"> </t>
  </si>
  <si>
    <t>Notas:</t>
  </si>
  <si>
    <t>3.1. CONTAS NACIONAIS TRIMESTRAIS  - OFERTA</t>
  </si>
  <si>
    <t xml:space="preserve">Anos
e Trimestres
</t>
  </si>
  <si>
    <t>Agricultura, Silvicultura e Pescas</t>
  </si>
  <si>
    <t xml:space="preserve">Indústria                             </t>
  </si>
  <si>
    <t>Transportes e Comuni-
cações</t>
  </si>
  <si>
    <t xml:space="preserve">Indústria trans- formadora                              </t>
  </si>
  <si>
    <t>Transportes e Comuni- cações</t>
  </si>
  <si>
    <t>VH real</t>
  </si>
  <si>
    <t>III Trim 07</t>
  </si>
  <si>
    <t>IV Trim 07</t>
  </si>
  <si>
    <t>Por memória:</t>
  </si>
  <si>
    <t>preços correntes</t>
  </si>
  <si>
    <t xml:space="preserve"> em % do VAB</t>
  </si>
  <si>
    <t xml:space="preserve"> em % do Emprego Total</t>
  </si>
  <si>
    <r>
      <t>VAB pb - Valor Acrescentado Bruto a preços de base</t>
    </r>
    <r>
      <rPr>
        <b/>
        <sz val="6"/>
        <rFont val="Verdana"/>
        <family val="2"/>
      </rPr>
      <t/>
    </r>
  </si>
  <si>
    <r>
      <t>10</t>
    </r>
    <r>
      <rPr>
        <i/>
        <vertAlign val="superscript"/>
        <sz val="7"/>
        <rFont val="Verdana"/>
        <family val="2"/>
      </rPr>
      <t>6</t>
    </r>
    <r>
      <rPr>
        <i/>
        <sz val="7"/>
        <rFont val="Verdana"/>
        <family val="2"/>
      </rPr>
      <t xml:space="preserve"> Euros</t>
    </r>
  </si>
  <si>
    <t>3.2 Oferta</t>
  </si>
  <si>
    <t>Indicador
de Confiança
da Indústria Transformadora</t>
  </si>
  <si>
    <t>Produção
Actual</t>
  </si>
  <si>
    <t>Procura
Global</t>
  </si>
  <si>
    <t>Procura
Externa</t>
  </si>
  <si>
    <t>Carteira de
Encomendas
Global
(Tendência)</t>
  </si>
  <si>
    <t>Taxa de
Utilização da Capacidade Produtiva</t>
  </si>
  <si>
    <t>Indústria
Transformadora</t>
  </si>
  <si>
    <t>Mercado
Nacional</t>
  </si>
  <si>
    <t>Mercado
Externo</t>
  </si>
  <si>
    <t>Ind. extractivas</t>
  </si>
  <si>
    <t>Ind. Transfor- madoras</t>
  </si>
  <si>
    <t>Têxteis</t>
  </si>
  <si>
    <t>Couro e calçado</t>
  </si>
  <si>
    <t>Madeira e cortiça</t>
  </si>
  <si>
    <t>Pasta, papel, cartão e seus artigos; edição e impressão</t>
  </si>
  <si>
    <t>Produtos químicos e fibras sintéticas ou artificiais</t>
  </si>
  <si>
    <t>Artigos de borracha e de matérias plásticas</t>
  </si>
  <si>
    <t>Outros produtos minerais não metálicos</t>
  </si>
  <si>
    <t>Indústrias metalúrgicas de base e de produtos metálicos</t>
  </si>
  <si>
    <t>Indústrias transformadoras, n.e.</t>
  </si>
  <si>
    <t>VH/VCS</t>
  </si>
  <si>
    <t>Pesos -&gt;</t>
  </si>
  <si>
    <r>
      <t xml:space="preserve">Inquérito de Conjuntura à Indústria Transformadora </t>
    </r>
    <r>
      <rPr>
        <vertAlign val="superscript"/>
        <sz val="7"/>
        <rFont val="Verdana"/>
        <family val="2"/>
      </rPr>
      <t>(11)</t>
    </r>
  </si>
  <si>
    <r>
      <t xml:space="preserve">Total </t>
    </r>
    <r>
      <rPr>
        <b/>
        <vertAlign val="superscript"/>
        <sz val="8"/>
        <rFont val="Verdana"/>
        <family val="2"/>
      </rPr>
      <t>(13)</t>
    </r>
  </si>
  <si>
    <t>Anos
Trimestres não acumulados
e Meses
acumulados</t>
  </si>
  <si>
    <t>1.  Total do Comércio</t>
  </si>
  <si>
    <t>1.1 - Comércio por Grosso</t>
  </si>
  <si>
    <t>1.2 - Comércio a Retalho</t>
  </si>
  <si>
    <t>Indicador de Confiança do Comércio</t>
  </si>
  <si>
    <t>Volume
de Vendas</t>
  </si>
  <si>
    <t>Nível de
Existências</t>
  </si>
  <si>
    <t>Preços
de Venda</t>
  </si>
  <si>
    <t>Indicador de Confiança do Comércio por Grosso</t>
  </si>
  <si>
    <t>Indicador de Confiança do Comércio a Retalho</t>
  </si>
  <si>
    <t xml:space="preserve">Indicador
de Confiança
dos Serviços </t>
  </si>
  <si>
    <t>VH, M3M</t>
  </si>
  <si>
    <t>Nota: (14) Média do período indicado; (15) Inclui apenas as CAE rev.2 - 55 a 64, 70 a 74 e 90</t>
  </si>
  <si>
    <r>
      <t xml:space="preserve">Comércio - Inquérito de Conjuntura ao Comércio </t>
    </r>
    <r>
      <rPr>
        <b/>
        <vertAlign val="superscript"/>
        <sz val="12"/>
        <color indexed="56"/>
        <rFont val="Verdana"/>
        <family val="2"/>
      </rPr>
      <t>(14)</t>
    </r>
  </si>
  <si>
    <t>CONSTRUÇÃO</t>
  </si>
  <si>
    <t xml:space="preserve">Anos
Trimestres não acumulados e
Meses
acumulados </t>
  </si>
  <si>
    <t>Licença de Construção - Novas habitações</t>
  </si>
  <si>
    <t>Construção de Edifícios</t>
  </si>
  <si>
    <t>Todos os Contratos</t>
  </si>
  <si>
    <t>Novos Contratos</t>
  </si>
  <si>
    <t>Unid.
/Siglas -&gt;</t>
  </si>
  <si>
    <r>
      <t xml:space="preserve">Inquérito de Conjuntura à Construção </t>
    </r>
    <r>
      <rPr>
        <b/>
        <vertAlign val="superscript"/>
        <sz val="9"/>
        <color indexed="56"/>
        <rFont val="Verdana"/>
        <family val="2"/>
      </rPr>
      <t>(16)</t>
    </r>
  </si>
  <si>
    <t>Índice de Custos de Construção de Habitação Nova</t>
  </si>
  <si>
    <t>TURISMO</t>
  </si>
  <si>
    <t>ENERGIA</t>
  </si>
  <si>
    <t>Dormidas de Estrangeiros na Hotelaria</t>
  </si>
  <si>
    <t>Receitas na Hotelaria</t>
  </si>
  <si>
    <t>Viagens e Turismo - Receitas</t>
  </si>
  <si>
    <t>Anos
Trimestres e 
Meses não acumulados</t>
  </si>
  <si>
    <t>Mil Pessoas</t>
  </si>
  <si>
    <t>Mil Euros</t>
  </si>
  <si>
    <t>GWH</t>
  </si>
  <si>
    <r>
      <t>Total</t>
    </r>
    <r>
      <rPr>
        <sz val="7"/>
        <rFont val="Arial"/>
        <family val="2"/>
      </rPr>
      <t xml:space="preserve"> de Dormidas na Hotelaria</t>
    </r>
  </si>
  <si>
    <r>
      <t>10</t>
    </r>
    <r>
      <rPr>
        <vertAlign val="superscript"/>
        <sz val="7"/>
        <rFont val="Arial"/>
        <family val="2"/>
      </rPr>
      <t>6</t>
    </r>
    <r>
      <rPr>
        <sz val="7"/>
        <rFont val="Arial"/>
        <family val="2"/>
      </rPr>
      <t xml:space="preserve"> Euro</t>
    </r>
  </si>
  <si>
    <t>FBCF- Sem Construção</t>
  </si>
  <si>
    <r>
      <t xml:space="preserve">(8) - </t>
    </r>
    <r>
      <rPr>
        <sz val="7"/>
        <rFont val="Verdana"/>
        <family val="2"/>
      </rPr>
      <t>(9)</t>
    </r>
  </si>
  <si>
    <t>Procura Interna</t>
  </si>
  <si>
    <t>PARTE I - CONJUNTURA NACIONAL</t>
  </si>
  <si>
    <t>PARTE l - CONJUNTURA NACIONAL</t>
  </si>
  <si>
    <t>Material de Transporte</t>
  </si>
  <si>
    <t xml:space="preserve">PRODUTO INTERNO BRUTO
</t>
  </si>
  <si>
    <t>Despesas de Consumo Final</t>
  </si>
  <si>
    <t>Exportações</t>
  </si>
  <si>
    <t>Importações</t>
  </si>
  <si>
    <t>Bens Alimentares</t>
  </si>
  <si>
    <t>Bens Duradouros</t>
  </si>
  <si>
    <t>Bens Correntes Não Alimentares e Serviços</t>
  </si>
  <si>
    <t>ISFLSF (*)</t>
  </si>
  <si>
    <t>Produtos Met. e Equipamentos</t>
  </si>
  <si>
    <t>Outros Produtos</t>
  </si>
  <si>
    <t xml:space="preserve">Bens </t>
  </si>
  <si>
    <t>(7)</t>
  </si>
  <si>
    <t>(12)</t>
  </si>
  <si>
    <t>(15)</t>
  </si>
  <si>
    <t>(18)</t>
  </si>
  <si>
    <t>(19)</t>
  </si>
  <si>
    <t>(20)</t>
  </si>
  <si>
    <t>(21)</t>
  </si>
  <si>
    <t>(22)</t>
  </si>
  <si>
    <t>(23)</t>
  </si>
  <si>
    <t>Milhões de euros</t>
  </si>
  <si>
    <t>(*) ISFLSF – Instituições Sem Fins Lucrativos ao Serviço das Famílias</t>
  </si>
  <si>
    <r>
      <t>1.1 CONTAS NACIONAIS TRIMESTRAIS</t>
    </r>
    <r>
      <rPr>
        <sz val="12"/>
        <color indexed="18"/>
        <rFont val="Verdana"/>
        <family val="2"/>
      </rPr>
      <t/>
    </r>
  </si>
  <si>
    <r>
      <t>(1)</t>
    </r>
    <r>
      <rPr>
        <sz val="7"/>
        <rFont val="Verdana"/>
        <family val="2"/>
      </rPr>
      <t>)</t>
    </r>
  </si>
  <si>
    <r>
      <t xml:space="preserve">(2) = </t>
    </r>
    <r>
      <rPr>
        <sz val="7"/>
        <rFont val="Verdana"/>
        <family val="2"/>
      </rPr>
      <t>(3)+(10)</t>
    </r>
  </si>
  <si>
    <r>
      <t xml:space="preserve">(3) = </t>
    </r>
    <r>
      <rPr>
        <sz val="7"/>
        <rFont val="Verdana"/>
        <family val="2"/>
      </rPr>
      <t>(4)+(9)</t>
    </r>
  </si>
  <si>
    <r>
      <t xml:space="preserve">(4) = </t>
    </r>
    <r>
      <rPr>
        <sz val="7"/>
        <rFont val="Verdana"/>
        <family val="2"/>
      </rPr>
      <t>(5)a(8)</t>
    </r>
  </si>
  <si>
    <r>
      <t xml:space="preserve">(11) = </t>
    </r>
    <r>
      <rPr>
        <sz val="7"/>
        <rFont val="Verdana"/>
        <family val="2"/>
      </rPr>
      <t>(12)a(16)</t>
    </r>
  </si>
  <si>
    <r>
      <t xml:space="preserve">(17) = </t>
    </r>
    <r>
      <rPr>
        <sz val="7"/>
        <rFont val="Verdana"/>
        <family val="2"/>
      </rPr>
      <t>(18)-(21)</t>
    </r>
  </si>
  <si>
    <t>Indicador Coincidente do Consumo Privado</t>
  </si>
  <si>
    <t>Bens Não Alimentares</t>
  </si>
  <si>
    <t>Importação de Bens de Investimento</t>
  </si>
  <si>
    <t>Notas: (11) Média do período indicado</t>
  </si>
  <si>
    <t>Alojamento e Restauração</t>
  </si>
  <si>
    <t>Carteira de
Encomendas (últimos 3 meses)</t>
  </si>
  <si>
    <t>Índice de Emprego nos Serviços</t>
  </si>
  <si>
    <t xml:space="preserve">  </t>
  </si>
  <si>
    <t>Últimos 3 Meses</t>
  </si>
  <si>
    <t>Próximos 3 meses</t>
  </si>
  <si>
    <t>Nota: (14) Média do período indicado</t>
  </si>
  <si>
    <r>
      <t xml:space="preserve">2.1. CONTAS NACIONAIS TRIMESTRAIS </t>
    </r>
    <r>
      <rPr>
        <b/>
        <i/>
        <sz val="8"/>
        <color indexed="9"/>
        <rFont val="Verdana"/>
        <family val="2"/>
      </rPr>
      <t>(continuação)</t>
    </r>
  </si>
  <si>
    <r>
      <t xml:space="preserve">2.2 - Balança de Pagamentos  </t>
    </r>
    <r>
      <rPr>
        <b/>
        <i/>
        <sz val="8"/>
        <color indexed="9"/>
        <rFont val="Verdana"/>
        <family val="2"/>
      </rPr>
      <t>(continuação)</t>
    </r>
  </si>
  <si>
    <r>
      <t xml:space="preserve">2.4 - Procura Interna </t>
    </r>
    <r>
      <rPr>
        <b/>
        <i/>
        <sz val="8"/>
        <color indexed="9"/>
        <rFont val="Verdana"/>
        <family val="2"/>
      </rPr>
      <t>(continuação)</t>
    </r>
  </si>
  <si>
    <t>Fim de Período</t>
  </si>
  <si>
    <r>
      <t xml:space="preserve">Desemprego
Registado </t>
    </r>
    <r>
      <rPr>
        <vertAlign val="superscript"/>
        <sz val="7"/>
        <rFont val="Verdana"/>
        <family val="2"/>
      </rPr>
      <t>(7)</t>
    </r>
  </si>
  <si>
    <t>Evolução do Desemprego Longa Duração</t>
  </si>
  <si>
    <r>
      <t xml:space="preserve">Ofertas
de Emprego </t>
    </r>
    <r>
      <rPr>
        <vertAlign val="superscript"/>
        <sz val="7"/>
        <rFont val="Verdana"/>
        <family val="2"/>
      </rPr>
      <t>(7)</t>
    </r>
  </si>
  <si>
    <t>Corrigido Sazonalidade</t>
  </si>
  <si>
    <t xml:space="preserve">Taxa de Desemprego
Portugal </t>
  </si>
  <si>
    <r>
      <t xml:space="preserve">2.5 - Mercado de Trabalho </t>
    </r>
    <r>
      <rPr>
        <b/>
        <i/>
        <sz val="8"/>
        <color indexed="9"/>
        <rFont val="Verdana"/>
        <family val="2"/>
      </rPr>
      <t>(continuação)</t>
    </r>
  </si>
  <si>
    <r>
      <t xml:space="preserve">3.2 Oferta </t>
    </r>
    <r>
      <rPr>
        <b/>
        <i/>
        <sz val="8"/>
        <color indexed="9"/>
        <rFont val="Verdana"/>
        <family val="2"/>
      </rPr>
      <t>(continuação)</t>
    </r>
  </si>
  <si>
    <r>
      <t xml:space="preserve">3.2 Oferta  </t>
    </r>
    <r>
      <rPr>
        <b/>
        <i/>
        <sz val="8"/>
        <color indexed="9"/>
        <rFont val="Verdana"/>
        <family val="2"/>
      </rPr>
      <t>(continuação)</t>
    </r>
  </si>
  <si>
    <t>Próximos 3 Meses</t>
  </si>
  <si>
    <r>
      <t xml:space="preserve">SERVIÇOS </t>
    </r>
    <r>
      <rPr>
        <b/>
        <vertAlign val="superscript"/>
        <sz val="12"/>
        <color indexed="56"/>
        <rFont val="Verdana"/>
        <family val="2"/>
      </rPr>
      <t>(14) (15)</t>
    </r>
  </si>
  <si>
    <t>Anos
Trimestres
e Meses
Acumulados</t>
  </si>
  <si>
    <t>Receitas
Correntes</t>
  </si>
  <si>
    <t>Despesa
Corrente</t>
  </si>
  <si>
    <t>Saldo
Global</t>
  </si>
  <si>
    <t>IRS</t>
  </si>
  <si>
    <t>IRC</t>
  </si>
  <si>
    <t>Outros</t>
  </si>
  <si>
    <t>ISP</t>
  </si>
  <si>
    <t>IVA</t>
  </si>
  <si>
    <t>DGO</t>
  </si>
  <si>
    <t>IGCP</t>
  </si>
  <si>
    <t>Unid./Siglas -&gt;</t>
  </si>
  <si>
    <r>
      <t>10</t>
    </r>
    <r>
      <rPr>
        <vertAlign val="superscript"/>
        <sz val="7"/>
        <rFont val="Verdana"/>
        <family val="2"/>
      </rPr>
      <t>6</t>
    </r>
    <r>
      <rPr>
        <sz val="7"/>
        <rFont val="Verdana"/>
        <family val="2"/>
      </rPr>
      <t xml:space="preserve"> Euros</t>
    </r>
  </si>
  <si>
    <r>
      <t>VH</t>
    </r>
    <r>
      <rPr>
        <b/>
        <sz val="7"/>
        <rFont val="Verdana"/>
        <family val="2"/>
      </rPr>
      <t>/</t>
    </r>
    <r>
      <rPr>
        <sz val="7"/>
        <rFont val="Verdana"/>
        <family val="2"/>
      </rPr>
      <t>A</t>
    </r>
  </si>
  <si>
    <t>Índice de Novas Encomendas na Construção e Obras Públicas</t>
  </si>
  <si>
    <r>
      <t xml:space="preserve">3.2 Oferta </t>
    </r>
    <r>
      <rPr>
        <b/>
        <i/>
        <sz val="8"/>
        <color indexed="9"/>
        <rFont val="Verdana"/>
        <family val="2"/>
      </rPr>
      <t xml:space="preserve"> (continuação)</t>
    </r>
  </si>
  <si>
    <t>2.7 Finanças Públicas</t>
  </si>
  <si>
    <t>Indicadores Trimestrais / Mensais</t>
  </si>
  <si>
    <t>Fonte</t>
  </si>
  <si>
    <t>Última actuali-zação</t>
  </si>
  <si>
    <t>Unidade</t>
  </si>
  <si>
    <t>Indicador de Clima Económico</t>
  </si>
  <si>
    <t>SRE/M3M</t>
  </si>
  <si>
    <t>Indicador de Sentimento Económico</t>
  </si>
  <si>
    <t>Indicador Compósito Avançado</t>
  </si>
  <si>
    <t xml:space="preserve">Importação de Bens de Investimento </t>
  </si>
  <si>
    <t>Vendas de Veículos Comerciais Ligeiros</t>
  </si>
  <si>
    <t>Vendas de Veículos Comerciais Pesados</t>
  </si>
  <si>
    <t>Indicador de Confiança dos Consumidores</t>
  </si>
  <si>
    <t>VE/M3M</t>
  </si>
  <si>
    <t>Índice Volume Vendas Comércio a Retalho</t>
  </si>
  <si>
    <t>SRE/VE</t>
  </si>
  <si>
    <t>Importação de Bens de Consumo</t>
  </si>
  <si>
    <t>Procura Interna Bens Consumo Ind. Transf.</t>
  </si>
  <si>
    <t>Vendas de Veículos Ligeiros Passageiros</t>
  </si>
  <si>
    <t>Indicador de Confiança na Indústria Transformadora</t>
  </si>
  <si>
    <t>Indicador de Confiança na Construção</t>
  </si>
  <si>
    <t>Indicador de Confiança no Comércio</t>
  </si>
  <si>
    <t>I. Confiança nos Serviços Prestados às Empresas</t>
  </si>
  <si>
    <t>VCS/M3M</t>
  </si>
  <si>
    <t xml:space="preserve">Índice Volume Negócios na Ind. Transformadora  </t>
  </si>
  <si>
    <t>Índice Vol. Neg. Comércio a Retalho (Deflacionado)</t>
  </si>
  <si>
    <t>Índice Volume Negócios nos Serviços</t>
  </si>
  <si>
    <t>Índice de Produção Industrial - Total</t>
  </si>
  <si>
    <t>Índice de Produção Industrial - Indústria Transformadora</t>
  </si>
  <si>
    <t>Dormidas na Hotelaria - Portugal</t>
  </si>
  <si>
    <t>Norte</t>
  </si>
  <si>
    <t>Centro</t>
  </si>
  <si>
    <t>Lisboa</t>
  </si>
  <si>
    <t>Alentejo</t>
  </si>
  <si>
    <t>Algarve</t>
  </si>
  <si>
    <t>R.A.Açores</t>
  </si>
  <si>
    <t>R.A.Madeira</t>
  </si>
  <si>
    <t>Nº de Desempregados (média trimestral)</t>
  </si>
  <si>
    <t>Unid.</t>
  </si>
  <si>
    <t>Preço de importação do petróleo (USD)</t>
  </si>
  <si>
    <t>Galp Energia</t>
  </si>
  <si>
    <t>GEE</t>
  </si>
  <si>
    <t>1979=100</t>
  </si>
  <si>
    <t>Preços no Consumidor (IHPC)</t>
  </si>
  <si>
    <t>-</t>
  </si>
  <si>
    <t>B. Bens e Serviços</t>
  </si>
  <si>
    <t>Importações:</t>
  </si>
  <si>
    <t>Bens</t>
  </si>
  <si>
    <t>Exportações:</t>
  </si>
  <si>
    <t>Balança Pagamentos Tecnológica:</t>
  </si>
  <si>
    <t>Crédito</t>
  </si>
  <si>
    <t>Débito</t>
  </si>
  <si>
    <t>T. Cobertura</t>
  </si>
  <si>
    <t>(%)</t>
  </si>
  <si>
    <t>'Exportações' de mercadorias -  (peso no total e t.v.h)</t>
  </si>
  <si>
    <t>Taxas de variação homóloga em valor das 'exportações' por agrupamentos de produtos</t>
  </si>
  <si>
    <t>Máquinas</t>
  </si>
  <si>
    <t>Vestuário e Calçado</t>
  </si>
  <si>
    <t>Químicos</t>
  </si>
  <si>
    <t>Minérios e Metais</t>
  </si>
  <si>
    <t>Madeira, Cortiça e Papel</t>
  </si>
  <si>
    <t>Agro-Alimentares</t>
  </si>
  <si>
    <t>Taxa de Cobertura (%)</t>
  </si>
  <si>
    <t xml:space="preserve">Outros </t>
  </si>
  <si>
    <t>Total da Saída</t>
  </si>
  <si>
    <r>
      <t>COMÉRCIO INTERNACIONAL -</t>
    </r>
    <r>
      <rPr>
        <b/>
        <sz val="14"/>
        <color indexed="9"/>
        <rFont val="Arial Narrow"/>
        <family val="2"/>
      </rPr>
      <t xml:space="preserve"> EXPORTAÇÕES</t>
    </r>
  </si>
  <si>
    <t>Emprego, Desemprego</t>
  </si>
  <si>
    <t>Remunerações, Custo de Trabalho</t>
  </si>
  <si>
    <t>2.7. FINANÇAS PÚBLICAS</t>
  </si>
  <si>
    <r>
      <t xml:space="preserve">3.2 Oferta </t>
    </r>
    <r>
      <rPr>
        <sz val="11"/>
        <color indexed="9"/>
        <rFont val="Verdana"/>
        <family val="2"/>
      </rPr>
      <t xml:space="preserve"> </t>
    </r>
    <r>
      <rPr>
        <b/>
        <i/>
        <sz val="8"/>
        <color indexed="9"/>
        <rFont val="Verdana"/>
        <family val="2"/>
      </rPr>
      <t>(continuação)</t>
    </r>
  </si>
  <si>
    <t>t.v.h.</t>
  </si>
  <si>
    <t>Espanha</t>
  </si>
  <si>
    <t>Terceiros</t>
  </si>
  <si>
    <t>Instituto de Gestão da Tesouraria e do Crédito Publico</t>
  </si>
  <si>
    <r>
      <t>10</t>
    </r>
    <r>
      <rPr>
        <vertAlign val="superscript"/>
        <sz val="7"/>
        <rFont val="Verdana"/>
        <family val="2"/>
      </rPr>
      <t>3</t>
    </r>
    <r>
      <rPr>
        <sz val="7"/>
        <rFont val="Verdana"/>
        <family val="2"/>
      </rPr>
      <t xml:space="preserve"> Euros</t>
    </r>
  </si>
  <si>
    <t>Comércio, Restaurantes e Hotéis</t>
  </si>
  <si>
    <t>TAXAS DE COBERTURA</t>
  </si>
  <si>
    <t xml:space="preserve">  INDICADORES AVANÇADOS DE PROCURA EXTERNA</t>
  </si>
  <si>
    <t>Volume de Negócios na Indústria  Mercado Externo</t>
  </si>
  <si>
    <t>Novas Encomendas à Indústria  Mercado Externo</t>
  </si>
  <si>
    <t>Inquérito à Indústria Transform. Procura Externa</t>
  </si>
  <si>
    <t>Preço relativo do petróleo (EUR)</t>
  </si>
  <si>
    <t>UE-27</t>
  </si>
  <si>
    <t>Variação no Emprego Total                          (Período N - N-1)</t>
  </si>
  <si>
    <t>Média</t>
  </si>
  <si>
    <t>Desemprego
Registado</t>
  </si>
  <si>
    <t>Variação do Desemprego Registado               (Período N - N-1)</t>
  </si>
  <si>
    <r>
      <t xml:space="preserve">Total </t>
    </r>
    <r>
      <rPr>
        <vertAlign val="superscript"/>
        <sz val="8"/>
        <rFont val="Verdana"/>
        <family val="2"/>
      </rPr>
      <t>(13)</t>
    </r>
  </si>
  <si>
    <t>Produção Eólica</t>
  </si>
  <si>
    <t>VH/VM3M</t>
  </si>
  <si>
    <t>Licenciamento de Obras</t>
  </si>
  <si>
    <t>Indicador de Confiança dos Serviços</t>
  </si>
  <si>
    <t>SRE-VCS</t>
  </si>
  <si>
    <t>Indicador de Confiança da Construção                                     (VCS)</t>
  </si>
  <si>
    <t>Indicador de Confiança da Construção</t>
  </si>
  <si>
    <t>Encomendas a Fornecedores</t>
  </si>
  <si>
    <t xml:space="preserve">2.6. </t>
  </si>
  <si>
    <t>PREÇOS</t>
  </si>
  <si>
    <t>Índice</t>
  </si>
  <si>
    <t>Preço Barril Brent                           FOB</t>
  </si>
  <si>
    <t>Preço da Importação do Petróleo     FOB</t>
  </si>
  <si>
    <t>Preço Relativo do Petróleo (EUR)</t>
  </si>
  <si>
    <t>Câmbio Médio Mensal    (euro/dólar)                      (compra e venda)</t>
  </si>
  <si>
    <t>Vendas de Gasóleo</t>
  </si>
  <si>
    <t>Vendas de Gasolina</t>
  </si>
  <si>
    <t>EIA</t>
  </si>
  <si>
    <t>GE</t>
  </si>
  <si>
    <t>Dólar/Barril</t>
  </si>
  <si>
    <t>Dólares</t>
  </si>
  <si>
    <t>Ton</t>
  </si>
  <si>
    <t xml:space="preserve">Energy Information Administration </t>
  </si>
  <si>
    <t>Gabinete de Estratégia e Estudos</t>
  </si>
  <si>
    <t>Produção Fotovoltaica</t>
  </si>
  <si>
    <t>LI 12M</t>
  </si>
  <si>
    <t>Indicador de Confiança na Indústria</t>
  </si>
  <si>
    <t>IPI - Índices de Produção Industrial (CAE Rev3)</t>
  </si>
  <si>
    <t>IPI - Índice de Produção Industrial (12) (CAE Rev3)</t>
  </si>
  <si>
    <t>Alimentares</t>
  </si>
  <si>
    <t>Veículos automóveis e seus componentes</t>
  </si>
  <si>
    <r>
      <t xml:space="preserve">Índices Volume Negócios no Comércio a Retalho </t>
    </r>
    <r>
      <rPr>
        <vertAlign val="superscript"/>
        <sz val="6"/>
        <rFont val="Verdana"/>
        <family val="2"/>
      </rPr>
      <t>(6)</t>
    </r>
    <r>
      <rPr>
        <sz val="7"/>
        <rFont val="Verdana"/>
        <family val="2"/>
      </rPr>
      <t xml:space="preserve">             (deflacionado) (CAE Rev3)</t>
    </r>
  </si>
  <si>
    <t>Remunerações
por trabalhador
na Construção e Obras Públicas (CAE Rev3)</t>
  </si>
  <si>
    <t>Remunerações
por trabalhador
no Comércio a Retalho               (CAE Rev3)</t>
  </si>
  <si>
    <t>Índices de Emprego no Comércio a Retalho                                                          (CAE Rev3)</t>
  </si>
  <si>
    <t>Índice Volume Negócios na Indústria                                               (CAE Rev3)</t>
  </si>
  <si>
    <t>Índice Volume de Negócios nos Serviços                            (CAE Rev3)</t>
  </si>
  <si>
    <t>Índice Volume de Negócios nos Serviços                                        Alojamento e Restauração     (CAE Rev3)</t>
  </si>
  <si>
    <t>Remunerações
por trabalhador
na Indústria            (CAE Rev3)</t>
  </si>
  <si>
    <t>Índices de Emprego na Indústria                                           (CAE Rev3)</t>
  </si>
  <si>
    <t>Índice de Custo de Trabalho
(Portugal)
(NACE Rev. 2)</t>
  </si>
  <si>
    <t>Índice de Custo de Trabalho
(Zona Euro)
(NACE Rev. 2)</t>
  </si>
  <si>
    <t xml:space="preserve">Energia, Água e Saneamento                           </t>
  </si>
  <si>
    <r>
      <t xml:space="preserve">Energia e Água </t>
    </r>
    <r>
      <rPr>
        <vertAlign val="superscript"/>
        <sz val="8"/>
        <rFont val="Verdana"/>
        <family val="2"/>
      </rPr>
      <t>(10)</t>
    </r>
    <r>
      <rPr>
        <sz val="8"/>
        <rFont val="Verdana"/>
        <family val="2"/>
      </rPr>
      <t xml:space="preserve">            </t>
    </r>
    <r>
      <rPr>
        <b/>
        <sz val="8"/>
        <rFont val="Verdana"/>
        <family val="2"/>
      </rPr>
      <t xml:space="preserve">                </t>
    </r>
  </si>
  <si>
    <t>Ind. Transformadoras</t>
  </si>
  <si>
    <t>Indicador Coincidente de Atividade Económica</t>
  </si>
  <si>
    <t>Indicador
Coincidente da Atividade Económica</t>
  </si>
  <si>
    <t>Avaliação Bancária da Habitação</t>
  </si>
  <si>
    <t>Média Global da Habitação</t>
  </si>
  <si>
    <t>Base 2009= 100</t>
  </si>
  <si>
    <t>Direcção-Geral do Orçamento</t>
  </si>
  <si>
    <r>
      <t>Euros/M</t>
    </r>
    <r>
      <rPr>
        <vertAlign val="superscript"/>
        <sz val="5.7"/>
        <rFont val="Verdana"/>
        <family val="2"/>
      </rPr>
      <t>2</t>
    </r>
    <r>
      <rPr>
        <sz val="6"/>
        <rFont val="Verdana"/>
        <family val="2"/>
      </rPr>
      <t xml:space="preserve"> (M3M)</t>
    </r>
  </si>
  <si>
    <t>Receita por Dormida</t>
  </si>
  <si>
    <t>Euros</t>
  </si>
  <si>
    <t>Engenharia Civil</t>
  </si>
  <si>
    <t>Índice de Produção na Construção e Obras Públicas (CAE Rev3)</t>
  </si>
  <si>
    <t>(Inquérito ao Emprego)</t>
  </si>
  <si>
    <t xml:space="preserve"> Indicadores de Atividade Económica</t>
  </si>
  <si>
    <t>INDICADORES DE ATIVIDADE ECONÓMICA                                                 ÍNDICE</t>
  </si>
  <si>
    <t>SELECÇÃO DE INDICADORES DE ATIVIDADE ECONÓMICA</t>
  </si>
  <si>
    <t>Composição do PIB na Ótica da Despesa - preços constantes</t>
  </si>
  <si>
    <t>Composição do PIB na Ótica da Despesa - preços correntes</t>
  </si>
  <si>
    <t>Investimento Direto Estrangeiro</t>
  </si>
  <si>
    <t xml:space="preserve">2.3. ATIVIDADE ECONÓMICA </t>
  </si>
  <si>
    <t>Execução do Sub-setor Estado</t>
  </si>
  <si>
    <t>PARTE II - DINÂMICA SETORIAL</t>
  </si>
  <si>
    <t>Evolução real do VAB por setores</t>
  </si>
  <si>
    <t>Emprego por setores de actividade</t>
  </si>
  <si>
    <t>Produção Industrial por subsetores</t>
  </si>
  <si>
    <t>Indicador de Atividade Económica</t>
  </si>
  <si>
    <t xml:space="preserve">Composição do PIB na Ótica da Despesa - preços constantes </t>
  </si>
  <si>
    <t>Atualizado em:</t>
  </si>
  <si>
    <t xml:space="preserve">Composição do PIB na Ótica da Despesa - preços correntes </t>
  </si>
  <si>
    <t xml:space="preserve">     Atualizado em:</t>
  </si>
  <si>
    <r>
      <t xml:space="preserve">Investimento Direto  </t>
    </r>
    <r>
      <rPr>
        <sz val="7"/>
        <color indexed="56"/>
        <rFont val="Verdana"/>
        <family val="2"/>
      </rPr>
      <t>(saldo)</t>
    </r>
  </si>
  <si>
    <t>2.3 - Atividade Económica</t>
  </si>
  <si>
    <t>ATIVIDADE ECONÓMICA</t>
  </si>
  <si>
    <t>Indicador
de Atividade
Económica</t>
  </si>
  <si>
    <t>Eletricidade, Gás e Água</t>
  </si>
  <si>
    <t>Atividades Financeiras e Imobiliárias</t>
  </si>
  <si>
    <t>Execução do Sub-Setor Estado</t>
  </si>
  <si>
    <t>Impostos Diretos</t>
  </si>
  <si>
    <t xml:space="preserve">Impostos Indiretos        </t>
  </si>
  <si>
    <t xml:space="preserve">Dívida Direta do Estado
(fim do período)        </t>
  </si>
  <si>
    <t>Equipamento elétrico</t>
  </si>
  <si>
    <t>Eletricidade, gás, vapor, água quente e fria, ar frio</t>
  </si>
  <si>
    <t>Notas: (12) Corrigido de sazonalidade  (13) Inclui as CAE B-Indústrias Extrativas, C-Transformadoras, D-Eletricidade, Gás e Água, E-Captação, Tratamento Água</t>
  </si>
  <si>
    <t>Nota: (10) -Inclui Indústria Extrativa</t>
  </si>
  <si>
    <t>Atividade
no Mês</t>
  </si>
  <si>
    <t>Perspetivas de Atividades</t>
  </si>
  <si>
    <t>Situação Atual</t>
  </si>
  <si>
    <t>Tendência
Atual
Volume de Vendas</t>
  </si>
  <si>
    <t>Atividade da Empresa (últimos 3 meses)</t>
  </si>
  <si>
    <t>Perspetiva
da Procura (próximos 3 meses)</t>
  </si>
  <si>
    <t>Apreciação da Atividade nos últimos 3 meses</t>
  </si>
  <si>
    <t>Conjunto do Setor</t>
  </si>
  <si>
    <t>Carteira de Encomendas - Situação Atual</t>
  </si>
  <si>
    <t>Perspetiva de Emprego - próximos 3 meses</t>
  </si>
  <si>
    <t>Perspetiva de Preços - próximos 3 meses</t>
  </si>
  <si>
    <t>Índice de Empego na Construção e Obras Públicas (CAE Rev3)</t>
  </si>
  <si>
    <t>Consumo Final Eletricidade (Ref. Prod. Liq.)</t>
  </si>
  <si>
    <t>Consumo Final de Eletricidade</t>
  </si>
  <si>
    <t>Produção Eólica / Consumo Final Eletricidade</t>
  </si>
  <si>
    <t>Índice de Produção Industrial -
Elet., Gás, Água (Rev3)</t>
  </si>
  <si>
    <t xml:space="preserve">Valor efetivo </t>
  </si>
  <si>
    <t>Rede Elétrica Nacional</t>
  </si>
  <si>
    <t>Taxas de Juro Implícitas no Crédito à Habitação   (17)</t>
  </si>
  <si>
    <t xml:space="preserve">Notas: (16) Média do período indicado; (17) Nova série com início em Janeiro de 2009. </t>
  </si>
  <si>
    <t>Emprego por Setores de Atividade</t>
  </si>
  <si>
    <t>Anexo</t>
  </si>
  <si>
    <t xml:space="preserve">Energia - Preços no Comércio a Retalho (Comparações Internacionais) </t>
  </si>
  <si>
    <t>Produtos -&gt;</t>
  </si>
  <si>
    <r>
      <t xml:space="preserve">Fuel </t>
    </r>
    <r>
      <rPr>
        <vertAlign val="superscript"/>
        <sz val="7.2"/>
        <rFont val="Verdana"/>
        <family val="2"/>
      </rPr>
      <t>(17)</t>
    </r>
  </si>
  <si>
    <r>
      <t xml:space="preserve">Gás natural </t>
    </r>
    <r>
      <rPr>
        <vertAlign val="superscript"/>
        <sz val="7.2"/>
        <rFont val="Verdana"/>
        <family val="2"/>
      </rPr>
      <t>(18)</t>
    </r>
  </si>
  <si>
    <r>
      <t xml:space="preserve">Eletricidade </t>
    </r>
    <r>
      <rPr>
        <vertAlign val="superscript"/>
        <sz val="7.2"/>
        <rFont val="Verdana"/>
        <family val="2"/>
      </rPr>
      <t>(18)</t>
    </r>
  </si>
  <si>
    <t>Consumo doméstico</t>
  </si>
  <si>
    <t>Consumo industrial</t>
  </si>
  <si>
    <t>Gasolina 95</t>
  </si>
  <si>
    <t>Gasóleo</t>
  </si>
  <si>
    <t>Fonte -&gt;</t>
  </si>
  <si>
    <t>Período -&gt;</t>
  </si>
  <si>
    <t>Rank</t>
  </si>
  <si>
    <t>Alemanha</t>
  </si>
  <si>
    <t>Áustria</t>
  </si>
  <si>
    <t>Bélgica</t>
  </si>
  <si>
    <t>Bulgária</t>
  </si>
  <si>
    <t>Chipre</t>
  </si>
  <si>
    <t>Dinamarca</t>
  </si>
  <si>
    <t>Eslováquia</t>
  </si>
  <si>
    <t>Eslovénia</t>
  </si>
  <si>
    <t>Estónia</t>
  </si>
  <si>
    <t>Finlandia</t>
  </si>
  <si>
    <t>França</t>
  </si>
  <si>
    <t>Grécia</t>
  </si>
  <si>
    <t>Hungria</t>
  </si>
  <si>
    <t>Irlanda</t>
  </si>
  <si>
    <t>Itália</t>
  </si>
  <si>
    <t>Letónia</t>
  </si>
  <si>
    <t>Lituania</t>
  </si>
  <si>
    <t>Luxemburgo</t>
  </si>
  <si>
    <t>Malta</t>
  </si>
  <si>
    <t>Países Baixos</t>
  </si>
  <si>
    <t>Polónia</t>
  </si>
  <si>
    <t>Reino Unido</t>
  </si>
  <si>
    <t>Rep. Checa</t>
  </si>
  <si>
    <t>Roménia</t>
  </si>
  <si>
    <t>Suécia</t>
  </si>
  <si>
    <t>Notas: (17) Euro por litro, (18) Euro por Quilowatt hora</t>
  </si>
  <si>
    <t>Energia - Preços no comércio a retalho (comparações internacionais)</t>
  </si>
  <si>
    <t>Índice de Custo de Trabalho
(CAE Rev3)     (exclui Adm Púb.)</t>
  </si>
  <si>
    <t>Croácia</t>
  </si>
  <si>
    <t>Índice de
Prod.Industrial
Bens de Investimento
(2010=100)</t>
  </si>
  <si>
    <t>Índice de
Prod.Industrial
Máq. e Equipamento n.e.
(2010=100)</t>
  </si>
  <si>
    <t xml:space="preserve">                                                                        Dormidas de Nacionais na Hotelaria
</t>
  </si>
  <si>
    <t>Eurostat - Quebra de série em Janeiro de 2011.</t>
  </si>
  <si>
    <t>NOTA: Inquérito ao Emprego do INE - Os resultados do inquérito ao Emprego apresentados no 1º trimestre de 2014 foram calibrados tendo por referência as estimativas da população residentes calculadas a partir dos resultados definitivos dos Censos 2011, tendo sido revista a série aqui apresentada a partir de 2001.</t>
  </si>
  <si>
    <t xml:space="preserve">             Inquérito Mensal de Conjuntura aos Serviços            </t>
  </si>
  <si>
    <t xml:space="preserve">(8)  Os valores trimestrais correspondem à variação móvel de 12 meses que termina no último mês de cada trimestre. </t>
  </si>
  <si>
    <r>
      <t xml:space="preserve">Índice Harmonizado
de Preços no Consumidor (IHPC) </t>
    </r>
    <r>
      <rPr>
        <vertAlign val="superscript"/>
        <sz val="7"/>
        <rFont val="Verdana"/>
        <family val="2"/>
      </rPr>
      <t xml:space="preserve">(8)   </t>
    </r>
  </si>
  <si>
    <r>
      <t xml:space="preserve">Índice Harmonizado
de Preços no Consumidor (IHPC) </t>
    </r>
    <r>
      <rPr>
        <vertAlign val="superscript"/>
        <sz val="7"/>
        <rFont val="Verdana"/>
        <family val="2"/>
      </rPr>
      <t xml:space="preserve">(8)  </t>
    </r>
  </si>
  <si>
    <r>
      <t xml:space="preserve">Índice de Preços no Consumidor (IPC) </t>
    </r>
    <r>
      <rPr>
        <vertAlign val="superscript"/>
        <sz val="7"/>
        <rFont val="Verdana"/>
        <family val="2"/>
      </rPr>
      <t xml:space="preserve">(8)  </t>
    </r>
  </si>
  <si>
    <r>
      <t>Índice de Preços no Consumidor (IPC)</t>
    </r>
    <r>
      <rPr>
        <vertAlign val="superscript"/>
        <sz val="7"/>
        <rFont val="Verdana"/>
        <family val="2"/>
      </rPr>
      <t xml:space="preserve">    </t>
    </r>
    <r>
      <rPr>
        <sz val="7"/>
        <rFont val="Verdana"/>
        <family val="2"/>
      </rPr>
      <t xml:space="preserve">              </t>
    </r>
  </si>
  <si>
    <t>IPC
Bens</t>
  </si>
  <si>
    <t>IPC
Serviços</t>
  </si>
  <si>
    <t>Até 20GJ/Ano</t>
  </si>
  <si>
    <t>Entre 20GJ e 200GJ/Ano</t>
  </si>
  <si>
    <t>Entre 1 000 GJ e 10 000GJ/Ano</t>
  </si>
  <si>
    <t>Entre 10 000 GJ e 100 000GJ/Ano</t>
  </si>
  <si>
    <t>Entre 1 000KWh e 2 500 KWh/Ano</t>
  </si>
  <si>
    <t>Entre 2 500 KWh e 5 000 KWh/Ano</t>
  </si>
  <si>
    <t>Entre 0,5GWh e 2 GWh/Ano</t>
  </si>
  <si>
    <t>Entre 2GWh e 20 GWh/Ano</t>
  </si>
  <si>
    <t>Actualizado em:</t>
  </si>
  <si>
    <t>Nota: PIB a preços correntes (base 2011) - INE, Contas Trimestrais Preliminares (base 2011)</t>
  </si>
  <si>
    <t>1.1. CONTAS NACIONAIS TRIMESTRAIS - (Base 2011)</t>
  </si>
  <si>
    <t>2.1. CONTAS NACIONAIS TRIMESTRAIS - (Base 2011)</t>
  </si>
  <si>
    <r>
      <t xml:space="preserve">PRODUTO INTERNO BRUTO
</t>
    </r>
    <r>
      <rPr>
        <i/>
        <sz val="8"/>
        <rFont val="Verdana"/>
        <family val="2"/>
      </rPr>
      <t>(a preços de 2011)</t>
    </r>
  </si>
  <si>
    <r>
      <t xml:space="preserve"> Total
</t>
    </r>
    <r>
      <rPr>
        <sz val="7"/>
        <rFont val="Verdana"/>
        <family val="2"/>
      </rPr>
      <t>(a preços
de 2011)</t>
    </r>
  </si>
  <si>
    <t>BdP</t>
  </si>
  <si>
    <t xml:space="preserve"> IPE - Investimento Direto de Portugal no Exterior </t>
  </si>
  <si>
    <t xml:space="preserve"> IDE - Investimento Directo do Exterior em Portugal</t>
  </si>
  <si>
    <t>Títulos de participação no capital</t>
  </si>
  <si>
    <t>Instrumentos de dívida</t>
  </si>
  <si>
    <t>Preços Consumidor (IHPC) (Zona Euro 19)</t>
  </si>
  <si>
    <t>Taxa de Desemprego
Zona Euro 19</t>
  </si>
  <si>
    <r>
      <t xml:space="preserve">Investimento Direto Estrangeiro - </t>
    </r>
    <r>
      <rPr>
        <b/>
        <sz val="8"/>
        <color indexed="56"/>
        <rFont val="Verdana"/>
        <family val="2"/>
      </rPr>
      <t>Valores líquidos</t>
    </r>
  </si>
  <si>
    <t>Vendas de Automóveis
Ligeiros de Passageiros
(inclui todo-o-terreno)</t>
  </si>
  <si>
    <t xml:space="preserve">Ligeiras                                           </t>
  </si>
  <si>
    <t xml:space="preserve">Pesadas
(inclui autocarros) </t>
  </si>
  <si>
    <t>CE - DG Energy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</si>
</sst>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9">
    <numFmt numFmtId="164" formatCode="_(&quot;€&quot;* #,##0.00_);_(&quot;€&quot;* \(#,##0.00\);_(&quot;€&quot;* &quot;-&quot;??_);_(@_)"/>
    <numFmt numFmtId="165" formatCode="0.0"/>
    <numFmt numFmtId="166" formatCode="0_)"/>
    <numFmt numFmtId="167" formatCode="###\ ##0"/>
    <numFmt numFmtId="168" formatCode="###\ ###\ ##0"/>
    <numFmt numFmtId="169" formatCode="#,###.00;\-#,###.00"/>
    <numFmt numFmtId="170" formatCode="[$-816]mmm/yy;@"/>
    <numFmt numFmtId="171" formatCode="dd/mm/yyyy;@"/>
    <numFmt numFmtId="172" formatCode="#\ ###\ ###\ ##0"/>
    <numFmt numFmtId="173" formatCode="#####0.0"/>
    <numFmt numFmtId="174" formatCode="#,##0.0"/>
    <numFmt numFmtId="175" formatCode="&quot;GEE,&quot;\ \ d\ mmmm\ &quot;de&quot;\ yyyy\ /\ h:mm;@"/>
    <numFmt numFmtId="176" formatCode="##\ ###\ ##0"/>
    <numFmt numFmtId="177" formatCode="00.0"/>
    <numFmt numFmtId="178" formatCode="mmm\ yy"/>
    <numFmt numFmtId="179" formatCode="&quot;GEE,&quot;\ dd\ &quot;de&quot;\ mmmm\ &quot;de&quot;\ yyyy\ "/>
    <numFmt numFmtId="180" formatCode="0.0000"/>
    <numFmt numFmtId="181" formatCode="0.000"/>
    <numFmt numFmtId="182" formatCode="[$-816]mmmm\ yy;@"/>
  </numFmts>
  <fonts count="209">
    <font>
      <sz val="10"/>
      <name val="Arial"/>
    </font>
    <font>
      <sz val="10"/>
      <name val="Arial"/>
      <family val="2"/>
    </font>
    <font>
      <sz val="9"/>
      <name val="UniversCondLight"/>
    </font>
    <font>
      <sz val="14"/>
      <name val="ZapfHumnst BT"/>
    </font>
    <font>
      <b/>
      <sz val="10"/>
      <name val="Arial"/>
      <family val="2"/>
    </font>
    <font>
      <sz val="9"/>
      <color indexed="12"/>
      <name val="Arial"/>
      <family val="2"/>
    </font>
    <font>
      <sz val="10"/>
      <name val="Tahoma"/>
      <family val="2"/>
    </font>
    <font>
      <b/>
      <u/>
      <sz val="11"/>
      <name val="Tahoma"/>
      <family val="2"/>
    </font>
    <font>
      <sz val="9"/>
      <name val="Tahoma"/>
      <family val="2"/>
    </font>
    <font>
      <sz val="8"/>
      <color indexed="17"/>
      <name val="Tahoma"/>
      <family val="2"/>
    </font>
    <font>
      <sz val="10"/>
      <color indexed="17"/>
      <name val="Tahoma"/>
      <family val="2"/>
    </font>
    <font>
      <b/>
      <sz val="12"/>
      <name val="Tahoma"/>
      <family val="2"/>
    </font>
    <font>
      <b/>
      <sz val="10"/>
      <name val="Tahoma"/>
      <family val="2"/>
    </font>
    <font>
      <b/>
      <sz val="9"/>
      <name val="Tahoma"/>
      <family val="2"/>
    </font>
    <font>
      <b/>
      <sz val="10"/>
      <name val="Verdana"/>
      <family val="2"/>
    </font>
    <font>
      <b/>
      <sz val="8"/>
      <name val="Times New Roman"/>
      <family val="1"/>
    </font>
    <font>
      <sz val="8"/>
      <name val="Times New Roman"/>
      <family val="1"/>
    </font>
    <font>
      <b/>
      <sz val="16"/>
      <name val="Times New Roman"/>
      <family val="1"/>
    </font>
    <font>
      <sz val="8"/>
      <name val="Arial"/>
      <family val="2"/>
    </font>
    <font>
      <sz val="10"/>
      <name val="Verdana"/>
      <family val="2"/>
    </font>
    <font>
      <b/>
      <sz val="14"/>
      <color indexed="62"/>
      <name val="Verdana"/>
      <family val="2"/>
    </font>
    <font>
      <b/>
      <sz val="12"/>
      <color indexed="62"/>
      <name val="Verdana"/>
      <family val="2"/>
    </font>
    <font>
      <sz val="7"/>
      <name val="Arial"/>
      <family val="2"/>
    </font>
    <font>
      <sz val="12"/>
      <color indexed="62"/>
      <name val="Arial"/>
      <family val="2"/>
    </font>
    <font>
      <sz val="7"/>
      <name val="Verdana"/>
      <family val="2"/>
    </font>
    <font>
      <b/>
      <sz val="7"/>
      <name val="Verdana"/>
      <family val="2"/>
    </font>
    <font>
      <sz val="8"/>
      <name val="Verdana"/>
      <family val="2"/>
    </font>
    <font>
      <sz val="6"/>
      <name val="Verdana"/>
      <family val="2"/>
    </font>
    <font>
      <sz val="8"/>
      <name val="Arial"/>
      <family val="2"/>
    </font>
    <font>
      <sz val="7"/>
      <name val="Arial"/>
      <family val="2"/>
    </font>
    <font>
      <sz val="9"/>
      <color indexed="18"/>
      <name val="Tahoma"/>
      <family val="2"/>
    </font>
    <font>
      <sz val="10"/>
      <color indexed="18"/>
      <name val="Tahoma"/>
      <family val="2"/>
    </font>
    <font>
      <b/>
      <sz val="12"/>
      <color indexed="18"/>
      <name val="Tahoma"/>
      <family val="2"/>
    </font>
    <font>
      <sz val="8"/>
      <color indexed="18"/>
      <name val="Tahoma"/>
      <family val="2"/>
    </font>
    <font>
      <sz val="10"/>
      <color indexed="18"/>
      <name val="Arial"/>
      <family val="2"/>
    </font>
    <font>
      <b/>
      <sz val="8"/>
      <name val="Verdana"/>
      <family val="2"/>
    </font>
    <font>
      <b/>
      <sz val="14"/>
      <color indexed="18"/>
      <name val="Verdana"/>
      <family val="2"/>
    </font>
    <font>
      <i/>
      <sz val="10"/>
      <name val="Verdana"/>
      <family val="2"/>
    </font>
    <font>
      <sz val="10"/>
      <color indexed="18"/>
      <name val="Verdana"/>
      <family val="2"/>
    </font>
    <font>
      <b/>
      <sz val="12"/>
      <color indexed="18"/>
      <name val="Verdana"/>
      <family val="2"/>
    </font>
    <font>
      <b/>
      <sz val="10"/>
      <name val="Arial"/>
      <family val="2"/>
    </font>
    <font>
      <b/>
      <sz val="10"/>
      <color indexed="10"/>
      <name val="Arial"/>
      <family val="2"/>
    </font>
    <font>
      <sz val="9"/>
      <name val="Verdana"/>
      <family val="2"/>
    </font>
    <font>
      <i/>
      <sz val="8"/>
      <name val="Verdana"/>
      <family val="2"/>
    </font>
    <font>
      <sz val="12"/>
      <color indexed="62"/>
      <name val="Verdana"/>
      <family val="2"/>
    </font>
    <font>
      <b/>
      <sz val="14"/>
      <name val="Verdana"/>
      <family val="2"/>
    </font>
    <font>
      <sz val="7"/>
      <color indexed="18"/>
      <name val="Verdana"/>
      <family val="2"/>
    </font>
    <font>
      <b/>
      <sz val="8"/>
      <color indexed="18"/>
      <name val="Verdana"/>
      <family val="2"/>
    </font>
    <font>
      <b/>
      <sz val="7"/>
      <color indexed="18"/>
      <name val="Verdana"/>
      <family val="2"/>
    </font>
    <font>
      <sz val="8"/>
      <color indexed="18"/>
      <name val="Verdana"/>
      <family val="2"/>
    </font>
    <font>
      <b/>
      <sz val="7"/>
      <color indexed="10"/>
      <name val="Verdana"/>
      <family val="2"/>
    </font>
    <font>
      <sz val="7"/>
      <color indexed="10"/>
      <name val="Verdana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8"/>
      <color indexed="10"/>
      <name val="Arial"/>
      <family val="2"/>
    </font>
    <font>
      <b/>
      <sz val="8"/>
      <color indexed="10"/>
      <name val="arial"/>
      <family val="2"/>
    </font>
    <font>
      <b/>
      <i/>
      <sz val="8"/>
      <name val="Verdana"/>
      <family val="2"/>
    </font>
    <font>
      <b/>
      <vertAlign val="superscript"/>
      <sz val="7"/>
      <name val="Verdana"/>
      <family val="2"/>
    </font>
    <font>
      <vertAlign val="superscript"/>
      <sz val="7"/>
      <name val="Verdana"/>
      <family val="2"/>
    </font>
    <font>
      <sz val="11"/>
      <color indexed="18"/>
      <name val="Verdana"/>
      <family val="2"/>
    </font>
    <font>
      <sz val="12"/>
      <color indexed="18"/>
      <name val="Verdana"/>
      <family val="2"/>
    </font>
    <font>
      <b/>
      <sz val="10"/>
      <color indexed="18"/>
      <name val="Verdana"/>
      <family val="2"/>
    </font>
    <font>
      <i/>
      <sz val="12"/>
      <color indexed="62"/>
      <name val="Verdana"/>
      <family val="2"/>
    </font>
    <font>
      <sz val="12"/>
      <name val="Verdana"/>
      <family val="2"/>
    </font>
    <font>
      <i/>
      <sz val="8"/>
      <color indexed="18"/>
      <name val="Verdana"/>
      <family val="2"/>
    </font>
    <font>
      <i/>
      <sz val="8"/>
      <color indexed="8"/>
      <name val="Verdana"/>
      <family val="2"/>
    </font>
    <font>
      <b/>
      <sz val="11"/>
      <name val="Verdana"/>
      <family val="2"/>
    </font>
    <font>
      <sz val="11"/>
      <name val="Verdana"/>
      <family val="2"/>
    </font>
    <font>
      <b/>
      <sz val="10"/>
      <color indexed="10"/>
      <name val="Verdana"/>
      <family val="2"/>
    </font>
    <font>
      <sz val="8"/>
      <color indexed="62"/>
      <name val="Verdana"/>
      <family val="2"/>
    </font>
    <font>
      <b/>
      <sz val="11"/>
      <color indexed="18"/>
      <name val="Verdana"/>
      <family val="2"/>
    </font>
    <font>
      <i/>
      <vertAlign val="superscript"/>
      <sz val="8"/>
      <name val="Verdana"/>
      <family val="2"/>
    </font>
    <font>
      <vertAlign val="superscript"/>
      <sz val="8"/>
      <name val="Verdana"/>
      <family val="2"/>
    </font>
    <font>
      <b/>
      <u/>
      <sz val="10"/>
      <name val="Tahoma"/>
      <family val="2"/>
    </font>
    <font>
      <sz val="9"/>
      <color indexed="17"/>
      <name val="Arial"/>
      <family val="2"/>
    </font>
    <font>
      <sz val="7"/>
      <color indexed="9"/>
      <name val="Verdana"/>
      <family val="2"/>
    </font>
    <font>
      <sz val="8"/>
      <color indexed="9"/>
      <name val="Verdana"/>
      <family val="2"/>
    </font>
    <font>
      <sz val="10"/>
      <color indexed="9"/>
      <name val="Arial"/>
      <family val="2"/>
    </font>
    <font>
      <sz val="10"/>
      <color indexed="9"/>
      <name val="Verdana"/>
      <family val="2"/>
    </font>
    <font>
      <b/>
      <sz val="12"/>
      <color indexed="9"/>
      <name val="Verdana"/>
      <family val="2"/>
    </font>
    <font>
      <sz val="12"/>
      <color indexed="9"/>
      <name val="Verdana"/>
      <family val="2"/>
    </font>
    <font>
      <b/>
      <sz val="14"/>
      <color indexed="9"/>
      <name val="Verdana"/>
      <family val="2"/>
    </font>
    <font>
      <b/>
      <sz val="14"/>
      <color indexed="56"/>
      <name val="Verdana"/>
      <family val="2"/>
    </font>
    <font>
      <b/>
      <sz val="12"/>
      <color indexed="56"/>
      <name val="Verdana"/>
      <family val="2"/>
    </font>
    <font>
      <sz val="10"/>
      <color indexed="56"/>
      <name val="Verdana"/>
      <family val="2"/>
    </font>
    <font>
      <sz val="7"/>
      <color indexed="56"/>
      <name val="Verdana"/>
      <family val="2"/>
    </font>
    <font>
      <vertAlign val="superscript"/>
      <sz val="7"/>
      <color indexed="56"/>
      <name val="Verdana"/>
      <family val="2"/>
    </font>
    <font>
      <sz val="8"/>
      <color indexed="56"/>
      <name val="Verdana"/>
      <family val="2"/>
    </font>
    <font>
      <sz val="10"/>
      <color indexed="56"/>
      <name val="Arial"/>
      <family val="2"/>
    </font>
    <font>
      <b/>
      <sz val="7"/>
      <color indexed="56"/>
      <name val="Verdana"/>
      <family val="2"/>
    </font>
    <font>
      <b/>
      <sz val="8"/>
      <color indexed="56"/>
      <name val="Verdana"/>
      <family val="2"/>
    </font>
    <font>
      <b/>
      <sz val="10"/>
      <color indexed="9"/>
      <name val="Verdana"/>
      <family val="2"/>
    </font>
    <font>
      <i/>
      <sz val="7"/>
      <color indexed="56"/>
      <name val="Verdana"/>
      <family val="2"/>
    </font>
    <font>
      <sz val="8"/>
      <color indexed="56"/>
      <name val="Arial"/>
      <family val="2"/>
    </font>
    <font>
      <sz val="6"/>
      <color indexed="9"/>
      <name val="Verdana"/>
      <family val="2"/>
    </font>
    <font>
      <b/>
      <sz val="7"/>
      <color indexed="9"/>
      <name val="Verdana"/>
      <family val="2"/>
    </font>
    <font>
      <b/>
      <i/>
      <sz val="14"/>
      <color indexed="9"/>
      <name val="Arial"/>
      <family val="2"/>
    </font>
    <font>
      <b/>
      <sz val="12"/>
      <color indexed="10"/>
      <name val="Verdana"/>
      <family val="2"/>
    </font>
    <font>
      <b/>
      <sz val="6"/>
      <name val="Verdana"/>
      <family val="2"/>
    </font>
    <font>
      <i/>
      <vertAlign val="superscript"/>
      <sz val="7"/>
      <name val="Verdana"/>
      <family val="2"/>
    </font>
    <font>
      <i/>
      <sz val="7"/>
      <name val="Verdana"/>
      <family val="2"/>
    </font>
    <font>
      <b/>
      <i/>
      <sz val="7"/>
      <color indexed="9"/>
      <name val="Verdana"/>
      <family val="2"/>
    </font>
    <font>
      <b/>
      <sz val="11"/>
      <color indexed="9"/>
      <name val="Tahoma"/>
      <family val="2"/>
    </font>
    <font>
      <sz val="9"/>
      <color indexed="56"/>
      <name val="Tahoma"/>
      <family val="2"/>
    </font>
    <font>
      <sz val="10"/>
      <color indexed="56"/>
      <name val="Tahoma"/>
      <family val="2"/>
    </font>
    <font>
      <sz val="8"/>
      <color indexed="56"/>
      <name val="Tahoma"/>
      <family val="2"/>
    </font>
    <font>
      <sz val="9"/>
      <color indexed="56"/>
      <name val="Arial"/>
      <family val="2"/>
    </font>
    <font>
      <b/>
      <sz val="9"/>
      <color indexed="56"/>
      <name val="Tahoma"/>
      <family val="2"/>
    </font>
    <font>
      <b/>
      <sz val="12"/>
      <color indexed="56"/>
      <name val="Tahoma"/>
      <family val="2"/>
    </font>
    <font>
      <b/>
      <sz val="12"/>
      <color indexed="62"/>
      <name val="Arial"/>
      <family val="2"/>
    </font>
    <font>
      <b/>
      <vertAlign val="superscript"/>
      <sz val="8"/>
      <name val="Verdana"/>
      <family val="2"/>
    </font>
    <font>
      <b/>
      <sz val="8"/>
      <name val="Arial"/>
      <family val="2"/>
    </font>
    <font>
      <b/>
      <sz val="13.5"/>
      <color indexed="56"/>
      <name val="Verdana"/>
      <family val="2"/>
    </font>
    <font>
      <b/>
      <vertAlign val="superscript"/>
      <sz val="12"/>
      <color indexed="56"/>
      <name val="Verdana"/>
      <family val="2"/>
    </font>
    <font>
      <b/>
      <vertAlign val="superscript"/>
      <sz val="9"/>
      <color indexed="56"/>
      <name val="Verdana"/>
      <family val="2"/>
    </font>
    <font>
      <b/>
      <sz val="9"/>
      <color indexed="56"/>
      <name val="Verdana"/>
      <family val="2"/>
    </font>
    <font>
      <b/>
      <sz val="7"/>
      <color indexed="9"/>
      <name val="Arial"/>
      <family val="2"/>
    </font>
    <font>
      <sz val="8.5"/>
      <name val="Arial"/>
      <family val="2"/>
    </font>
    <font>
      <sz val="8.5"/>
      <name val="Arial"/>
      <family val="2"/>
    </font>
    <font>
      <b/>
      <sz val="12"/>
      <name val="Verdana"/>
      <family val="2"/>
    </font>
    <font>
      <sz val="12"/>
      <color indexed="56"/>
      <name val="Arial"/>
      <family val="2"/>
    </font>
    <font>
      <b/>
      <sz val="7"/>
      <name val="Arial"/>
      <family val="2"/>
    </font>
    <font>
      <sz val="7"/>
      <color indexed="9"/>
      <name val="Arial"/>
      <family val="2"/>
    </font>
    <font>
      <vertAlign val="superscript"/>
      <sz val="7"/>
      <name val="Arial"/>
      <family val="2"/>
    </font>
    <font>
      <sz val="8"/>
      <color indexed="8"/>
      <name val="Verdana"/>
      <family val="2"/>
    </font>
    <font>
      <i/>
      <sz val="8"/>
      <color indexed="56"/>
      <name val="Verdana"/>
      <family val="2"/>
    </font>
    <font>
      <vertAlign val="superscript"/>
      <sz val="6"/>
      <name val="Verdana"/>
      <family val="2"/>
    </font>
    <font>
      <b/>
      <i/>
      <sz val="8"/>
      <color indexed="9"/>
      <name val="Verdana"/>
      <family val="2"/>
    </font>
    <font>
      <sz val="12"/>
      <color indexed="9"/>
      <name val="Arial"/>
      <family val="2"/>
    </font>
    <font>
      <b/>
      <sz val="12"/>
      <color indexed="9"/>
      <name val="Arial"/>
      <family val="2"/>
    </font>
    <font>
      <sz val="7"/>
      <color indexed="63"/>
      <name val="Verdana"/>
      <family val="2"/>
    </font>
    <font>
      <sz val="7"/>
      <color indexed="23"/>
      <name val="Arial"/>
      <family val="2"/>
    </font>
    <font>
      <b/>
      <sz val="12"/>
      <color indexed="9"/>
      <name val="Tahoma"/>
      <family val="2"/>
    </font>
    <font>
      <sz val="9"/>
      <name val="Arial Narrow"/>
      <family val="2"/>
    </font>
    <font>
      <b/>
      <sz val="9"/>
      <name val="Wingdings"/>
      <charset val="2"/>
    </font>
    <font>
      <sz val="9"/>
      <name val="Arial"/>
      <family val="2"/>
    </font>
    <font>
      <b/>
      <sz val="9"/>
      <name val="Arial"/>
      <family val="2"/>
    </font>
    <font>
      <b/>
      <sz val="22"/>
      <color indexed="32"/>
      <name val="Verdana"/>
      <family val="2"/>
    </font>
    <font>
      <b/>
      <sz val="12"/>
      <name val="Arial"/>
      <family val="2"/>
    </font>
    <font>
      <b/>
      <sz val="8"/>
      <color indexed="8"/>
      <name val="Arial Narrow"/>
      <family val="2"/>
    </font>
    <font>
      <b/>
      <sz val="9"/>
      <color indexed="8"/>
      <name val="Arial Narrow"/>
      <family val="2"/>
    </font>
    <font>
      <b/>
      <sz val="6"/>
      <color indexed="9"/>
      <name val="Arial Narrow"/>
      <family val="2"/>
    </font>
    <font>
      <b/>
      <sz val="10"/>
      <color indexed="9"/>
      <name val="Arial"/>
      <family val="2"/>
    </font>
    <font>
      <b/>
      <sz val="9"/>
      <name val="Arial Narrow"/>
      <family val="2"/>
    </font>
    <font>
      <b/>
      <sz val="8"/>
      <name val="Arial Narrow"/>
      <family val="2"/>
    </font>
    <font>
      <b/>
      <sz val="12"/>
      <color indexed="9"/>
      <name val="Arial Narrow"/>
      <family val="2"/>
    </font>
    <font>
      <b/>
      <sz val="10"/>
      <color indexed="9"/>
      <name val="Arial Narrow"/>
      <family val="2"/>
    </font>
    <font>
      <b/>
      <sz val="7"/>
      <color indexed="9"/>
      <name val="Arial Narrow"/>
      <family val="2"/>
    </font>
    <font>
      <b/>
      <sz val="8"/>
      <color indexed="9"/>
      <name val="Arial Narrow"/>
      <family val="2"/>
    </font>
    <font>
      <sz val="8"/>
      <name val="Arial Narrow"/>
      <family val="2"/>
    </font>
    <font>
      <sz val="9"/>
      <color indexed="8"/>
      <name val="Arial Narrow"/>
      <family val="2"/>
    </font>
    <font>
      <sz val="10"/>
      <name val="Arial Narrow"/>
      <family val="2"/>
    </font>
    <font>
      <b/>
      <sz val="12"/>
      <color indexed="54"/>
      <name val="Wingdings"/>
      <charset val="2"/>
    </font>
    <font>
      <sz val="9"/>
      <color indexed="54"/>
      <name val="Arial Narrow"/>
      <family val="2"/>
    </font>
    <font>
      <sz val="11"/>
      <name val="Arial Narrow"/>
      <family val="2"/>
    </font>
    <font>
      <b/>
      <sz val="9"/>
      <color indexed="54"/>
      <name val="Arial Narrow"/>
      <family val="2"/>
    </font>
    <font>
      <b/>
      <sz val="8"/>
      <color indexed="54"/>
      <name val="Arial Narrow"/>
      <family val="2"/>
    </font>
    <font>
      <sz val="8"/>
      <color indexed="8"/>
      <name val="Arial Narrow"/>
      <family val="2"/>
    </font>
    <font>
      <sz val="8"/>
      <color indexed="54"/>
      <name val="Arial Narrow"/>
      <family val="2"/>
    </font>
    <font>
      <b/>
      <sz val="14"/>
      <color indexed="10"/>
      <name val="Arial Narrow"/>
      <family val="2"/>
    </font>
    <font>
      <sz val="9"/>
      <name val="Arial"/>
      <family val="2"/>
    </font>
    <font>
      <b/>
      <sz val="11"/>
      <name val="Arial Narrow"/>
      <family val="2"/>
    </font>
    <font>
      <sz val="10"/>
      <color indexed="8"/>
      <name val="Arial Narrow"/>
      <family val="2"/>
    </font>
    <font>
      <sz val="7"/>
      <name val="Arial Narrow"/>
      <family val="2"/>
    </font>
    <font>
      <b/>
      <sz val="14"/>
      <color indexed="9"/>
      <name val="Arial Narrow"/>
      <family val="2"/>
    </font>
    <font>
      <b/>
      <sz val="18"/>
      <color indexed="9"/>
      <name val="Arial Narrow"/>
      <family val="2"/>
    </font>
    <font>
      <b/>
      <sz val="12"/>
      <color indexed="9"/>
      <name val="Arial"/>
      <family val="2"/>
    </font>
    <font>
      <sz val="12"/>
      <color indexed="9"/>
      <name val="Arial"/>
      <family val="2"/>
    </font>
    <font>
      <b/>
      <sz val="12"/>
      <color indexed="5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i/>
      <sz val="11"/>
      <name val="Arial"/>
      <family val="2"/>
    </font>
    <font>
      <sz val="11"/>
      <name val="Arial"/>
      <family val="2"/>
    </font>
    <font>
      <b/>
      <sz val="11"/>
      <color indexed="54"/>
      <name val="Wingdings"/>
      <charset val="2"/>
    </font>
    <font>
      <b/>
      <sz val="14"/>
      <name val="Arial"/>
      <family val="2"/>
    </font>
    <font>
      <sz val="9"/>
      <color indexed="56"/>
      <name val="Arial Narrow"/>
      <family val="2"/>
    </font>
    <font>
      <b/>
      <sz val="16"/>
      <name val="Arial"/>
      <family val="2"/>
    </font>
    <font>
      <sz val="11"/>
      <color indexed="9"/>
      <name val="Verdana"/>
      <family val="2"/>
    </font>
    <font>
      <b/>
      <sz val="10"/>
      <color indexed="56"/>
      <name val="Tahoma"/>
      <family val="2"/>
    </font>
    <font>
      <b/>
      <sz val="10"/>
      <color indexed="56"/>
      <name val="Arial"/>
      <family val="2"/>
    </font>
    <font>
      <sz val="10"/>
      <color indexed="56"/>
      <name val="Arial"/>
      <family val="2"/>
    </font>
    <font>
      <b/>
      <sz val="9"/>
      <color indexed="56"/>
      <name val="Arial"/>
      <family val="2"/>
    </font>
    <font>
      <b/>
      <sz val="12"/>
      <color indexed="17"/>
      <name val="Tahoma"/>
      <family val="2"/>
    </font>
    <font>
      <sz val="10"/>
      <name val="Arial"/>
      <family val="2"/>
    </font>
    <font>
      <b/>
      <sz val="10"/>
      <color indexed="12"/>
      <name val="Tahoma"/>
      <family val="2"/>
    </font>
    <font>
      <sz val="10"/>
      <color indexed="9"/>
      <name val="Tahoma"/>
      <family val="2"/>
    </font>
    <font>
      <vertAlign val="superscript"/>
      <sz val="5.7"/>
      <name val="Verdana"/>
      <family val="2"/>
    </font>
    <font>
      <b/>
      <sz val="10"/>
      <color indexed="56"/>
      <name val="Verdana"/>
      <family val="2"/>
    </font>
    <font>
      <b/>
      <sz val="18"/>
      <color indexed="62"/>
      <name val="Cambria"/>
      <family val="2"/>
    </font>
    <font>
      <vertAlign val="superscript"/>
      <sz val="7.2"/>
      <name val="Verdana"/>
      <family val="2"/>
    </font>
    <font>
      <b/>
      <sz val="8"/>
      <color indexed="9"/>
      <name val="Verdana"/>
      <family val="2"/>
    </font>
    <font>
      <sz val="10"/>
      <color indexed="8"/>
      <name val="Arial"/>
      <family val="2"/>
    </font>
    <font>
      <sz val="10"/>
      <color indexed="20"/>
      <name val="Arial"/>
      <family val="2"/>
    </font>
    <font>
      <b/>
      <sz val="10"/>
      <color indexed="27"/>
      <name val="Arial"/>
      <family val="2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b/>
      <sz val="15"/>
      <color indexed="62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sz val="10"/>
      <color indexed="62"/>
      <name val="Arial"/>
      <family val="2"/>
    </font>
    <font>
      <sz val="10"/>
      <color indexed="27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sz val="10"/>
      <color indexed="12"/>
      <name val="Arial"/>
      <family val="2"/>
    </font>
    <font>
      <b/>
      <sz val="8"/>
      <color indexed="9"/>
      <name val="Arial"/>
      <family val="2"/>
    </font>
    <font>
      <sz val="8"/>
      <color indexed="9"/>
      <name val="Arial"/>
      <family val="2"/>
    </font>
    <font>
      <sz val="8"/>
      <color indexed="23"/>
      <name val="Arial"/>
      <family val="2"/>
    </font>
    <font>
      <sz val="11"/>
      <color theme="1"/>
      <name val="Calibri"/>
      <family val="2"/>
      <scheme val="minor"/>
    </font>
    <font>
      <sz val="7"/>
      <color theme="0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44"/>
      </patternFill>
    </fill>
    <fill>
      <patternFill patternType="solid">
        <fgColor indexed="55"/>
      </patternFill>
    </fill>
    <fill>
      <patternFill patternType="solid">
        <fgColor indexed="45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42"/>
      </patternFill>
    </fill>
    <fill>
      <patternFill patternType="mediumGray"/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rgb="FFCCFFFF"/>
        <bgColor indexed="64"/>
      </patternFill>
    </fill>
    <fill>
      <patternFill patternType="solid">
        <fgColor theme="0"/>
        <bgColor indexed="64"/>
      </patternFill>
    </fill>
  </fills>
  <borders count="1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thin">
        <color indexed="12"/>
      </bottom>
      <diagonal/>
    </border>
    <border>
      <left/>
      <right/>
      <top/>
      <bottom style="medium">
        <color indexed="12"/>
      </bottom>
      <diagonal/>
    </border>
    <border>
      <left/>
      <right/>
      <top/>
      <bottom style="double">
        <color indexed="27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/>
      <bottom/>
      <diagonal/>
    </border>
    <border>
      <left style="medium">
        <color indexed="56"/>
      </left>
      <right/>
      <top/>
      <bottom style="medium">
        <color indexed="56"/>
      </bottom>
      <diagonal/>
    </border>
    <border>
      <left style="medium">
        <color indexed="56"/>
      </left>
      <right style="medium">
        <color indexed="56"/>
      </right>
      <top/>
      <bottom style="medium">
        <color indexed="56"/>
      </bottom>
      <diagonal/>
    </border>
    <border>
      <left/>
      <right/>
      <top/>
      <bottom style="medium">
        <color indexed="56"/>
      </bottom>
      <diagonal/>
    </border>
    <border>
      <left style="hair">
        <color indexed="56"/>
      </left>
      <right/>
      <top style="hair">
        <color indexed="56"/>
      </top>
      <bottom style="medium">
        <color indexed="56"/>
      </bottom>
      <diagonal/>
    </border>
    <border>
      <left/>
      <right/>
      <top style="hair">
        <color indexed="56"/>
      </top>
      <bottom style="medium">
        <color indexed="56"/>
      </bottom>
      <diagonal/>
    </border>
    <border>
      <left/>
      <right style="hair">
        <color indexed="56"/>
      </right>
      <top style="hair">
        <color indexed="56"/>
      </top>
      <bottom style="medium">
        <color indexed="56"/>
      </bottom>
      <diagonal/>
    </border>
    <border>
      <left style="medium">
        <color indexed="56"/>
      </left>
      <right/>
      <top style="medium">
        <color indexed="56"/>
      </top>
      <bottom/>
      <diagonal/>
    </border>
    <border>
      <left style="medium">
        <color indexed="56"/>
      </left>
      <right style="medium">
        <color indexed="56"/>
      </right>
      <top style="medium">
        <color indexed="56"/>
      </top>
      <bottom/>
      <diagonal/>
    </border>
    <border>
      <left/>
      <right/>
      <top style="medium">
        <color indexed="56"/>
      </top>
      <bottom/>
      <diagonal/>
    </border>
    <border>
      <left/>
      <right style="hair">
        <color indexed="56"/>
      </right>
      <top style="medium">
        <color indexed="56"/>
      </top>
      <bottom/>
      <diagonal/>
    </border>
    <border>
      <left style="hair">
        <color indexed="56"/>
      </left>
      <right/>
      <top style="medium">
        <color indexed="56"/>
      </top>
      <bottom/>
      <diagonal/>
    </border>
    <border>
      <left/>
      <right style="medium">
        <color indexed="56"/>
      </right>
      <top style="medium">
        <color indexed="56"/>
      </top>
      <bottom/>
      <diagonal/>
    </border>
    <border>
      <left style="medium">
        <color indexed="56"/>
      </left>
      <right/>
      <top/>
      <bottom/>
      <diagonal/>
    </border>
    <border>
      <left style="medium">
        <color indexed="56"/>
      </left>
      <right style="medium">
        <color indexed="56"/>
      </right>
      <top/>
      <bottom/>
      <diagonal/>
    </border>
    <border>
      <left/>
      <right style="hair">
        <color indexed="56"/>
      </right>
      <top/>
      <bottom/>
      <diagonal/>
    </border>
    <border>
      <left style="hair">
        <color indexed="56"/>
      </left>
      <right/>
      <top/>
      <bottom/>
      <diagonal/>
    </border>
    <border>
      <left/>
      <right style="medium">
        <color indexed="56"/>
      </right>
      <top/>
      <bottom/>
      <diagonal/>
    </border>
    <border>
      <left/>
      <right style="hair">
        <color indexed="56"/>
      </right>
      <top/>
      <bottom style="medium">
        <color indexed="56"/>
      </bottom>
      <diagonal/>
    </border>
    <border>
      <left style="hair">
        <color indexed="56"/>
      </left>
      <right/>
      <top/>
      <bottom style="medium">
        <color indexed="56"/>
      </bottom>
      <diagonal/>
    </border>
    <border>
      <left/>
      <right style="medium">
        <color indexed="56"/>
      </right>
      <top/>
      <bottom style="medium">
        <color indexed="56"/>
      </bottom>
      <diagonal/>
    </border>
    <border>
      <left style="hair">
        <color indexed="56"/>
      </left>
      <right style="hair">
        <color indexed="56"/>
      </right>
      <top style="hair">
        <color indexed="56"/>
      </top>
      <bottom style="hair">
        <color indexed="56"/>
      </bottom>
      <diagonal/>
    </border>
    <border>
      <left style="hair">
        <color indexed="56"/>
      </left>
      <right style="hair">
        <color indexed="56"/>
      </right>
      <top style="medium">
        <color indexed="56"/>
      </top>
      <bottom style="hair">
        <color indexed="56"/>
      </bottom>
      <diagonal/>
    </border>
    <border>
      <left/>
      <right style="medium">
        <color indexed="56"/>
      </right>
      <top style="medium">
        <color indexed="56"/>
      </top>
      <bottom style="hair">
        <color indexed="56"/>
      </bottom>
      <diagonal/>
    </border>
    <border>
      <left style="medium">
        <color indexed="56"/>
      </left>
      <right style="hair">
        <color indexed="56"/>
      </right>
      <top style="hair">
        <color indexed="56"/>
      </top>
      <bottom style="hair">
        <color indexed="56"/>
      </bottom>
      <diagonal/>
    </border>
    <border>
      <left style="hair">
        <color indexed="56"/>
      </left>
      <right/>
      <top style="hair">
        <color indexed="56"/>
      </top>
      <bottom style="hair">
        <color indexed="56"/>
      </bottom>
      <diagonal/>
    </border>
    <border>
      <left/>
      <right style="medium">
        <color indexed="56"/>
      </right>
      <top style="hair">
        <color indexed="56"/>
      </top>
      <bottom style="hair">
        <color indexed="56"/>
      </bottom>
      <diagonal/>
    </border>
    <border>
      <left style="medium">
        <color indexed="56"/>
      </left>
      <right style="hair">
        <color indexed="56"/>
      </right>
      <top style="hair">
        <color indexed="56"/>
      </top>
      <bottom style="medium">
        <color indexed="56"/>
      </bottom>
      <diagonal/>
    </border>
    <border>
      <left style="hair">
        <color indexed="56"/>
      </left>
      <right style="hair">
        <color indexed="56"/>
      </right>
      <top style="hair">
        <color indexed="56"/>
      </top>
      <bottom style="medium">
        <color indexed="56"/>
      </bottom>
      <diagonal/>
    </border>
    <border>
      <left/>
      <right style="medium">
        <color indexed="56"/>
      </right>
      <top style="hair">
        <color indexed="56"/>
      </top>
      <bottom style="medium">
        <color indexed="56"/>
      </bottom>
      <diagonal/>
    </border>
    <border>
      <left/>
      <right style="hair">
        <color indexed="56"/>
      </right>
      <top style="hair">
        <color indexed="56"/>
      </top>
      <bottom style="hair">
        <color indexed="56"/>
      </bottom>
      <diagonal/>
    </border>
    <border>
      <left style="hair">
        <color indexed="56"/>
      </left>
      <right/>
      <top style="medium">
        <color indexed="56"/>
      </top>
      <bottom style="hair">
        <color indexed="56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56"/>
      </right>
      <top/>
      <bottom style="hair">
        <color indexed="64"/>
      </bottom>
      <diagonal/>
    </border>
    <border>
      <left style="medium">
        <color indexed="56"/>
      </left>
      <right style="hair">
        <color indexed="56"/>
      </right>
      <top style="medium">
        <color indexed="56"/>
      </top>
      <bottom/>
      <diagonal/>
    </border>
    <border>
      <left style="hair">
        <color indexed="56"/>
      </left>
      <right style="hair">
        <color indexed="56"/>
      </right>
      <top style="medium">
        <color indexed="56"/>
      </top>
      <bottom/>
      <diagonal/>
    </border>
    <border>
      <left/>
      <right/>
      <top style="hair">
        <color indexed="56"/>
      </top>
      <bottom style="hair">
        <color indexed="56"/>
      </bottom>
      <diagonal/>
    </border>
    <border>
      <left style="medium">
        <color indexed="56"/>
      </left>
      <right/>
      <top style="hair">
        <color indexed="56"/>
      </top>
      <bottom style="hair">
        <color indexed="56"/>
      </bottom>
      <diagonal/>
    </border>
    <border>
      <left style="medium">
        <color indexed="56"/>
      </left>
      <right/>
      <top style="hair">
        <color indexed="56"/>
      </top>
      <bottom style="medium">
        <color indexed="56"/>
      </bottom>
      <diagonal/>
    </border>
    <border>
      <left/>
      <right style="medium">
        <color indexed="56"/>
      </right>
      <top style="hair">
        <color indexed="64"/>
      </top>
      <bottom style="medium">
        <color indexed="56"/>
      </bottom>
      <diagonal/>
    </border>
    <border>
      <left style="hair">
        <color indexed="56"/>
      </left>
      <right style="hair">
        <color indexed="56"/>
      </right>
      <top style="hair">
        <color indexed="56"/>
      </top>
      <bottom/>
      <diagonal/>
    </border>
    <border>
      <left style="medium">
        <color indexed="56"/>
      </left>
      <right style="hair">
        <color indexed="56"/>
      </right>
      <top style="hair">
        <color indexed="56"/>
      </top>
      <bottom/>
      <diagonal/>
    </border>
    <border>
      <left style="medium">
        <color indexed="56"/>
      </left>
      <right style="medium">
        <color indexed="56"/>
      </right>
      <top style="hair">
        <color indexed="56"/>
      </top>
      <bottom style="hair">
        <color indexed="56"/>
      </bottom>
      <diagonal/>
    </border>
    <border>
      <left/>
      <right style="hair">
        <color indexed="56"/>
      </right>
      <top style="hair">
        <color indexed="56"/>
      </top>
      <bottom/>
      <diagonal/>
    </border>
    <border>
      <left style="medium">
        <color indexed="56"/>
      </left>
      <right style="medium">
        <color indexed="56"/>
      </right>
      <top style="hair">
        <color indexed="56"/>
      </top>
      <bottom style="medium">
        <color indexed="56"/>
      </bottom>
      <diagonal/>
    </border>
    <border>
      <left style="hair">
        <color indexed="56"/>
      </left>
      <right style="hair">
        <color indexed="56"/>
      </right>
      <top/>
      <bottom/>
      <diagonal/>
    </border>
    <border>
      <left style="hair">
        <color indexed="56"/>
      </left>
      <right style="hair">
        <color indexed="56"/>
      </right>
      <top/>
      <bottom style="medium">
        <color indexed="56"/>
      </bottom>
      <diagonal/>
    </border>
    <border>
      <left style="hair">
        <color indexed="56"/>
      </left>
      <right style="medium">
        <color indexed="56"/>
      </right>
      <top style="hair">
        <color indexed="56"/>
      </top>
      <bottom style="hair">
        <color indexed="56"/>
      </bottom>
      <diagonal/>
    </border>
    <border>
      <left style="hair">
        <color indexed="56"/>
      </left>
      <right style="medium">
        <color indexed="56"/>
      </right>
      <top style="hair">
        <color indexed="56"/>
      </top>
      <bottom style="medium">
        <color indexed="56"/>
      </bottom>
      <diagonal/>
    </border>
    <border>
      <left style="medium">
        <color indexed="56"/>
      </left>
      <right style="hair">
        <color indexed="56"/>
      </right>
      <top style="medium">
        <color indexed="56"/>
      </top>
      <bottom style="medium">
        <color indexed="56"/>
      </bottom>
      <diagonal/>
    </border>
    <border>
      <left style="medium">
        <color indexed="56"/>
      </left>
      <right style="hair">
        <color indexed="56"/>
      </right>
      <top/>
      <bottom/>
      <diagonal/>
    </border>
    <border>
      <left style="medium">
        <color indexed="56"/>
      </left>
      <right style="hair">
        <color indexed="56"/>
      </right>
      <top/>
      <bottom style="medium">
        <color indexed="56"/>
      </bottom>
      <diagonal/>
    </border>
    <border>
      <left style="hair">
        <color indexed="56"/>
      </left>
      <right/>
      <top/>
      <bottom style="hair">
        <color indexed="56"/>
      </bottom>
      <diagonal/>
    </border>
    <border>
      <left/>
      <right style="hair">
        <color indexed="56"/>
      </right>
      <top/>
      <bottom style="hair">
        <color indexed="56"/>
      </bottom>
      <diagonal/>
    </border>
    <border>
      <left style="hair">
        <color indexed="56"/>
      </left>
      <right style="hair">
        <color indexed="56"/>
      </right>
      <top/>
      <bottom style="hair">
        <color indexed="56"/>
      </bottom>
      <diagonal/>
    </border>
    <border>
      <left style="medium">
        <color indexed="56"/>
      </left>
      <right/>
      <top style="medium">
        <color indexed="56"/>
      </top>
      <bottom style="hair">
        <color indexed="56"/>
      </bottom>
      <diagonal/>
    </border>
    <border>
      <left/>
      <right style="medium">
        <color indexed="56"/>
      </right>
      <top/>
      <bottom style="hair">
        <color indexed="56"/>
      </bottom>
      <diagonal/>
    </border>
    <border>
      <left style="hair">
        <color indexed="56"/>
      </left>
      <right/>
      <top style="hair">
        <color indexed="56"/>
      </top>
      <bottom/>
      <diagonal/>
    </border>
    <border>
      <left/>
      <right/>
      <top/>
      <bottom style="hair">
        <color indexed="56"/>
      </bottom>
      <diagonal/>
    </border>
    <border>
      <left style="thin">
        <color indexed="56"/>
      </left>
      <right/>
      <top style="thin">
        <color indexed="56"/>
      </top>
      <bottom style="thin">
        <color indexed="56"/>
      </bottom>
      <diagonal/>
    </border>
    <border>
      <left/>
      <right/>
      <top style="thin">
        <color indexed="56"/>
      </top>
      <bottom style="thin">
        <color indexed="56"/>
      </bottom>
      <diagonal/>
    </border>
    <border>
      <left/>
      <right style="thin">
        <color indexed="56"/>
      </right>
      <top style="thin">
        <color indexed="56"/>
      </top>
      <bottom style="thin">
        <color indexed="56"/>
      </bottom>
      <diagonal/>
    </border>
    <border>
      <left/>
      <right style="hair">
        <color indexed="56"/>
      </right>
      <top style="medium">
        <color indexed="56"/>
      </top>
      <bottom style="hair">
        <color indexed="56"/>
      </bottom>
      <diagonal/>
    </border>
    <border>
      <left style="thin">
        <color indexed="56"/>
      </left>
      <right style="hair">
        <color indexed="56"/>
      </right>
      <top style="medium">
        <color indexed="56"/>
      </top>
      <bottom style="hair">
        <color indexed="56"/>
      </bottom>
      <diagonal/>
    </border>
    <border>
      <left style="thin">
        <color indexed="56"/>
      </left>
      <right style="hair">
        <color indexed="56"/>
      </right>
      <top style="hair">
        <color indexed="56"/>
      </top>
      <bottom style="hair">
        <color indexed="56"/>
      </bottom>
      <diagonal/>
    </border>
    <border>
      <left style="thin">
        <color indexed="56"/>
      </left>
      <right style="hair">
        <color indexed="56"/>
      </right>
      <top style="hair">
        <color indexed="56"/>
      </top>
      <bottom style="medium">
        <color indexed="56"/>
      </bottom>
      <diagonal/>
    </border>
    <border>
      <left style="thin">
        <color indexed="56"/>
      </left>
      <right style="hair">
        <color indexed="56"/>
      </right>
      <top/>
      <bottom/>
      <diagonal/>
    </border>
    <border>
      <left style="thin">
        <color indexed="56"/>
      </left>
      <right style="hair">
        <color indexed="56"/>
      </right>
      <top/>
      <bottom style="medium">
        <color indexed="56"/>
      </bottom>
      <diagonal/>
    </border>
    <border>
      <left style="thin">
        <color indexed="56"/>
      </left>
      <right/>
      <top/>
      <bottom/>
      <diagonal/>
    </border>
    <border>
      <left style="thin">
        <color indexed="56"/>
      </left>
      <right/>
      <top/>
      <bottom style="medium">
        <color indexed="56"/>
      </bottom>
      <diagonal/>
    </border>
    <border>
      <left style="thin">
        <color indexed="56"/>
      </left>
      <right/>
      <top style="hair">
        <color indexed="56"/>
      </top>
      <bottom style="medium">
        <color indexed="56"/>
      </bottom>
      <diagonal/>
    </border>
    <border>
      <left style="medium">
        <color indexed="56"/>
      </left>
      <right style="thin">
        <color indexed="56"/>
      </right>
      <top style="hair">
        <color indexed="56"/>
      </top>
      <bottom style="hair">
        <color indexed="56"/>
      </bottom>
      <diagonal/>
    </border>
    <border>
      <left style="medium">
        <color indexed="56"/>
      </left>
      <right style="hair">
        <color indexed="56"/>
      </right>
      <top style="medium">
        <color indexed="56"/>
      </top>
      <bottom style="hair">
        <color indexed="56"/>
      </bottom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/>
      <right style="medium">
        <color indexed="56"/>
      </right>
      <top style="medium">
        <color indexed="56"/>
      </top>
      <bottom style="medium">
        <color indexed="56"/>
      </bottom>
      <diagonal/>
    </border>
    <border>
      <left style="thin">
        <color indexed="56"/>
      </left>
      <right style="thin">
        <color indexed="56"/>
      </right>
      <top style="hair">
        <color indexed="56"/>
      </top>
      <bottom style="hair">
        <color indexed="56"/>
      </bottom>
      <diagonal/>
    </border>
    <border>
      <left style="thin">
        <color indexed="56"/>
      </left>
      <right style="thin">
        <color indexed="56"/>
      </right>
      <top style="hair">
        <color indexed="56"/>
      </top>
      <bottom style="medium">
        <color indexed="56"/>
      </bottom>
      <diagonal/>
    </border>
    <border>
      <left style="thin">
        <color indexed="56"/>
      </left>
      <right style="thin">
        <color indexed="56"/>
      </right>
      <top style="medium">
        <color indexed="56"/>
      </top>
      <bottom/>
      <diagonal/>
    </border>
    <border>
      <left style="medium">
        <color indexed="56"/>
      </left>
      <right style="medium">
        <color indexed="56"/>
      </right>
      <top/>
      <bottom style="hair">
        <color indexed="56"/>
      </bottom>
      <diagonal/>
    </border>
    <border>
      <left style="medium">
        <color indexed="56"/>
      </left>
      <right style="medium">
        <color indexed="56"/>
      </right>
      <top/>
      <bottom style="hair">
        <color indexed="64"/>
      </bottom>
      <diagonal/>
    </border>
    <border>
      <left/>
      <right style="medium">
        <color indexed="56"/>
      </right>
      <top style="hair">
        <color indexed="56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30"/>
      </right>
      <top/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56"/>
      </left>
      <right style="thin">
        <color indexed="56"/>
      </right>
      <top/>
      <bottom/>
      <diagonal/>
    </border>
    <border>
      <left style="thin">
        <color indexed="64"/>
      </left>
      <right style="medium">
        <color indexed="56"/>
      </right>
      <top/>
      <bottom/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medium">
        <color indexed="56"/>
      </top>
      <bottom style="hair">
        <color indexed="56"/>
      </bottom>
      <diagonal/>
    </border>
    <border>
      <left style="thin">
        <color indexed="56"/>
      </left>
      <right style="hair">
        <color indexed="64"/>
      </right>
      <top style="medium">
        <color indexed="56"/>
      </top>
      <bottom/>
      <diagonal/>
    </border>
    <border>
      <left style="hair">
        <color indexed="64"/>
      </left>
      <right style="hair">
        <color indexed="56"/>
      </right>
      <top style="medium">
        <color indexed="56"/>
      </top>
      <bottom/>
      <diagonal/>
    </border>
    <border>
      <left style="thin">
        <color indexed="56"/>
      </left>
      <right style="hair">
        <color indexed="64"/>
      </right>
      <top style="hair">
        <color indexed="56"/>
      </top>
      <bottom style="hair">
        <color indexed="56"/>
      </bottom>
      <diagonal/>
    </border>
    <border>
      <left style="hair">
        <color indexed="64"/>
      </left>
      <right style="hair">
        <color indexed="56"/>
      </right>
      <top style="hair">
        <color indexed="56"/>
      </top>
      <bottom style="hair">
        <color indexed="56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56"/>
      </bottom>
      <diagonal/>
    </border>
    <border>
      <left/>
      <right style="hair">
        <color indexed="64"/>
      </right>
      <top/>
      <bottom style="medium">
        <color indexed="56"/>
      </bottom>
      <diagonal/>
    </border>
    <border>
      <left style="hair">
        <color indexed="64"/>
      </left>
      <right style="hair">
        <color indexed="64"/>
      </right>
      <top/>
      <bottom style="medium">
        <color indexed="56"/>
      </bottom>
      <diagonal/>
    </border>
    <border>
      <left style="hair">
        <color indexed="64"/>
      </left>
      <right/>
      <top/>
      <bottom style="medium">
        <color indexed="56"/>
      </bottom>
      <diagonal/>
    </border>
    <border>
      <left style="hair">
        <color indexed="56"/>
      </left>
      <right style="medium">
        <color indexed="56"/>
      </right>
      <top style="hair">
        <color indexed="56"/>
      </top>
      <bottom/>
      <diagonal/>
    </border>
    <border>
      <left style="medium">
        <color indexed="56"/>
      </left>
      <right style="medium">
        <color indexed="56"/>
      </right>
      <top style="medium">
        <color indexed="56"/>
      </top>
      <bottom style="hair">
        <color indexed="64"/>
      </bottom>
      <diagonal/>
    </border>
    <border>
      <left style="medium">
        <color indexed="56"/>
      </left>
      <right style="medium">
        <color indexed="56"/>
      </right>
      <top style="hair">
        <color indexed="64"/>
      </top>
      <bottom/>
      <diagonal/>
    </border>
    <border>
      <left style="medium">
        <color indexed="56"/>
      </left>
      <right style="hair">
        <color indexed="56"/>
      </right>
      <top style="medium">
        <color indexed="56"/>
      </top>
      <bottom style="hair">
        <color indexed="64"/>
      </bottom>
      <diagonal/>
    </border>
    <border>
      <left style="medium">
        <color indexed="56"/>
      </left>
      <right style="hair">
        <color indexed="56"/>
      </right>
      <top style="hair">
        <color indexed="64"/>
      </top>
      <bottom style="hair">
        <color indexed="56"/>
      </bottom>
      <diagonal/>
    </border>
    <border>
      <left style="medium">
        <color indexed="56"/>
      </left>
      <right/>
      <top/>
      <bottom style="hair">
        <color indexed="56"/>
      </bottom>
      <diagonal/>
    </border>
    <border>
      <left style="medium">
        <color indexed="56"/>
      </left>
      <right style="medium">
        <color indexed="56"/>
      </right>
      <top style="medium">
        <color indexed="56"/>
      </top>
      <bottom style="hair">
        <color indexed="56"/>
      </bottom>
      <diagonal/>
    </border>
    <border>
      <left style="medium">
        <color indexed="56"/>
      </left>
      <right style="hair">
        <color indexed="56"/>
      </right>
      <top/>
      <bottom style="hair">
        <color indexed="56"/>
      </bottom>
      <diagonal/>
    </border>
    <border>
      <left/>
      <right/>
      <top style="hair">
        <color indexed="56"/>
      </top>
      <bottom/>
      <diagonal/>
    </border>
    <border>
      <left style="hair">
        <color indexed="56"/>
      </left>
      <right/>
      <top style="medium">
        <color indexed="56"/>
      </top>
      <bottom style="medium">
        <color indexed="56"/>
      </bottom>
      <diagonal/>
    </border>
    <border>
      <left/>
      <right/>
      <top style="medium">
        <color indexed="56"/>
      </top>
      <bottom style="medium">
        <color indexed="56"/>
      </bottom>
      <diagonal/>
    </border>
    <border>
      <left style="hair">
        <color indexed="56"/>
      </left>
      <right style="medium">
        <color indexed="56"/>
      </right>
      <top style="medium">
        <color indexed="56"/>
      </top>
      <bottom style="hair">
        <color indexed="56"/>
      </bottom>
      <diagonal/>
    </border>
    <border>
      <left style="thin">
        <color indexed="56"/>
      </left>
      <right/>
      <top style="hair">
        <color indexed="56"/>
      </top>
      <bottom style="hair">
        <color indexed="56"/>
      </bottom>
      <diagonal/>
    </border>
    <border>
      <left style="hair">
        <color indexed="62"/>
      </left>
      <right style="hair">
        <color indexed="62"/>
      </right>
      <top style="hair">
        <color indexed="56"/>
      </top>
      <bottom/>
      <diagonal/>
    </border>
    <border>
      <left style="hair">
        <color indexed="62"/>
      </left>
      <right style="hair">
        <color indexed="62"/>
      </right>
      <top/>
      <bottom style="hair">
        <color indexed="62"/>
      </bottom>
      <diagonal/>
    </border>
  </borders>
  <cellStyleXfs count="54">
    <xf numFmtId="0" fontId="0" fillId="0" borderId="0"/>
    <xf numFmtId="0" fontId="191" fillId="2" borderId="0" applyNumberFormat="0" applyBorder="0" applyAlignment="0" applyProtection="0"/>
    <xf numFmtId="0" fontId="191" fillId="3" borderId="0" applyNumberFormat="0" applyBorder="0" applyAlignment="0" applyProtection="0"/>
    <xf numFmtId="0" fontId="191" fillId="4" borderId="0" applyNumberFormat="0" applyBorder="0" applyAlignment="0" applyProtection="0"/>
    <xf numFmtId="0" fontId="191" fillId="2" borderId="0" applyNumberFormat="0" applyBorder="0" applyAlignment="0" applyProtection="0"/>
    <xf numFmtId="0" fontId="191" fillId="5" borderId="0" applyNumberFormat="0" applyBorder="0" applyAlignment="0" applyProtection="0"/>
    <xf numFmtId="0" fontId="191" fillId="3" borderId="0" applyNumberFormat="0" applyBorder="0" applyAlignment="0" applyProtection="0"/>
    <xf numFmtId="0" fontId="191" fillId="7" borderId="0" applyNumberFormat="0" applyBorder="0" applyAlignment="0" applyProtection="0"/>
    <xf numFmtId="0" fontId="191" fillId="3" borderId="0" applyNumberFormat="0" applyBorder="0" applyAlignment="0" applyProtection="0"/>
    <xf numFmtId="0" fontId="191" fillId="3" borderId="0" applyNumberFormat="0" applyBorder="0" applyAlignment="0" applyProtection="0"/>
    <xf numFmtId="0" fontId="191" fillId="7" borderId="0" applyNumberFormat="0" applyBorder="0" applyAlignment="0" applyProtection="0"/>
    <xf numFmtId="0" fontId="191" fillId="6" borderId="0" applyNumberFormat="0" applyBorder="0" applyAlignment="0" applyProtection="0"/>
    <xf numFmtId="0" fontId="191" fillId="3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3" borderId="0" applyNumberFormat="0" applyBorder="0" applyAlignment="0" applyProtection="0"/>
    <xf numFmtId="0" fontId="77" fillId="7" borderId="0" applyNumberFormat="0" applyBorder="0" applyAlignment="0" applyProtection="0"/>
    <xf numFmtId="0" fontId="77" fillId="9" borderId="0" applyNumberFormat="0" applyBorder="0" applyAlignment="0" applyProtection="0"/>
    <xf numFmtId="0" fontId="77" fillId="3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9" borderId="0" applyNumberFormat="0" applyBorder="0" applyAlignment="0" applyProtection="0"/>
    <xf numFmtId="0" fontId="77" fillId="11" borderId="0" applyNumberFormat="0" applyBorder="0" applyAlignment="0" applyProtection="0"/>
    <xf numFmtId="0" fontId="192" fillId="8" borderId="0" applyNumberFormat="0" applyBorder="0" applyAlignment="0" applyProtection="0"/>
    <xf numFmtId="0" fontId="15" fillId="0" borderId="1" applyNumberFormat="0" applyBorder="0" applyProtection="0">
      <alignment horizontal="center"/>
    </xf>
    <xf numFmtId="0" fontId="193" fillId="14" borderId="3" applyNumberFormat="0" applyAlignment="0" applyProtection="0"/>
    <xf numFmtId="0" fontId="142" fillId="7" borderId="4" applyNumberFormat="0" applyAlignment="0" applyProtection="0"/>
    <xf numFmtId="0" fontId="16" fillId="0" borderId="0" applyFill="0" applyBorder="0" applyProtection="0"/>
    <xf numFmtId="164" fontId="1" fillId="0" borderId="0" applyFont="0" applyFill="0" applyBorder="0" applyAlignment="0" applyProtection="0"/>
    <xf numFmtId="0" fontId="194" fillId="0" borderId="0" applyNumberFormat="0" applyFill="0" applyBorder="0" applyAlignment="0" applyProtection="0"/>
    <xf numFmtId="0" fontId="195" fillId="15" borderId="0" applyNumberFormat="0" applyBorder="0" applyAlignment="0" applyProtection="0"/>
    <xf numFmtId="0" fontId="196" fillId="0" borderId="2" applyNumberFormat="0" applyFill="0" applyAlignment="0" applyProtection="0"/>
    <xf numFmtId="0" fontId="197" fillId="0" borderId="5" applyNumberFormat="0" applyFill="0" applyAlignment="0" applyProtection="0"/>
    <xf numFmtId="0" fontId="198" fillId="0" borderId="6" applyNumberFormat="0" applyFill="0" applyAlignment="0" applyProtection="0"/>
    <xf numFmtId="0" fontId="198" fillId="0" borderId="0" applyNumberForma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199" fillId="3" borderId="3" applyNumberFormat="0" applyAlignment="0" applyProtection="0"/>
    <xf numFmtId="166" fontId="2" fillId="0" borderId="7" applyNumberFormat="0" applyFont="0" applyFill="0" applyAlignment="0" applyProtection="0"/>
    <xf numFmtId="166" fontId="2" fillId="0" borderId="8" applyNumberFormat="0" applyFont="0" applyFill="0" applyAlignment="0" applyProtection="0"/>
    <xf numFmtId="0" fontId="200" fillId="0" borderId="9" applyNumberFormat="0" applyFill="0" applyAlignment="0" applyProtection="0"/>
    <xf numFmtId="0" fontId="201" fillId="3" borderId="0" applyNumberFormat="0" applyBorder="0" applyAlignment="0" applyProtection="0"/>
    <xf numFmtId="0" fontId="183" fillId="0" borderId="0"/>
    <xf numFmtId="0" fontId="207" fillId="0" borderId="0"/>
    <xf numFmtId="0" fontId="183" fillId="4" borderId="10" applyNumberFormat="0" applyFont="0" applyAlignment="0" applyProtection="0"/>
    <xf numFmtId="0" fontId="15" fillId="16" borderId="11" applyNumberFormat="0" applyBorder="0" applyProtection="0">
      <alignment horizontal="center"/>
    </xf>
    <xf numFmtId="0" fontId="202" fillId="14" borderId="12" applyNumberFormat="0" applyAlignment="0" applyProtection="0"/>
    <xf numFmtId="0" fontId="17" fillId="0" borderId="0" applyNumberFormat="0" applyFill="0" applyProtection="0"/>
    <xf numFmtId="166" fontId="2" fillId="0" borderId="0"/>
    <xf numFmtId="0" fontId="15" fillId="0" borderId="0" applyNumberFormat="0" applyFill="0" applyBorder="0" applyProtection="0">
      <alignment horizontal="left"/>
    </xf>
    <xf numFmtId="0" fontId="188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166" fontId="3" fillId="0" borderId="0" applyNumberFormat="0" applyFont="0" applyFill="0" applyAlignment="0" applyProtection="0"/>
  </cellStyleXfs>
  <cellXfs count="1853">
    <xf numFmtId="0" fontId="0" fillId="0" borderId="0" xfId="0"/>
    <xf numFmtId="0" fontId="0" fillId="0" borderId="0" xfId="0" applyAlignment="1" applyProtection="1">
      <alignment vertical="center"/>
      <protection hidden="1"/>
    </xf>
    <xf numFmtId="0" fontId="21" fillId="0" borderId="0" xfId="0" applyFont="1" applyBorder="1" applyAlignment="1" applyProtection="1">
      <alignment horizontal="left" vertical="center"/>
      <protection hidden="1"/>
    </xf>
    <xf numFmtId="0" fontId="0" fillId="0" borderId="0" xfId="0" applyBorder="1" applyAlignment="1" applyProtection="1">
      <alignment vertical="center"/>
      <protection hidden="1"/>
    </xf>
    <xf numFmtId="0" fontId="21" fillId="0" borderId="0" xfId="0" applyFont="1" applyBorder="1" applyAlignment="1" applyProtection="1">
      <alignment vertical="center"/>
      <protection hidden="1"/>
    </xf>
    <xf numFmtId="0" fontId="23" fillId="0" borderId="0" xfId="0" applyFont="1" applyBorder="1" applyAlignment="1" applyProtection="1">
      <alignment vertical="center"/>
      <protection hidden="1"/>
    </xf>
    <xf numFmtId="0" fontId="24" fillId="0" borderId="0" xfId="0" applyFont="1" applyBorder="1" applyAlignment="1" applyProtection="1">
      <alignment vertical="center"/>
      <protection hidden="1"/>
    </xf>
    <xf numFmtId="0" fontId="24" fillId="0" borderId="0" xfId="0" applyFont="1" applyFill="1" applyBorder="1" applyAlignment="1" applyProtection="1">
      <alignment vertical="center"/>
      <protection hidden="1"/>
    </xf>
    <xf numFmtId="1" fontId="26" fillId="0" borderId="0" xfId="0" applyNumberFormat="1" applyFont="1" applyBorder="1" applyAlignment="1" applyProtection="1">
      <alignment vertical="center"/>
      <protection hidden="1"/>
    </xf>
    <xf numFmtId="0" fontId="26" fillId="0" borderId="0" xfId="0" applyFont="1" applyAlignment="1" applyProtection="1">
      <alignment vertical="center"/>
      <protection hidden="1"/>
    </xf>
    <xf numFmtId="165" fontId="26" fillId="0" borderId="0" xfId="0" applyNumberFormat="1" applyFont="1" applyFill="1" applyBorder="1" applyAlignment="1" applyProtection="1">
      <alignment vertical="center"/>
      <protection hidden="1"/>
    </xf>
    <xf numFmtId="0" fontId="28" fillId="0" borderId="0" xfId="0" applyFont="1" applyAlignment="1" applyProtection="1">
      <alignment vertical="center"/>
      <protection hidden="1"/>
    </xf>
    <xf numFmtId="0" fontId="0" fillId="0" borderId="0" xfId="0" applyFill="1" applyAlignment="1" applyProtection="1">
      <alignment vertical="center"/>
      <protection hidden="1"/>
    </xf>
    <xf numFmtId="0" fontId="28" fillId="0" borderId="0" xfId="0" applyFont="1" applyFill="1" applyBorder="1" applyAlignment="1" applyProtection="1">
      <alignment horizontal="left" vertical="center"/>
      <protection hidden="1"/>
    </xf>
    <xf numFmtId="1" fontId="28" fillId="0" borderId="0" xfId="0" applyNumberFormat="1" applyFont="1" applyBorder="1" applyAlignment="1" applyProtection="1">
      <alignment vertical="center"/>
      <protection hidden="1"/>
    </xf>
    <xf numFmtId="0" fontId="28" fillId="0" borderId="0" xfId="0" applyFont="1" applyFill="1" applyBorder="1" applyAlignment="1" applyProtection="1">
      <alignment vertical="center"/>
      <protection hidden="1"/>
    </xf>
    <xf numFmtId="0" fontId="22" fillId="0" borderId="0" xfId="0" applyFont="1" applyAlignment="1" applyProtection="1">
      <alignment horizontal="center" vertical="center"/>
      <protection hidden="1"/>
    </xf>
    <xf numFmtId="165" fontId="0" fillId="0" borderId="0" xfId="0" applyNumberFormat="1" applyAlignment="1" applyProtection="1">
      <alignment vertical="center"/>
      <protection hidden="1"/>
    </xf>
    <xf numFmtId="0" fontId="28" fillId="0" borderId="0" xfId="0" applyFont="1" applyBorder="1" applyAlignment="1" applyProtection="1">
      <alignment horizontal="left" vertical="center"/>
      <protection hidden="1"/>
    </xf>
    <xf numFmtId="0" fontId="21" fillId="0" borderId="0" xfId="0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40" fillId="0" borderId="0" xfId="0" applyFont="1" applyAlignment="1" applyProtection="1">
      <alignment vertical="center"/>
      <protection hidden="1"/>
    </xf>
    <xf numFmtId="0" fontId="21" fillId="0" borderId="0" xfId="0" applyFont="1" applyBorder="1" applyAlignment="1" applyProtection="1">
      <alignment horizontal="center" vertical="center"/>
      <protection hidden="1"/>
    </xf>
    <xf numFmtId="165" fontId="21" fillId="0" borderId="0" xfId="0" applyNumberFormat="1" applyFont="1" applyBorder="1" applyAlignment="1" applyProtection="1">
      <alignment horizontal="left" vertical="center"/>
      <protection hidden="1"/>
    </xf>
    <xf numFmtId="165" fontId="23" fillId="0" borderId="0" xfId="0" applyNumberFormat="1" applyFont="1" applyBorder="1" applyAlignment="1" applyProtection="1">
      <alignment vertical="center"/>
      <protection hidden="1"/>
    </xf>
    <xf numFmtId="165" fontId="28" fillId="0" borderId="0" xfId="0" applyNumberFormat="1" applyFont="1" applyAlignment="1" applyProtection="1">
      <alignment vertical="center"/>
      <protection hidden="1"/>
    </xf>
    <xf numFmtId="0" fontId="45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vertical="center"/>
      <protection hidden="1"/>
    </xf>
    <xf numFmtId="0" fontId="39" fillId="0" borderId="0" xfId="0" applyFont="1" applyBorder="1" applyAlignment="1" applyProtection="1">
      <alignment vertical="center"/>
      <protection hidden="1"/>
    </xf>
    <xf numFmtId="0" fontId="25" fillId="17" borderId="0" xfId="0" applyFont="1" applyFill="1" applyBorder="1" applyAlignment="1" applyProtection="1">
      <alignment vertical="center"/>
      <protection hidden="1"/>
    </xf>
    <xf numFmtId="0" fontId="23" fillId="0" borderId="0" xfId="0" applyFont="1" applyBorder="1" applyAlignment="1" applyProtection="1">
      <alignment horizontal="center" vertical="center"/>
      <protection hidden="1"/>
    </xf>
    <xf numFmtId="0" fontId="0" fillId="0" borderId="0" xfId="0" applyBorder="1" applyAlignment="1" applyProtection="1">
      <alignment horizontal="center" vertical="center"/>
      <protection hidden="1"/>
    </xf>
    <xf numFmtId="0" fontId="0" fillId="0" borderId="0" xfId="0" applyFill="1" applyAlignment="1" applyProtection="1">
      <alignment horizontal="center" vertical="center"/>
      <protection hidden="1"/>
    </xf>
    <xf numFmtId="0" fontId="28" fillId="0" borderId="0" xfId="0" applyFont="1" applyFill="1" applyAlignment="1" applyProtection="1">
      <alignment horizontal="center" vertical="center"/>
      <protection hidden="1"/>
    </xf>
    <xf numFmtId="0" fontId="41" fillId="0" borderId="0" xfId="0" applyFont="1" applyAlignment="1" applyProtection="1">
      <alignment vertical="center"/>
      <protection hidden="1"/>
    </xf>
    <xf numFmtId="0" fontId="28" fillId="0" borderId="0" xfId="0" applyFont="1" applyFill="1" applyAlignment="1" applyProtection="1">
      <alignment vertical="center"/>
      <protection hidden="1"/>
    </xf>
    <xf numFmtId="0" fontId="29" fillId="17" borderId="0" xfId="0" applyFont="1" applyFill="1" applyAlignment="1" applyProtection="1">
      <alignment vertical="center"/>
      <protection hidden="1"/>
    </xf>
    <xf numFmtId="0" fontId="24" fillId="0" borderId="0" xfId="0" applyFont="1" applyBorder="1" applyAlignment="1" applyProtection="1">
      <alignment horizontal="right" vertical="center" indent="1"/>
      <protection hidden="1"/>
    </xf>
    <xf numFmtId="165" fontId="24" fillId="0" borderId="0" xfId="0" applyNumberFormat="1" applyFont="1" applyBorder="1" applyAlignment="1" applyProtection="1">
      <alignment horizontal="right" vertical="center" indent="1"/>
      <protection hidden="1"/>
    </xf>
    <xf numFmtId="165" fontId="26" fillId="0" borderId="0" xfId="0" applyNumberFormat="1" applyFont="1" applyBorder="1" applyAlignment="1" applyProtection="1">
      <alignment horizontal="right" vertical="center" indent="1"/>
      <protection hidden="1"/>
    </xf>
    <xf numFmtId="165" fontId="24" fillId="0" borderId="0" xfId="0" applyNumberFormat="1" applyFont="1" applyFill="1" applyBorder="1" applyAlignment="1" applyProtection="1">
      <alignment horizontal="right" vertical="center" indent="1"/>
      <protection hidden="1"/>
    </xf>
    <xf numFmtId="165" fontId="26" fillId="0" borderId="0" xfId="0" applyNumberFormat="1" applyFont="1" applyFill="1" applyBorder="1" applyAlignment="1" applyProtection="1">
      <alignment horizontal="right" vertical="center" indent="1"/>
      <protection hidden="1"/>
    </xf>
    <xf numFmtId="165" fontId="26" fillId="18" borderId="0" xfId="0" applyNumberFormat="1" applyFont="1" applyFill="1" applyBorder="1" applyAlignment="1" applyProtection="1">
      <alignment horizontal="right" vertical="center" indent="1"/>
      <protection hidden="1"/>
    </xf>
    <xf numFmtId="165" fontId="35" fillId="17" borderId="0" xfId="0" applyNumberFormat="1" applyFont="1" applyFill="1" applyBorder="1" applyAlignment="1" applyProtection="1">
      <alignment horizontal="right" vertical="center" indent="1"/>
      <protection hidden="1"/>
    </xf>
    <xf numFmtId="165" fontId="26" fillId="17" borderId="0" xfId="0" applyNumberFormat="1" applyFont="1" applyFill="1" applyBorder="1" applyAlignment="1" applyProtection="1">
      <alignment horizontal="right" vertical="center" indent="1"/>
      <protection hidden="1"/>
    </xf>
    <xf numFmtId="0" fontId="45" fillId="0" borderId="0" xfId="0" applyFont="1" applyAlignment="1" applyProtection="1">
      <alignment vertical="center"/>
      <protection hidden="1"/>
    </xf>
    <xf numFmtId="0" fontId="44" fillId="0" borderId="0" xfId="0" applyFont="1" applyBorder="1" applyAlignment="1" applyProtection="1">
      <alignment vertical="center"/>
      <protection hidden="1"/>
    </xf>
    <xf numFmtId="0" fontId="62" fillId="0" borderId="0" xfId="0" applyFont="1" applyBorder="1" applyAlignment="1" applyProtection="1">
      <alignment vertical="center"/>
      <protection hidden="1"/>
    </xf>
    <xf numFmtId="0" fontId="37" fillId="0" borderId="0" xfId="0" applyFont="1" applyAlignment="1" applyProtection="1">
      <alignment vertical="center"/>
      <protection hidden="1"/>
    </xf>
    <xf numFmtId="0" fontId="19" fillId="0" borderId="0" xfId="0" applyFont="1" applyAlignment="1" applyProtection="1">
      <alignment vertical="center"/>
      <protection hidden="1"/>
    </xf>
    <xf numFmtId="0" fontId="14" fillId="0" borderId="0" xfId="0" applyFont="1" applyAlignment="1" applyProtection="1">
      <alignment vertical="center"/>
      <protection hidden="1"/>
    </xf>
    <xf numFmtId="0" fontId="63" fillId="0" borderId="0" xfId="0" applyFont="1" applyBorder="1" applyAlignment="1" applyProtection="1">
      <alignment vertical="center"/>
      <protection hidden="1"/>
    </xf>
    <xf numFmtId="0" fontId="46" fillId="0" borderId="0" xfId="0" applyFont="1" applyFill="1" applyBorder="1" applyAlignment="1" applyProtection="1">
      <alignment vertical="center"/>
      <protection hidden="1"/>
    </xf>
    <xf numFmtId="14" fontId="46" fillId="0" borderId="0" xfId="0" applyNumberFormat="1" applyFont="1" applyFill="1" applyBorder="1" applyAlignment="1" applyProtection="1">
      <alignment horizontal="left" vertical="center"/>
      <protection hidden="1"/>
    </xf>
    <xf numFmtId="0" fontId="38" fillId="0" borderId="0" xfId="0" applyFont="1" applyFill="1" applyBorder="1" applyAlignment="1" applyProtection="1">
      <alignment vertical="center"/>
      <protection hidden="1"/>
    </xf>
    <xf numFmtId="0" fontId="19" fillId="0" borderId="0" xfId="0" applyFont="1" applyBorder="1" applyAlignment="1" applyProtection="1">
      <alignment vertical="center"/>
      <protection hidden="1"/>
    </xf>
    <xf numFmtId="14" fontId="69" fillId="0" borderId="0" xfId="0" applyNumberFormat="1" applyFont="1" applyBorder="1" applyAlignment="1" applyProtection="1">
      <alignment vertical="center"/>
      <protection hidden="1"/>
    </xf>
    <xf numFmtId="0" fontId="60" fillId="0" borderId="0" xfId="0" applyFont="1" applyBorder="1" applyAlignment="1" applyProtection="1">
      <alignment vertical="center"/>
      <protection hidden="1"/>
    </xf>
    <xf numFmtId="0" fontId="19" fillId="17" borderId="0" xfId="0" applyFont="1" applyFill="1" applyAlignment="1" applyProtection="1">
      <alignment vertical="center"/>
      <protection hidden="1"/>
    </xf>
    <xf numFmtId="167" fontId="25" fillId="0" borderId="0" xfId="0" applyNumberFormat="1" applyFont="1" applyFill="1" applyBorder="1" applyAlignment="1" applyProtection="1">
      <alignment horizontal="right" vertical="center" indent="1"/>
      <protection hidden="1"/>
    </xf>
    <xf numFmtId="167" fontId="25" fillId="18" borderId="0" xfId="0" applyNumberFormat="1" applyFont="1" applyFill="1" applyBorder="1" applyAlignment="1" applyProtection="1">
      <alignment horizontal="right" vertical="center" indent="1"/>
      <protection hidden="1"/>
    </xf>
    <xf numFmtId="167" fontId="24" fillId="18" borderId="0" xfId="0" applyNumberFormat="1" applyFont="1" applyFill="1" applyBorder="1" applyAlignment="1" applyProtection="1">
      <alignment horizontal="right" vertical="center" indent="1"/>
      <protection hidden="1"/>
    </xf>
    <xf numFmtId="165" fontId="24" fillId="18" borderId="0" xfId="0" applyNumberFormat="1" applyFont="1" applyFill="1" applyBorder="1" applyAlignment="1" applyProtection="1">
      <alignment horizontal="right" vertical="center" indent="1"/>
      <protection hidden="1"/>
    </xf>
    <xf numFmtId="167" fontId="46" fillId="18" borderId="0" xfId="0" applyNumberFormat="1" applyFont="1" applyFill="1" applyBorder="1" applyAlignment="1" applyProtection="1">
      <alignment horizontal="right" vertical="center" indent="1"/>
      <protection hidden="1"/>
    </xf>
    <xf numFmtId="0" fontId="0" fillId="0" borderId="0" xfId="0" applyAlignment="1" applyProtection="1">
      <alignment vertical="center" textRotation="90"/>
      <protection hidden="1"/>
    </xf>
    <xf numFmtId="1" fontId="24" fillId="0" borderId="0" xfId="0" applyNumberFormat="1" applyFont="1" applyBorder="1" applyAlignment="1" applyProtection="1">
      <alignment horizontal="right" vertical="center" indent="1"/>
      <protection hidden="1"/>
    </xf>
    <xf numFmtId="167" fontId="24" fillId="0" borderId="0" xfId="0" applyNumberFormat="1" applyFont="1" applyBorder="1" applyAlignment="1" applyProtection="1">
      <alignment horizontal="right" vertical="center" indent="1"/>
      <protection hidden="1"/>
    </xf>
    <xf numFmtId="0" fontId="19" fillId="0" borderId="0" xfId="0" applyFont="1" applyFill="1" applyAlignment="1" applyProtection="1">
      <alignment vertical="center"/>
      <protection hidden="1"/>
    </xf>
    <xf numFmtId="0" fontId="43" fillId="0" borderId="0" xfId="0" applyFont="1" applyAlignment="1" applyProtection="1">
      <alignment vertical="center"/>
      <protection hidden="1"/>
    </xf>
    <xf numFmtId="0" fontId="35" fillId="0" borderId="0" xfId="0" applyFont="1" applyAlignment="1" applyProtection="1">
      <alignment vertical="center"/>
      <protection hidden="1"/>
    </xf>
    <xf numFmtId="0" fontId="14" fillId="0" borderId="0" xfId="0" applyFont="1" applyFill="1" applyAlignment="1" applyProtection="1">
      <alignment vertical="center"/>
      <protection hidden="1"/>
    </xf>
    <xf numFmtId="0" fontId="26" fillId="0" borderId="0" xfId="0" applyFont="1" applyFill="1" applyBorder="1" applyAlignment="1" applyProtection="1">
      <alignment vertical="center"/>
      <protection hidden="1"/>
    </xf>
    <xf numFmtId="14" fontId="49" fillId="0" borderId="0" xfId="0" applyNumberFormat="1" applyFont="1" applyFill="1" applyBorder="1" applyAlignment="1" applyProtection="1">
      <alignment horizontal="right" vertical="center"/>
      <protection hidden="1"/>
    </xf>
    <xf numFmtId="0" fontId="26" fillId="0" borderId="0" xfId="0" applyFont="1" applyFill="1" applyAlignment="1" applyProtection="1">
      <alignment vertical="center"/>
      <protection hidden="1"/>
    </xf>
    <xf numFmtId="0" fontId="43" fillId="0" borderId="0" xfId="0" applyFont="1" applyFill="1" applyAlignment="1" applyProtection="1">
      <alignment vertical="center"/>
      <protection hidden="1"/>
    </xf>
    <xf numFmtId="0" fontId="35" fillId="0" borderId="0" xfId="0" applyFont="1" applyFill="1" applyAlignment="1" applyProtection="1">
      <alignment vertical="center"/>
      <protection hidden="1"/>
    </xf>
    <xf numFmtId="0" fontId="39" fillId="0" borderId="0" xfId="0" applyFont="1" applyFill="1" applyAlignment="1" applyProtection="1">
      <alignment horizontal="left" vertical="center"/>
      <protection hidden="1"/>
    </xf>
    <xf numFmtId="0" fontId="36" fillId="0" borderId="0" xfId="0" applyFont="1" applyFill="1" applyAlignment="1" applyProtection="1">
      <alignment horizontal="left" vertical="center"/>
      <protection hidden="1"/>
    </xf>
    <xf numFmtId="0" fontId="45" fillId="0" borderId="0" xfId="0" applyFont="1" applyFill="1" applyAlignment="1" applyProtection="1">
      <alignment horizontal="left" vertical="center"/>
      <protection hidden="1"/>
    </xf>
    <xf numFmtId="0" fontId="19" fillId="0" borderId="0" xfId="0" applyFont="1" applyProtection="1">
      <protection hidden="1"/>
    </xf>
    <xf numFmtId="0" fontId="14" fillId="0" borderId="0" xfId="0" applyFont="1" applyProtection="1">
      <protection hidden="1"/>
    </xf>
    <xf numFmtId="0" fontId="19" fillId="0" borderId="0" xfId="0" applyFont="1" applyFill="1" applyProtection="1">
      <protection hidden="1"/>
    </xf>
    <xf numFmtId="0" fontId="14" fillId="0" borderId="0" xfId="0" applyFont="1" applyFill="1" applyProtection="1">
      <protection hidden="1"/>
    </xf>
    <xf numFmtId="0" fontId="26" fillId="0" borderId="0" xfId="0" applyFont="1" applyProtection="1">
      <protection hidden="1"/>
    </xf>
    <xf numFmtId="0" fontId="26" fillId="0" borderId="0" xfId="0" applyFont="1" applyFill="1" applyProtection="1">
      <protection hidden="1"/>
    </xf>
    <xf numFmtId="169" fontId="26" fillId="0" borderId="0" xfId="0" applyNumberFormat="1" applyFont="1" applyAlignment="1" applyProtection="1">
      <alignment horizontal="center" vertical="center" textRotation="90"/>
      <protection hidden="1"/>
    </xf>
    <xf numFmtId="169" fontId="24" fillId="0" borderId="0" xfId="0" applyNumberFormat="1" applyFont="1" applyAlignment="1" applyProtection="1">
      <alignment horizontal="center" vertical="center"/>
      <protection hidden="1"/>
    </xf>
    <xf numFmtId="169" fontId="43" fillId="0" borderId="0" xfId="0" applyNumberFormat="1" applyFont="1" applyAlignment="1" applyProtection="1">
      <alignment horizontal="center" vertical="center"/>
      <protection hidden="1"/>
    </xf>
    <xf numFmtId="169" fontId="65" fillId="0" borderId="0" xfId="0" applyNumberFormat="1" applyFont="1" applyAlignment="1" applyProtection="1">
      <alignment horizontal="center" vertical="center"/>
      <protection hidden="1"/>
    </xf>
    <xf numFmtId="169" fontId="56" fillId="14" borderId="0" xfId="0" applyNumberFormat="1" applyFont="1" applyFill="1" applyBorder="1" applyAlignment="1" applyProtection="1">
      <alignment horizontal="center" vertical="center" wrapText="1"/>
      <protection hidden="1"/>
    </xf>
    <xf numFmtId="169" fontId="43" fillId="14" borderId="0" xfId="0" applyNumberFormat="1" applyFont="1" applyFill="1" applyBorder="1" applyAlignment="1" applyProtection="1">
      <alignment horizontal="center" vertical="center" wrapText="1"/>
      <protection hidden="1"/>
    </xf>
    <xf numFmtId="169" fontId="64" fillId="14" borderId="0" xfId="0" applyNumberFormat="1" applyFont="1" applyFill="1" applyBorder="1" applyAlignment="1" applyProtection="1">
      <alignment horizontal="center" vertical="center" wrapText="1"/>
      <protection hidden="1"/>
    </xf>
    <xf numFmtId="165" fontId="35" fillId="14" borderId="0" xfId="0" applyNumberFormat="1" applyFont="1" applyFill="1" applyBorder="1" applyAlignment="1" applyProtection="1">
      <alignment horizontal="right" vertical="center" indent="1"/>
      <protection hidden="1"/>
    </xf>
    <xf numFmtId="165" fontId="26" fillId="14" borderId="0" xfId="0" applyNumberFormat="1" applyFont="1" applyFill="1" applyBorder="1" applyAlignment="1" applyProtection="1">
      <alignment horizontal="right" vertical="center" indent="1"/>
      <protection hidden="1"/>
    </xf>
    <xf numFmtId="169" fontId="42" fillId="0" borderId="0" xfId="0" applyNumberFormat="1" applyFont="1" applyAlignment="1" applyProtection="1">
      <alignment horizontal="center" vertical="center"/>
      <protection hidden="1"/>
    </xf>
    <xf numFmtId="169" fontId="19" fillId="0" borderId="0" xfId="0" applyNumberFormat="1" applyFont="1" applyAlignment="1" applyProtection="1">
      <alignment horizontal="center" vertical="center"/>
      <protection hidden="1"/>
    </xf>
    <xf numFmtId="169" fontId="26" fillId="0" borderId="0" xfId="0" applyNumberFormat="1" applyFont="1" applyBorder="1" applyAlignment="1" applyProtection="1">
      <alignment horizontal="left" vertical="center"/>
      <protection hidden="1"/>
    </xf>
    <xf numFmtId="169" fontId="19" fillId="0" borderId="0" xfId="0" applyNumberFormat="1" applyFont="1" applyAlignment="1" applyProtection="1">
      <alignment horizontal="left" vertical="center"/>
      <protection hidden="1"/>
    </xf>
    <xf numFmtId="169" fontId="25" fillId="0" borderId="0" xfId="0" applyNumberFormat="1" applyFont="1" applyBorder="1" applyAlignment="1" applyProtection="1">
      <alignment horizontal="left" vertical="center"/>
      <protection hidden="1"/>
    </xf>
    <xf numFmtId="169" fontId="24" fillId="0" borderId="0" xfId="0" applyNumberFormat="1" applyFont="1" applyBorder="1" applyAlignment="1" applyProtection="1">
      <alignment horizontal="left" vertical="center"/>
      <protection hidden="1"/>
    </xf>
    <xf numFmtId="169" fontId="49" fillId="0" borderId="0" xfId="0" applyNumberFormat="1" applyFont="1" applyBorder="1" applyAlignment="1" applyProtection="1">
      <alignment horizontal="left" vertical="center"/>
      <protection hidden="1"/>
    </xf>
    <xf numFmtId="169" fontId="50" fillId="0" borderId="0" xfId="0" applyNumberFormat="1" applyFont="1" applyBorder="1" applyAlignment="1" applyProtection="1">
      <alignment horizontal="left" vertical="center"/>
      <protection hidden="1"/>
    </xf>
    <xf numFmtId="169" fontId="47" fillId="0" borderId="0" xfId="0" applyNumberFormat="1" applyFont="1" applyBorder="1" applyAlignment="1" applyProtection="1">
      <alignment horizontal="left" vertical="center"/>
      <protection hidden="1"/>
    </xf>
    <xf numFmtId="169" fontId="42" fillId="0" borderId="0" xfId="0" applyNumberFormat="1" applyFont="1" applyAlignment="1" applyProtection="1">
      <alignment horizontal="left" vertical="center"/>
      <protection hidden="1"/>
    </xf>
    <xf numFmtId="0" fontId="37" fillId="0" borderId="0" xfId="0" applyFont="1" applyProtection="1">
      <protection hidden="1"/>
    </xf>
    <xf numFmtId="0" fontId="38" fillId="0" borderId="0" xfId="0" applyFont="1" applyProtection="1">
      <protection hidden="1"/>
    </xf>
    <xf numFmtId="0" fontId="61" fillId="0" borderId="0" xfId="0" applyFont="1" applyProtection="1">
      <protection hidden="1"/>
    </xf>
    <xf numFmtId="0" fontId="19" fillId="17" borderId="0" xfId="0" applyFont="1" applyFill="1" applyProtection="1">
      <protection hidden="1"/>
    </xf>
    <xf numFmtId="0" fontId="37" fillId="17" borderId="0" xfId="0" applyFont="1" applyFill="1" applyProtection="1">
      <protection hidden="1"/>
    </xf>
    <xf numFmtId="0" fontId="14" fillId="0" borderId="0" xfId="0" applyFont="1" applyAlignment="1" applyProtection="1">
      <protection hidden="1"/>
    </xf>
    <xf numFmtId="0" fontId="19" fillId="0" borderId="0" xfId="0" applyFont="1" applyAlignment="1" applyProtection="1">
      <protection hidden="1"/>
    </xf>
    <xf numFmtId="0" fontId="38" fillId="0" borderId="0" xfId="0" applyFont="1" applyAlignment="1" applyProtection="1">
      <protection hidden="1"/>
    </xf>
    <xf numFmtId="0" fontId="61" fillId="0" borderId="0" xfId="0" applyFont="1" applyAlignment="1" applyProtection="1">
      <protection hidden="1"/>
    </xf>
    <xf numFmtId="169" fontId="26" fillId="0" borderId="0" xfId="0" applyNumberFormat="1" applyFont="1" applyAlignment="1" applyProtection="1">
      <alignment horizontal="center" vertical="center"/>
      <protection hidden="1"/>
    </xf>
    <xf numFmtId="169" fontId="25" fillId="0" borderId="0" xfId="0" applyNumberFormat="1" applyFont="1" applyAlignment="1" applyProtection="1">
      <alignment horizontal="center" vertical="center"/>
      <protection hidden="1"/>
    </xf>
    <xf numFmtId="165" fontId="66" fillId="14" borderId="0" xfId="0" applyNumberFormat="1" applyFont="1" applyFill="1" applyBorder="1" applyAlignment="1" applyProtection="1">
      <alignment horizontal="right" vertical="center"/>
      <protection hidden="1"/>
    </xf>
    <xf numFmtId="165" fontId="67" fillId="14" borderId="0" xfId="0" applyNumberFormat="1" applyFont="1" applyFill="1" applyBorder="1" applyAlignment="1" applyProtection="1">
      <alignment horizontal="right" vertical="center"/>
      <protection hidden="1"/>
    </xf>
    <xf numFmtId="165" fontId="59" fillId="14" borderId="0" xfId="0" applyNumberFormat="1" applyFont="1" applyFill="1" applyBorder="1" applyAlignment="1" applyProtection="1">
      <alignment horizontal="right" vertical="center"/>
      <protection hidden="1"/>
    </xf>
    <xf numFmtId="169" fontId="48" fillId="0" borderId="0" xfId="0" applyNumberFormat="1" applyFont="1" applyBorder="1" applyAlignment="1" applyProtection="1">
      <alignment horizontal="left" vertical="center"/>
      <protection hidden="1"/>
    </xf>
    <xf numFmtId="0" fontId="38" fillId="17" borderId="0" xfId="0" applyFont="1" applyFill="1" applyProtection="1">
      <protection hidden="1"/>
    </xf>
    <xf numFmtId="0" fontId="61" fillId="17" borderId="0" xfId="0" applyFont="1" applyFill="1" applyProtection="1">
      <protection hidden="1"/>
    </xf>
    <xf numFmtId="0" fontId="14" fillId="17" borderId="0" xfId="0" applyFont="1" applyFill="1" applyProtection="1">
      <protection hidden="1"/>
    </xf>
    <xf numFmtId="0" fontId="19" fillId="17" borderId="0" xfId="0" applyFont="1" applyFill="1" applyAlignment="1" applyProtection="1">
      <protection hidden="1"/>
    </xf>
    <xf numFmtId="165" fontId="35" fillId="19" borderId="0" xfId="0" applyNumberFormat="1" applyFont="1" applyFill="1" applyBorder="1" applyAlignment="1" applyProtection="1">
      <alignment horizontal="right" vertical="center" indent="1"/>
      <protection hidden="1"/>
    </xf>
    <xf numFmtId="165" fontId="35" fillId="0" borderId="0" xfId="0" applyNumberFormat="1" applyFont="1" applyFill="1" applyBorder="1" applyAlignment="1" applyProtection="1">
      <alignment horizontal="right" vertical="center" indent="1"/>
      <protection hidden="1"/>
    </xf>
    <xf numFmtId="0" fontId="21" fillId="17" borderId="0" xfId="0" applyFont="1" applyFill="1" applyBorder="1" applyAlignment="1" applyProtection="1">
      <alignment vertical="center"/>
      <protection hidden="1"/>
    </xf>
    <xf numFmtId="0" fontId="44" fillId="17" borderId="0" xfId="0" applyFont="1" applyFill="1" applyBorder="1" applyAlignment="1" applyProtection="1">
      <alignment vertical="center"/>
      <protection hidden="1"/>
    </xf>
    <xf numFmtId="0" fontId="38" fillId="0" borderId="0" xfId="0" applyFont="1" applyAlignment="1" applyProtection="1">
      <alignment vertical="center"/>
      <protection hidden="1"/>
    </xf>
    <xf numFmtId="0" fontId="14" fillId="17" borderId="0" xfId="0" applyFont="1" applyFill="1" applyAlignment="1" applyProtection="1">
      <alignment vertical="center"/>
      <protection hidden="1"/>
    </xf>
    <xf numFmtId="167" fontId="25" fillId="0" borderId="0" xfId="0" applyNumberFormat="1" applyFont="1" applyBorder="1" applyAlignment="1" applyProtection="1">
      <alignment horizontal="right" vertical="center" indent="1"/>
      <protection hidden="1"/>
    </xf>
    <xf numFmtId="0" fontId="75" fillId="20" borderId="13" xfId="0" applyFont="1" applyFill="1" applyBorder="1" applyAlignment="1" applyProtection="1">
      <alignment vertical="center"/>
      <protection hidden="1"/>
    </xf>
    <xf numFmtId="0" fontId="76" fillId="20" borderId="13" xfId="0" applyFont="1" applyFill="1" applyBorder="1" applyAlignment="1" applyProtection="1">
      <alignment horizontal="right" vertical="center"/>
      <protection hidden="1"/>
    </xf>
    <xf numFmtId="17" fontId="76" fillId="20" borderId="13" xfId="0" applyNumberFormat="1" applyFont="1" applyFill="1" applyBorder="1" applyAlignment="1" applyProtection="1">
      <alignment horizontal="right" vertical="center"/>
      <protection hidden="1"/>
    </xf>
    <xf numFmtId="0" fontId="79" fillId="20" borderId="0" xfId="0" applyFont="1" applyFill="1" applyAlignment="1" applyProtection="1">
      <alignment horizontal="left" vertical="center"/>
      <protection hidden="1"/>
    </xf>
    <xf numFmtId="0" fontId="81" fillId="20" borderId="0" xfId="0" applyFont="1" applyFill="1" applyAlignment="1" applyProtection="1">
      <alignment horizontal="left" vertical="center"/>
      <protection hidden="1"/>
    </xf>
    <xf numFmtId="0" fontId="83" fillId="0" borderId="0" xfId="0" applyFont="1" applyFill="1" applyBorder="1" applyAlignment="1" applyProtection="1">
      <alignment horizontal="left" vertical="center"/>
      <protection hidden="1"/>
    </xf>
    <xf numFmtId="0" fontId="84" fillId="0" borderId="0" xfId="0" applyFont="1" applyAlignment="1" applyProtection="1">
      <alignment vertical="center"/>
      <protection hidden="1"/>
    </xf>
    <xf numFmtId="0" fontId="83" fillId="0" borderId="0" xfId="0" applyFont="1" applyBorder="1" applyAlignment="1" applyProtection="1">
      <alignment vertical="center"/>
      <protection hidden="1"/>
    </xf>
    <xf numFmtId="165" fontId="35" fillId="18" borderId="0" xfId="0" applyNumberFormat="1" applyFont="1" applyFill="1" applyBorder="1" applyAlignment="1" applyProtection="1">
      <alignment horizontal="right" vertical="center" indent="1"/>
      <protection hidden="1"/>
    </xf>
    <xf numFmtId="165" fontId="87" fillId="0" borderId="0" xfId="0" applyNumberFormat="1" applyFont="1" applyFill="1" applyBorder="1" applyAlignment="1" applyProtection="1">
      <alignment horizontal="right" vertical="center" indent="1"/>
      <protection hidden="1"/>
    </xf>
    <xf numFmtId="165" fontId="87" fillId="18" borderId="0" xfId="0" applyNumberFormat="1" applyFont="1" applyFill="1" applyBorder="1" applyAlignment="1" applyProtection="1">
      <alignment horizontal="right" vertical="center" indent="1"/>
      <protection hidden="1"/>
    </xf>
    <xf numFmtId="169" fontId="83" fillId="17" borderId="0" xfId="0" applyNumberFormat="1" applyFont="1" applyFill="1" applyBorder="1" applyAlignment="1" applyProtection="1">
      <alignment horizontal="left" vertical="center"/>
      <protection hidden="1"/>
    </xf>
    <xf numFmtId="0" fontId="78" fillId="20" borderId="0" xfId="0" applyFont="1" applyFill="1" applyProtection="1">
      <protection hidden="1"/>
    </xf>
    <xf numFmtId="0" fontId="91" fillId="20" borderId="0" xfId="0" applyFont="1" applyFill="1" applyProtection="1">
      <protection hidden="1"/>
    </xf>
    <xf numFmtId="165" fontId="87" fillId="14" borderId="0" xfId="0" applyNumberFormat="1" applyFont="1" applyFill="1" applyBorder="1" applyAlignment="1" applyProtection="1">
      <alignment horizontal="right" vertical="center" indent="1"/>
      <protection hidden="1"/>
    </xf>
    <xf numFmtId="0" fontId="75" fillId="20" borderId="14" xfId="0" applyFont="1" applyFill="1" applyBorder="1" applyAlignment="1" applyProtection="1">
      <alignment horizontal="right" vertical="center" wrapText="1"/>
      <protection hidden="1"/>
    </xf>
    <xf numFmtId="0" fontId="89" fillId="17" borderId="15" xfId="0" applyFont="1" applyFill="1" applyBorder="1" applyAlignment="1" applyProtection="1">
      <alignment horizontal="center" vertical="center" wrapText="1" shrinkToFit="1"/>
      <protection hidden="1"/>
    </xf>
    <xf numFmtId="0" fontId="25" fillId="17" borderId="16" xfId="0" applyFont="1" applyFill="1" applyBorder="1" applyAlignment="1" applyProtection="1">
      <alignment horizontal="center" vertical="center" wrapText="1" shrinkToFit="1"/>
      <protection hidden="1"/>
    </xf>
    <xf numFmtId="0" fontId="89" fillId="17" borderId="16" xfId="0" applyFont="1" applyFill="1" applyBorder="1" applyAlignment="1" applyProtection="1">
      <alignment horizontal="center" vertical="center" wrapText="1" shrinkToFit="1"/>
      <protection hidden="1"/>
    </xf>
    <xf numFmtId="0" fontId="24" fillId="17" borderId="17" xfId="0" applyFont="1" applyFill="1" applyBorder="1" applyAlignment="1" applyProtection="1">
      <alignment horizontal="center" vertical="center" wrapText="1" shrinkToFit="1"/>
      <protection hidden="1"/>
    </xf>
    <xf numFmtId="0" fontId="85" fillId="17" borderId="18" xfId="0" applyFont="1" applyFill="1" applyBorder="1" applyAlignment="1" applyProtection="1">
      <alignment horizontal="center" vertical="center" wrapText="1" shrinkToFit="1"/>
      <protection hidden="1"/>
    </xf>
    <xf numFmtId="0" fontId="24" fillId="17" borderId="19" xfId="0" applyFont="1" applyFill="1" applyBorder="1" applyAlignment="1" applyProtection="1">
      <alignment horizontal="center" vertical="center" wrapText="1" shrinkToFit="1"/>
      <protection hidden="1"/>
    </xf>
    <xf numFmtId="0" fontId="24" fillId="17" borderId="16" xfId="0" applyFont="1" applyFill="1" applyBorder="1" applyAlignment="1" applyProtection="1">
      <alignment horizontal="center" vertical="center" wrapText="1" shrinkToFit="1"/>
      <protection hidden="1"/>
    </xf>
    <xf numFmtId="0" fontId="85" fillId="17" borderId="16" xfId="0" applyFont="1" applyFill="1" applyBorder="1" applyAlignment="1" applyProtection="1">
      <alignment horizontal="center" vertical="center" wrapText="1" shrinkToFit="1"/>
      <protection hidden="1"/>
    </xf>
    <xf numFmtId="0" fontId="25" fillId="17" borderId="14" xfId="0" applyFont="1" applyFill="1" applyBorder="1" applyAlignment="1" applyProtection="1">
      <alignment horizontal="center" vertical="center" wrapText="1" shrinkToFit="1"/>
      <protection hidden="1"/>
    </xf>
    <xf numFmtId="0" fontId="24" fillId="17" borderId="17" xfId="0" applyFont="1" applyFill="1" applyBorder="1" applyAlignment="1" applyProtection="1">
      <alignment horizontal="center" vertical="center" shrinkToFit="1"/>
      <protection hidden="1"/>
    </xf>
    <xf numFmtId="0" fontId="75" fillId="20" borderId="20" xfId="0" applyFont="1" applyFill="1" applyBorder="1" applyAlignment="1" applyProtection="1">
      <alignment vertical="center"/>
      <protection hidden="1"/>
    </xf>
    <xf numFmtId="0" fontId="48" fillId="0" borderId="21" xfId="0" applyFont="1" applyFill="1" applyBorder="1" applyAlignment="1" applyProtection="1">
      <alignment vertical="center"/>
      <protection hidden="1"/>
    </xf>
    <xf numFmtId="0" fontId="25" fillId="0" borderId="22" xfId="0" applyFont="1" applyFill="1" applyBorder="1" applyAlignment="1" applyProtection="1">
      <alignment vertical="center"/>
      <protection hidden="1"/>
    </xf>
    <xf numFmtId="0" fontId="89" fillId="0" borderId="22" xfId="0" applyFont="1" applyFill="1" applyBorder="1" applyAlignment="1" applyProtection="1">
      <alignment vertical="center"/>
      <protection hidden="1"/>
    </xf>
    <xf numFmtId="0" fontId="25" fillId="0" borderId="23" xfId="0" applyFont="1" applyFill="1" applyBorder="1" applyAlignment="1" applyProtection="1">
      <alignment vertical="center"/>
      <protection hidden="1"/>
    </xf>
    <xf numFmtId="0" fontId="24" fillId="0" borderId="24" xfId="0" applyFont="1" applyFill="1" applyBorder="1" applyAlignment="1" applyProtection="1">
      <alignment vertical="center"/>
      <protection hidden="1"/>
    </xf>
    <xf numFmtId="0" fontId="85" fillId="0" borderId="22" xfId="0" applyFont="1" applyBorder="1" applyAlignment="1" applyProtection="1">
      <alignment vertical="center"/>
      <protection hidden="1"/>
    </xf>
    <xf numFmtId="0" fontId="24" fillId="0" borderId="23" xfId="0" applyFont="1" applyBorder="1" applyAlignment="1" applyProtection="1">
      <alignment vertical="center"/>
      <protection hidden="1"/>
    </xf>
    <xf numFmtId="0" fontId="24" fillId="0" borderId="24" xfId="0" applyFont="1" applyBorder="1" applyAlignment="1" applyProtection="1">
      <alignment vertical="center"/>
      <protection hidden="1"/>
    </xf>
    <xf numFmtId="0" fontId="24" fillId="0" borderId="25" xfId="0" applyFont="1" applyBorder="1" applyAlignment="1" applyProtection="1">
      <alignment vertical="center"/>
      <protection hidden="1"/>
    </xf>
    <xf numFmtId="0" fontId="25" fillId="0" borderId="22" xfId="0" applyFont="1" applyBorder="1" applyAlignment="1" applyProtection="1">
      <alignment vertical="center"/>
      <protection hidden="1"/>
    </xf>
    <xf numFmtId="0" fontId="89" fillId="0" borderId="22" xfId="0" applyFont="1" applyBorder="1" applyAlignment="1" applyProtection="1">
      <alignment vertical="center"/>
      <protection hidden="1"/>
    </xf>
    <xf numFmtId="0" fontId="25" fillId="0" borderId="23" xfId="0" applyFont="1" applyBorder="1" applyAlignment="1" applyProtection="1">
      <alignment vertical="center"/>
      <protection hidden="1"/>
    </xf>
    <xf numFmtId="0" fontId="75" fillId="20" borderId="26" xfId="0" applyFont="1" applyFill="1" applyBorder="1" applyAlignment="1" applyProtection="1">
      <alignment horizontal="right" vertical="center"/>
      <protection hidden="1"/>
    </xf>
    <xf numFmtId="165" fontId="89" fillId="0" borderId="27" xfId="0" applyNumberFormat="1" applyFont="1" applyFill="1" applyBorder="1" applyAlignment="1" applyProtection="1">
      <alignment horizontal="right" vertical="center" indent="1"/>
      <protection hidden="1"/>
    </xf>
    <xf numFmtId="165" fontId="89" fillId="0" borderId="0" xfId="0" applyNumberFormat="1" applyFont="1" applyFill="1" applyBorder="1" applyAlignment="1" applyProtection="1">
      <alignment horizontal="right" vertical="center" indent="1"/>
      <protection hidden="1"/>
    </xf>
    <xf numFmtId="165" fontId="25" fillId="0" borderId="28" xfId="0" applyNumberFormat="1" applyFont="1" applyFill="1" applyBorder="1" applyAlignment="1" applyProtection="1">
      <alignment horizontal="right" vertical="center" indent="1"/>
      <protection hidden="1"/>
    </xf>
    <xf numFmtId="167" fontId="24" fillId="0" borderId="29" xfId="0" applyNumberFormat="1" applyFont="1" applyFill="1" applyBorder="1" applyAlignment="1" applyProtection="1">
      <alignment horizontal="right" vertical="center" indent="1"/>
      <protection hidden="1"/>
    </xf>
    <xf numFmtId="165" fontId="85" fillId="0" borderId="0" xfId="0" applyNumberFormat="1" applyFont="1" applyFill="1" applyBorder="1" applyAlignment="1" applyProtection="1">
      <alignment horizontal="right" vertical="center" indent="1"/>
      <protection hidden="1"/>
    </xf>
    <xf numFmtId="165" fontId="24" fillId="0" borderId="28" xfId="0" applyNumberFormat="1" applyFont="1" applyBorder="1" applyAlignment="1" applyProtection="1">
      <alignment horizontal="right" vertical="center" indent="1"/>
      <protection hidden="1"/>
    </xf>
    <xf numFmtId="165" fontId="24" fillId="0" borderId="30" xfId="0" applyNumberFormat="1" applyFont="1" applyBorder="1" applyAlignment="1" applyProtection="1">
      <alignment horizontal="right" vertical="center" indent="1"/>
      <protection hidden="1"/>
    </xf>
    <xf numFmtId="165" fontId="24" fillId="0" borderId="28" xfId="0" applyNumberFormat="1" applyFont="1" applyFill="1" applyBorder="1" applyAlignment="1" applyProtection="1">
      <alignment horizontal="right" vertical="center" indent="1"/>
      <protection hidden="1"/>
    </xf>
    <xf numFmtId="165" fontId="24" fillId="0" borderId="30" xfId="0" applyNumberFormat="1" applyFont="1" applyFill="1" applyBorder="1" applyAlignment="1" applyProtection="1">
      <alignment horizontal="right" vertical="center" indent="1"/>
      <protection hidden="1"/>
    </xf>
    <xf numFmtId="165" fontId="89" fillId="0" borderId="27" xfId="0" applyNumberFormat="1" applyFont="1" applyBorder="1" applyAlignment="1" applyProtection="1">
      <alignment horizontal="right" vertical="center" indent="1"/>
      <protection hidden="1"/>
    </xf>
    <xf numFmtId="165" fontId="89" fillId="0" borderId="0" xfId="0" applyNumberFormat="1" applyFont="1" applyBorder="1" applyAlignment="1" applyProtection="1">
      <alignment horizontal="right" vertical="center" indent="1"/>
      <protection hidden="1"/>
    </xf>
    <xf numFmtId="165" fontId="85" fillId="0" borderId="0" xfId="0" applyNumberFormat="1" applyFont="1" applyBorder="1" applyAlignment="1" applyProtection="1">
      <alignment horizontal="right" vertical="center" indent="1"/>
      <protection hidden="1"/>
    </xf>
    <xf numFmtId="167" fontId="24" fillId="0" borderId="29" xfId="0" applyNumberFormat="1" applyFont="1" applyBorder="1" applyAlignment="1" applyProtection="1">
      <alignment horizontal="right" vertical="center" indent="1"/>
      <protection hidden="1"/>
    </xf>
    <xf numFmtId="165" fontId="89" fillId="18" borderId="27" xfId="0" applyNumberFormat="1" applyFont="1" applyFill="1" applyBorder="1" applyAlignment="1" applyProtection="1">
      <alignment horizontal="right" vertical="center" indent="1"/>
      <protection hidden="1"/>
    </xf>
    <xf numFmtId="165" fontId="89" fillId="18" borderId="0" xfId="0" applyNumberFormat="1" applyFont="1" applyFill="1" applyBorder="1" applyAlignment="1" applyProtection="1">
      <alignment horizontal="right" vertical="center" indent="1"/>
      <protection hidden="1"/>
    </xf>
    <xf numFmtId="165" fontId="25" fillId="18" borderId="28" xfId="0" applyNumberFormat="1" applyFont="1" applyFill="1" applyBorder="1" applyAlignment="1" applyProtection="1">
      <alignment horizontal="right" vertical="center" indent="1"/>
      <protection hidden="1"/>
    </xf>
    <xf numFmtId="167" fontId="24" fillId="18" borderId="29" xfId="0" applyNumberFormat="1" applyFont="1" applyFill="1" applyBorder="1" applyAlignment="1" applyProtection="1">
      <alignment horizontal="right" vertical="center" indent="1"/>
      <protection hidden="1"/>
    </xf>
    <xf numFmtId="165" fontId="85" fillId="18" borderId="0" xfId="0" applyNumberFormat="1" applyFont="1" applyFill="1" applyBorder="1" applyAlignment="1" applyProtection="1">
      <alignment horizontal="right" vertical="center" indent="1"/>
      <protection hidden="1"/>
    </xf>
    <xf numFmtId="165" fontId="24" fillId="18" borderId="28" xfId="0" applyNumberFormat="1" applyFont="1" applyFill="1" applyBorder="1" applyAlignment="1" applyProtection="1">
      <alignment horizontal="right" vertical="center" indent="1"/>
      <protection hidden="1"/>
    </xf>
    <xf numFmtId="165" fontId="24" fillId="18" borderId="30" xfId="0" applyNumberFormat="1" applyFont="1" applyFill="1" applyBorder="1" applyAlignment="1" applyProtection="1">
      <alignment horizontal="right" vertical="center" indent="1"/>
      <protection hidden="1"/>
    </xf>
    <xf numFmtId="167" fontId="85" fillId="0" borderId="0" xfId="0" applyNumberFormat="1" applyFont="1" applyFill="1" applyBorder="1" applyAlignment="1" applyProtection="1">
      <alignment horizontal="right" vertical="center" indent="1"/>
      <protection hidden="1"/>
    </xf>
    <xf numFmtId="167" fontId="89" fillId="0" borderId="0" xfId="0" applyNumberFormat="1" applyFont="1" applyFill="1" applyBorder="1" applyAlignment="1" applyProtection="1">
      <alignment horizontal="right" vertical="center" indent="1"/>
      <protection hidden="1"/>
    </xf>
    <xf numFmtId="167" fontId="85" fillId="18" borderId="0" xfId="0" applyNumberFormat="1" applyFont="1" applyFill="1" applyBorder="1" applyAlignment="1" applyProtection="1">
      <alignment horizontal="right" vertical="center" indent="1"/>
      <protection hidden="1"/>
    </xf>
    <xf numFmtId="167" fontId="89" fillId="18" borderId="0" xfId="0" applyNumberFormat="1" applyFont="1" applyFill="1" applyBorder="1" applyAlignment="1" applyProtection="1">
      <alignment horizontal="right" vertical="center" indent="1"/>
      <protection hidden="1"/>
    </xf>
    <xf numFmtId="3" fontId="85" fillId="17" borderId="15" xfId="0" applyNumberFormat="1" applyFont="1" applyFill="1" applyBorder="1" applyAlignment="1" applyProtection="1">
      <alignment horizontal="right" vertical="center" indent="1"/>
      <protection hidden="1"/>
    </xf>
    <xf numFmtId="3" fontId="25" fillId="17" borderId="16" xfId="0" applyNumberFormat="1" applyFont="1" applyFill="1" applyBorder="1" applyAlignment="1" applyProtection="1">
      <alignment horizontal="right" vertical="center" indent="1"/>
      <protection hidden="1"/>
    </xf>
    <xf numFmtId="3" fontId="85" fillId="17" borderId="16" xfId="0" applyNumberFormat="1" applyFont="1" applyFill="1" applyBorder="1" applyAlignment="1" applyProtection="1">
      <alignment horizontal="right" vertical="center" indent="1"/>
      <protection hidden="1"/>
    </xf>
    <xf numFmtId="165" fontId="25" fillId="17" borderId="31" xfId="0" applyNumberFormat="1" applyFont="1" applyFill="1" applyBorder="1" applyAlignment="1" applyProtection="1">
      <alignment horizontal="right" vertical="center" indent="1"/>
      <protection hidden="1"/>
    </xf>
    <xf numFmtId="3" fontId="24" fillId="17" borderId="32" xfId="0" applyNumberFormat="1" applyFont="1" applyFill="1" applyBorder="1" applyAlignment="1" applyProtection="1">
      <alignment horizontal="right" vertical="center" indent="1"/>
      <protection hidden="1"/>
    </xf>
    <xf numFmtId="165" fontId="24" fillId="17" borderId="31" xfId="0" applyNumberFormat="1" applyFont="1" applyFill="1" applyBorder="1" applyAlignment="1" applyProtection="1">
      <alignment horizontal="right" vertical="center" indent="1"/>
      <protection hidden="1"/>
    </xf>
    <xf numFmtId="165" fontId="24" fillId="17" borderId="33" xfId="0" applyNumberFormat="1" applyFont="1" applyFill="1" applyBorder="1" applyAlignment="1" applyProtection="1">
      <alignment horizontal="right" vertical="center" indent="1"/>
      <protection hidden="1"/>
    </xf>
    <xf numFmtId="3" fontId="89" fillId="17" borderId="16" xfId="0" applyNumberFormat="1" applyFont="1" applyFill="1" applyBorder="1" applyAlignment="1" applyProtection="1">
      <alignment horizontal="right" vertical="center" indent="1"/>
      <protection hidden="1"/>
    </xf>
    <xf numFmtId="3" fontId="51" fillId="17" borderId="16" xfId="0" applyNumberFormat="1" applyFont="1" applyFill="1" applyBorder="1" applyAlignment="1" applyProtection="1">
      <alignment horizontal="right" vertical="center" indent="1"/>
      <protection hidden="1"/>
    </xf>
    <xf numFmtId="0" fontId="93" fillId="0" borderId="0" xfId="0" applyFont="1" applyFill="1" applyAlignment="1" applyProtection="1">
      <alignment vertical="center"/>
      <protection hidden="1"/>
    </xf>
    <xf numFmtId="0" fontId="4" fillId="0" borderId="0" xfId="0" applyFont="1" applyAlignment="1" applyProtection="1">
      <alignment vertical="center"/>
      <protection hidden="1"/>
    </xf>
    <xf numFmtId="17" fontId="76" fillId="0" borderId="13" xfId="0" applyNumberFormat="1" applyFont="1" applyFill="1" applyBorder="1" applyAlignment="1" applyProtection="1">
      <alignment horizontal="center" vertical="center"/>
      <protection hidden="1"/>
    </xf>
    <xf numFmtId="0" fontId="24" fillId="0" borderId="34" xfId="0" applyFont="1" applyBorder="1" applyAlignment="1" applyProtection="1">
      <alignment horizontal="center" vertical="center" wrapText="1" shrinkToFit="1"/>
      <protection hidden="1"/>
    </xf>
    <xf numFmtId="0" fontId="24" fillId="0" borderId="35" xfId="0" applyFont="1" applyFill="1" applyBorder="1" applyAlignment="1" applyProtection="1">
      <alignment horizontal="center" vertical="center" textRotation="90" wrapText="1" shrinkToFit="1"/>
      <protection hidden="1"/>
    </xf>
    <xf numFmtId="0" fontId="24" fillId="0" borderId="36" xfId="0" applyFont="1" applyBorder="1" applyAlignment="1" applyProtection="1">
      <alignment horizontal="center" vertical="center" wrapText="1" shrinkToFit="1"/>
      <protection hidden="1"/>
    </xf>
    <xf numFmtId="0" fontId="75" fillId="20" borderId="37" xfId="0" applyFont="1" applyFill="1" applyBorder="1" applyAlignment="1" applyProtection="1">
      <alignment horizontal="right" vertical="center"/>
      <protection hidden="1"/>
    </xf>
    <xf numFmtId="0" fontId="75" fillId="20" borderId="34" xfId="0" applyFont="1" applyFill="1" applyBorder="1" applyAlignment="1" applyProtection="1">
      <alignment vertical="center" wrapText="1" shrinkToFit="1"/>
      <protection hidden="1"/>
    </xf>
    <xf numFmtId="0" fontId="24" fillId="0" borderId="38" xfId="0" applyFont="1" applyBorder="1" applyAlignment="1" applyProtection="1">
      <alignment horizontal="center" vertical="center" wrapText="1" shrinkToFit="1"/>
      <protection hidden="1"/>
    </xf>
    <xf numFmtId="0" fontId="24" fillId="0" borderId="39" xfId="0" applyFont="1" applyBorder="1" applyAlignment="1" applyProtection="1">
      <alignment horizontal="center" vertical="center" wrapText="1" shrinkToFit="1"/>
      <protection hidden="1"/>
    </xf>
    <xf numFmtId="0" fontId="75" fillId="20" borderId="40" xfId="0" applyFont="1" applyFill="1" applyBorder="1" applyAlignment="1" applyProtection="1">
      <alignment horizontal="right" vertical="center" wrapText="1"/>
      <protection hidden="1"/>
    </xf>
    <xf numFmtId="0" fontId="24" fillId="0" borderId="41" xfId="0" quotePrefix="1" applyFont="1" applyBorder="1" applyAlignment="1" applyProtection="1">
      <alignment horizontal="center" vertical="center"/>
      <protection hidden="1"/>
    </xf>
    <xf numFmtId="0" fontId="24" fillId="0" borderId="41" xfId="0" applyFont="1" applyBorder="1" applyAlignment="1" applyProtection="1">
      <alignment horizontal="center" vertical="center"/>
      <protection hidden="1"/>
    </xf>
    <xf numFmtId="0" fontId="24" fillId="0" borderId="17" xfId="0" applyFont="1" applyBorder="1" applyAlignment="1" applyProtection="1">
      <alignment horizontal="center" vertical="center"/>
      <protection hidden="1"/>
    </xf>
    <xf numFmtId="0" fontId="24" fillId="0" borderId="42" xfId="0" applyFont="1" applyBorder="1" applyAlignment="1" applyProtection="1">
      <alignment horizontal="center" vertical="center"/>
      <protection hidden="1"/>
    </xf>
    <xf numFmtId="0" fontId="24" fillId="0" borderId="0" xfId="0" applyFont="1" applyAlignment="1" applyProtection="1">
      <alignment horizontal="center" vertical="center"/>
      <protection hidden="1"/>
    </xf>
    <xf numFmtId="0" fontId="75" fillId="20" borderId="26" xfId="0" applyFont="1" applyFill="1" applyBorder="1" applyAlignment="1" applyProtection="1">
      <alignment vertical="center"/>
      <protection hidden="1"/>
    </xf>
    <xf numFmtId="0" fontId="19" fillId="0" borderId="23" xfId="0" applyFont="1" applyBorder="1" applyAlignment="1" applyProtection="1">
      <alignment vertical="center"/>
      <protection hidden="1"/>
    </xf>
    <xf numFmtId="0" fontId="19" fillId="0" borderId="30" xfId="0" applyFont="1" applyBorder="1" applyAlignment="1" applyProtection="1">
      <alignment vertical="center"/>
      <protection hidden="1"/>
    </xf>
    <xf numFmtId="165" fontId="24" fillId="0" borderId="29" xfId="0" applyNumberFormat="1" applyFont="1" applyBorder="1" applyAlignment="1" applyProtection="1">
      <alignment horizontal="right" vertical="center" indent="1"/>
      <protection hidden="1"/>
    </xf>
    <xf numFmtId="1" fontId="26" fillId="0" borderId="30" xfId="0" applyNumberFormat="1" applyFont="1" applyBorder="1" applyAlignment="1" applyProtection="1">
      <alignment horizontal="right" vertical="center"/>
      <protection hidden="1"/>
    </xf>
    <xf numFmtId="0" fontId="24" fillId="0" borderId="28" xfId="0" applyFont="1" applyBorder="1" applyAlignment="1" applyProtection="1">
      <alignment horizontal="right" vertical="center" indent="1"/>
      <protection hidden="1"/>
    </xf>
    <xf numFmtId="0" fontId="24" fillId="0" borderId="29" xfId="0" applyFont="1" applyFill="1" applyBorder="1" applyAlignment="1" applyProtection="1">
      <alignment horizontal="right" vertical="center" indent="1"/>
      <protection hidden="1"/>
    </xf>
    <xf numFmtId="0" fontId="26" fillId="0" borderId="30" xfId="0" applyFont="1" applyBorder="1" applyAlignment="1" applyProtection="1">
      <alignment vertical="center"/>
      <protection hidden="1"/>
    </xf>
    <xf numFmtId="1" fontId="26" fillId="0" borderId="30" xfId="0" applyNumberFormat="1" applyFont="1" applyBorder="1" applyAlignment="1" applyProtection="1">
      <alignment horizontal="center" vertical="center"/>
      <protection hidden="1"/>
    </xf>
    <xf numFmtId="1" fontId="26" fillId="0" borderId="30" xfId="0" applyNumberFormat="1" applyFont="1" applyBorder="1" applyAlignment="1" applyProtection="1">
      <alignment vertical="center"/>
      <protection hidden="1"/>
    </xf>
    <xf numFmtId="1" fontId="26" fillId="18" borderId="30" xfId="0" applyNumberFormat="1" applyFont="1" applyFill="1" applyBorder="1" applyAlignment="1" applyProtection="1">
      <alignment vertical="center"/>
      <protection hidden="1"/>
    </xf>
    <xf numFmtId="1" fontId="26" fillId="0" borderId="16" xfId="0" applyNumberFormat="1" applyFont="1" applyFill="1" applyBorder="1" applyAlignment="1" applyProtection="1">
      <alignment vertical="center"/>
      <protection hidden="1"/>
    </xf>
    <xf numFmtId="1" fontId="26" fillId="0" borderId="31" xfId="0" applyNumberFormat="1" applyFont="1" applyFill="1" applyBorder="1" applyAlignment="1" applyProtection="1">
      <alignment vertical="center"/>
      <protection hidden="1"/>
    </xf>
    <xf numFmtId="1" fontId="26" fillId="0" borderId="32" xfId="0" applyNumberFormat="1" applyFont="1" applyFill="1" applyBorder="1" applyAlignment="1" applyProtection="1">
      <alignment horizontal="right" vertical="center"/>
      <protection hidden="1"/>
    </xf>
    <xf numFmtId="0" fontId="19" fillId="0" borderId="16" xfId="0" applyFont="1" applyFill="1" applyBorder="1" applyAlignment="1" applyProtection="1">
      <alignment vertical="center"/>
      <protection hidden="1"/>
    </xf>
    <xf numFmtId="1" fontId="26" fillId="0" borderId="33" xfId="0" applyNumberFormat="1" applyFont="1" applyFill="1" applyBorder="1" applyAlignment="1" applyProtection="1">
      <alignment vertical="center"/>
      <protection hidden="1"/>
    </xf>
    <xf numFmtId="0" fontId="25" fillId="0" borderId="0" xfId="0" applyFont="1" applyFill="1" applyBorder="1" applyAlignment="1" applyProtection="1">
      <alignment horizontal="right" vertical="center"/>
      <protection hidden="1"/>
    </xf>
    <xf numFmtId="1" fontId="26" fillId="0" borderId="0" xfId="0" applyNumberFormat="1" applyFont="1" applyFill="1" applyBorder="1" applyAlignment="1" applyProtection="1">
      <alignment vertical="center"/>
      <protection hidden="1"/>
    </xf>
    <xf numFmtId="0" fontId="24" fillId="0" borderId="0" xfId="0" applyNumberFormat="1" applyFont="1" applyAlignment="1" applyProtection="1">
      <alignment vertical="top" wrapText="1"/>
      <protection hidden="1"/>
    </xf>
    <xf numFmtId="0" fontId="24" fillId="0" borderId="22" xfId="0" applyFont="1" applyBorder="1" applyAlignment="1" applyProtection="1">
      <alignment vertical="center"/>
      <protection hidden="1"/>
    </xf>
    <xf numFmtId="0" fontId="0" fillId="0" borderId="25" xfId="0" applyBorder="1" applyAlignment="1" applyProtection="1">
      <alignment vertical="center"/>
      <protection hidden="1"/>
    </xf>
    <xf numFmtId="0" fontId="76" fillId="20" borderId="26" xfId="0" applyFont="1" applyFill="1" applyBorder="1" applyAlignment="1" applyProtection="1">
      <alignment horizontal="right" vertical="center"/>
      <protection hidden="1"/>
    </xf>
    <xf numFmtId="0" fontId="0" fillId="0" borderId="30" xfId="0" applyBorder="1" applyAlignment="1" applyProtection="1">
      <alignment vertical="center"/>
      <protection hidden="1"/>
    </xf>
    <xf numFmtId="0" fontId="75" fillId="20" borderId="26" xfId="0" applyFont="1" applyFill="1" applyBorder="1" applyAlignment="1" applyProtection="1">
      <alignment horizontal="center" vertical="center"/>
      <protection hidden="1"/>
    </xf>
    <xf numFmtId="0" fontId="0" fillId="18" borderId="30" xfId="0" applyFill="1" applyBorder="1" applyAlignment="1" applyProtection="1">
      <alignment vertical="center"/>
      <protection hidden="1"/>
    </xf>
    <xf numFmtId="17" fontId="76" fillId="20" borderId="26" xfId="0" applyNumberFormat="1" applyFont="1" applyFill="1" applyBorder="1" applyAlignment="1" applyProtection="1">
      <alignment horizontal="center" vertical="center"/>
      <protection hidden="1"/>
    </xf>
    <xf numFmtId="17" fontId="76" fillId="20" borderId="26" xfId="0" applyNumberFormat="1" applyFont="1" applyFill="1" applyBorder="1" applyAlignment="1" applyProtection="1">
      <alignment horizontal="right" vertical="center"/>
      <protection hidden="1"/>
    </xf>
    <xf numFmtId="17" fontId="75" fillId="20" borderId="14" xfId="0" quotePrefix="1" applyNumberFormat="1" applyFont="1" applyFill="1" applyBorder="1" applyAlignment="1" applyProtection="1">
      <alignment horizontal="right" vertical="center"/>
      <protection hidden="1"/>
    </xf>
    <xf numFmtId="165" fontId="26" fillId="0" borderId="16" xfId="0" applyNumberFormat="1" applyFont="1" applyBorder="1" applyAlignment="1" applyProtection="1">
      <alignment vertical="center"/>
      <protection hidden="1"/>
    </xf>
    <xf numFmtId="1" fontId="26" fillId="0" borderId="16" xfId="0" applyNumberFormat="1" applyFont="1" applyBorder="1" applyAlignment="1" applyProtection="1">
      <alignment vertical="center"/>
      <protection hidden="1"/>
    </xf>
    <xf numFmtId="1" fontId="24" fillId="0" borderId="16" xfId="0" applyNumberFormat="1" applyFont="1" applyBorder="1" applyAlignment="1" applyProtection="1">
      <alignment horizontal="right" vertical="center" indent="1"/>
      <protection hidden="1"/>
    </xf>
    <xf numFmtId="1" fontId="94" fillId="20" borderId="16" xfId="0" applyNumberFormat="1" applyFont="1" applyFill="1" applyBorder="1" applyAlignment="1" applyProtection="1">
      <alignment horizontal="right" vertical="center"/>
      <protection hidden="1"/>
    </xf>
    <xf numFmtId="165" fontId="24" fillId="0" borderId="16" xfId="0" applyNumberFormat="1" applyFont="1" applyBorder="1" applyAlignment="1" applyProtection="1">
      <alignment horizontal="right" vertical="center" indent="1"/>
      <protection hidden="1"/>
    </xf>
    <xf numFmtId="167" fontId="24" fillId="0" borderId="16" xfId="0" applyNumberFormat="1" applyFont="1" applyBorder="1" applyAlignment="1" applyProtection="1">
      <alignment horizontal="right" vertical="center" indent="1"/>
      <protection hidden="1"/>
    </xf>
    <xf numFmtId="165" fontId="26" fillId="0" borderId="16" xfId="0" applyNumberFormat="1" applyFont="1" applyBorder="1" applyAlignment="1" applyProtection="1">
      <alignment horizontal="right" vertical="center" indent="1"/>
      <protection hidden="1"/>
    </xf>
    <xf numFmtId="167" fontId="26" fillId="0" borderId="16" xfId="0" applyNumberFormat="1" applyFont="1" applyBorder="1" applyAlignment="1" applyProtection="1">
      <alignment horizontal="right" vertical="center" indent="1"/>
      <protection hidden="1"/>
    </xf>
    <xf numFmtId="0" fontId="0" fillId="0" borderId="33" xfId="0" applyBorder="1" applyAlignment="1" applyProtection="1">
      <alignment vertical="center"/>
      <protection hidden="1"/>
    </xf>
    <xf numFmtId="0" fontId="19" fillId="0" borderId="22" xfId="0" applyFont="1" applyBorder="1" applyAlignment="1" applyProtection="1">
      <alignment vertical="center"/>
      <protection hidden="1"/>
    </xf>
    <xf numFmtId="0" fontId="24" fillId="0" borderId="16" xfId="0" applyFont="1" applyBorder="1" applyAlignment="1" applyProtection="1">
      <alignment horizontal="center" vertical="center"/>
      <protection hidden="1"/>
    </xf>
    <xf numFmtId="0" fontId="24" fillId="0" borderId="35" xfId="0" applyFont="1" applyBorder="1" applyAlignment="1" applyProtection="1">
      <alignment horizontal="center" vertical="center" textRotation="90" wrapText="1"/>
      <protection hidden="1"/>
    </xf>
    <xf numFmtId="0" fontId="27" fillId="0" borderId="34" xfId="0" applyFont="1" applyBorder="1" applyAlignment="1" applyProtection="1">
      <alignment horizontal="center" vertical="center" wrapText="1" shrinkToFit="1"/>
      <protection hidden="1"/>
    </xf>
    <xf numFmtId="0" fontId="24" fillId="0" borderId="43" xfId="0" applyFont="1" applyBorder="1" applyAlignment="1" applyProtection="1">
      <alignment horizontal="center" vertical="center" wrapText="1" shrinkToFit="1"/>
      <protection hidden="1"/>
    </xf>
    <xf numFmtId="165" fontId="26" fillId="0" borderId="28" xfId="0" applyNumberFormat="1" applyFont="1" applyFill="1" applyBorder="1" applyAlignment="1" applyProtection="1">
      <alignment horizontal="right" vertical="center" indent="1"/>
      <protection hidden="1"/>
    </xf>
    <xf numFmtId="165" fontId="26" fillId="0" borderId="29" xfId="0" applyNumberFormat="1" applyFont="1" applyFill="1" applyBorder="1" applyAlignment="1" applyProtection="1">
      <alignment horizontal="right" vertical="center" indent="1"/>
      <protection hidden="1"/>
    </xf>
    <xf numFmtId="165" fontId="26" fillId="0" borderId="28" xfId="0" applyNumberFormat="1" applyFont="1" applyBorder="1" applyAlignment="1" applyProtection="1">
      <alignment horizontal="right" vertical="center" indent="1"/>
      <protection hidden="1"/>
    </xf>
    <xf numFmtId="165" fontId="26" fillId="18" borderId="28" xfId="0" applyNumberFormat="1" applyFont="1" applyFill="1" applyBorder="1" applyAlignment="1" applyProtection="1">
      <alignment horizontal="right" vertical="center" indent="1"/>
      <protection hidden="1"/>
    </xf>
    <xf numFmtId="0" fontId="82" fillId="0" borderId="0" xfId="0" applyFont="1" applyAlignment="1" applyProtection="1">
      <alignment vertical="center"/>
      <protection hidden="1"/>
    </xf>
    <xf numFmtId="0" fontId="19" fillId="0" borderId="0" xfId="0" applyFont="1" applyBorder="1" applyProtection="1">
      <protection hidden="1"/>
    </xf>
    <xf numFmtId="171" fontId="24" fillId="0" borderId="0" xfId="0" applyNumberFormat="1" applyFont="1" applyFill="1" applyBorder="1" applyAlignment="1" applyProtection="1">
      <alignment vertical="center"/>
      <protection hidden="1"/>
    </xf>
    <xf numFmtId="0" fontId="14" fillId="0" borderId="0" xfId="0" applyFont="1" applyBorder="1" applyAlignment="1" applyProtection="1">
      <protection hidden="1"/>
    </xf>
    <xf numFmtId="0" fontId="75" fillId="20" borderId="20" xfId="0" applyFont="1" applyFill="1" applyBorder="1" applyAlignment="1" applyProtection="1">
      <alignment horizontal="center" vertical="center" wrapText="1" shrinkToFit="1"/>
      <protection hidden="1"/>
    </xf>
    <xf numFmtId="0" fontId="24" fillId="0" borderId="44" xfId="0" applyFont="1" applyBorder="1" applyAlignment="1" applyProtection="1">
      <alignment horizontal="center" vertical="center" textRotation="90" wrapText="1"/>
      <protection hidden="1"/>
    </xf>
    <xf numFmtId="0" fontId="19" fillId="0" borderId="25" xfId="0" applyFont="1" applyBorder="1" applyProtection="1">
      <protection hidden="1"/>
    </xf>
    <xf numFmtId="0" fontId="19" fillId="0" borderId="30" xfId="0" applyFont="1" applyBorder="1" applyProtection="1">
      <protection hidden="1"/>
    </xf>
    <xf numFmtId="0" fontId="24" fillId="0" borderId="41" xfId="0" applyFont="1" applyBorder="1" applyAlignment="1" applyProtection="1">
      <alignment horizontal="center" vertical="center" wrapText="1"/>
      <protection hidden="1"/>
    </xf>
    <xf numFmtId="0" fontId="24" fillId="0" borderId="17" xfId="0" applyFont="1" applyBorder="1" applyAlignment="1" applyProtection="1">
      <alignment horizontal="center" vertical="center" wrapText="1"/>
      <protection hidden="1"/>
    </xf>
    <xf numFmtId="0" fontId="19" fillId="0" borderId="33" xfId="0" applyFont="1" applyBorder="1" applyProtection="1">
      <protection hidden="1"/>
    </xf>
    <xf numFmtId="0" fontId="76" fillId="20" borderId="20" xfId="0" applyFont="1" applyFill="1" applyBorder="1" applyAlignment="1" applyProtection="1">
      <alignment vertical="center" wrapText="1" shrinkToFit="1"/>
      <protection hidden="1"/>
    </xf>
    <xf numFmtId="0" fontId="19" fillId="0" borderId="22" xfId="0" applyFont="1" applyBorder="1" applyProtection="1">
      <protection hidden="1"/>
    </xf>
    <xf numFmtId="0" fontId="76" fillId="20" borderId="26" xfId="0" applyFont="1" applyFill="1" applyBorder="1" applyAlignment="1" applyProtection="1">
      <alignment vertical="center" wrapText="1" shrinkToFit="1"/>
      <protection hidden="1"/>
    </xf>
    <xf numFmtId="0" fontId="19" fillId="20" borderId="14" xfId="0" applyFont="1" applyFill="1" applyBorder="1" applyProtection="1">
      <protection hidden="1"/>
    </xf>
    <xf numFmtId="0" fontId="19" fillId="0" borderId="31" xfId="0" applyFont="1" applyBorder="1" applyAlignment="1" applyProtection="1">
      <alignment horizontal="right" vertical="center" indent="1"/>
      <protection hidden="1"/>
    </xf>
    <xf numFmtId="0" fontId="19" fillId="0" borderId="16" xfId="0" applyFont="1" applyBorder="1" applyAlignment="1" applyProtection="1">
      <alignment horizontal="right" vertical="center" indent="1"/>
      <protection hidden="1"/>
    </xf>
    <xf numFmtId="165" fontId="26" fillId="0" borderId="29" xfId="0" applyNumberFormat="1" applyFont="1" applyBorder="1" applyAlignment="1" applyProtection="1">
      <alignment horizontal="right" vertical="center" indent="1"/>
      <protection hidden="1"/>
    </xf>
    <xf numFmtId="0" fontId="20" fillId="0" borderId="0" xfId="0" applyFont="1" applyAlignment="1" applyProtection="1">
      <alignment horizontal="center" vertical="center"/>
      <protection hidden="1"/>
    </xf>
    <xf numFmtId="1" fontId="26" fillId="0" borderId="0" xfId="0" applyNumberFormat="1" applyFont="1" applyBorder="1" applyAlignment="1" applyProtection="1">
      <alignment horizontal="right" vertical="center" indent="1"/>
      <protection hidden="1"/>
    </xf>
    <xf numFmtId="0" fontId="25" fillId="0" borderId="45" xfId="0" applyFont="1" applyBorder="1" applyAlignment="1" applyProtection="1">
      <alignment horizontal="right" vertical="center"/>
      <protection hidden="1"/>
    </xf>
    <xf numFmtId="0" fontId="24" fillId="0" borderId="0" xfId="0" applyFont="1" applyAlignment="1" applyProtection="1">
      <alignment horizontal="right" vertical="top" wrapText="1"/>
      <protection hidden="1"/>
    </xf>
    <xf numFmtId="0" fontId="19" fillId="0" borderId="0" xfId="0" applyFont="1" applyAlignment="1" applyProtection="1">
      <alignment horizontal="justify" vertical="center" wrapText="1"/>
      <protection hidden="1"/>
    </xf>
    <xf numFmtId="0" fontId="95" fillId="20" borderId="46" xfId="0" applyFont="1" applyFill="1" applyBorder="1" applyAlignment="1" applyProtection="1">
      <alignment horizontal="right" vertical="center"/>
      <protection hidden="1"/>
    </xf>
    <xf numFmtId="165" fontId="26" fillId="18" borderId="29" xfId="0" applyNumberFormat="1" applyFont="1" applyFill="1" applyBorder="1" applyAlignment="1" applyProtection="1">
      <alignment horizontal="right" vertical="center" indent="1"/>
      <protection hidden="1"/>
    </xf>
    <xf numFmtId="0" fontId="26" fillId="18" borderId="30" xfId="0" applyFont="1" applyFill="1" applyBorder="1" applyAlignment="1" applyProtection="1">
      <alignment vertical="center"/>
      <protection hidden="1"/>
    </xf>
    <xf numFmtId="1" fontId="26" fillId="18" borderId="30" xfId="0" applyNumberFormat="1" applyFont="1" applyFill="1" applyBorder="1" applyAlignment="1" applyProtection="1">
      <alignment horizontal="center" vertical="center"/>
      <protection hidden="1"/>
    </xf>
    <xf numFmtId="0" fontId="19" fillId="18" borderId="30" xfId="0" applyFont="1" applyFill="1" applyBorder="1" applyProtection="1">
      <protection hidden="1"/>
    </xf>
    <xf numFmtId="0" fontId="24" fillId="0" borderId="36" xfId="0" applyFont="1" applyFill="1" applyBorder="1" applyAlignment="1" applyProtection="1">
      <alignment vertical="center" textRotation="90" wrapText="1" shrinkToFit="1"/>
      <protection hidden="1"/>
    </xf>
    <xf numFmtId="0" fontId="19" fillId="18" borderId="30" xfId="0" applyFont="1" applyFill="1" applyBorder="1" applyAlignment="1" applyProtection="1">
      <alignment vertical="center"/>
      <protection hidden="1"/>
    </xf>
    <xf numFmtId="0" fontId="19" fillId="0" borderId="33" xfId="0" applyFont="1" applyBorder="1" applyAlignment="1" applyProtection="1">
      <alignment vertical="center"/>
      <protection hidden="1"/>
    </xf>
    <xf numFmtId="0" fontId="24" fillId="0" borderId="47" xfId="0" applyFont="1" applyBorder="1" applyAlignment="1" applyProtection="1">
      <alignment horizontal="center" vertical="center" wrapText="1" shrinkToFit="1"/>
      <protection hidden="1"/>
    </xf>
    <xf numFmtId="0" fontId="19" fillId="0" borderId="30" xfId="0" applyFont="1" applyFill="1" applyBorder="1" applyAlignment="1" applyProtection="1">
      <alignment vertical="center"/>
      <protection hidden="1"/>
    </xf>
    <xf numFmtId="0" fontId="44" fillId="0" borderId="16" xfId="0" applyFont="1" applyBorder="1" applyAlignment="1" applyProtection="1">
      <alignment vertical="center"/>
      <protection hidden="1"/>
    </xf>
    <xf numFmtId="0" fontId="19" fillId="0" borderId="16" xfId="0" applyFont="1" applyBorder="1" applyAlignment="1" applyProtection="1">
      <alignment vertical="center"/>
      <protection hidden="1"/>
    </xf>
    <xf numFmtId="0" fontId="24" fillId="0" borderId="48" xfId="0" applyFont="1" applyFill="1" applyBorder="1" applyAlignment="1" applyProtection="1">
      <alignment horizontal="center" vertical="center" textRotation="90" wrapText="1" shrinkToFit="1"/>
      <protection hidden="1"/>
    </xf>
    <xf numFmtId="0" fontId="24" fillId="0" borderId="49" xfId="0" applyFont="1" applyFill="1" applyBorder="1" applyAlignment="1" applyProtection="1">
      <alignment horizontal="center" vertical="center" textRotation="90" wrapText="1" shrinkToFit="1"/>
      <protection hidden="1"/>
    </xf>
    <xf numFmtId="0" fontId="24" fillId="0" borderId="49" xfId="0" applyFont="1" applyBorder="1" applyAlignment="1" applyProtection="1">
      <alignment horizontal="center" vertical="center" textRotation="90" wrapText="1" shrinkToFit="1"/>
      <protection hidden="1"/>
    </xf>
    <xf numFmtId="0" fontId="24" fillId="0" borderId="24" xfId="0" applyFont="1" applyBorder="1" applyAlignment="1" applyProtection="1">
      <alignment horizontal="center" vertical="center" textRotation="90" wrapText="1" shrinkToFit="1"/>
      <protection hidden="1"/>
    </xf>
    <xf numFmtId="0" fontId="24" fillId="0" borderId="50" xfId="0" applyFont="1" applyBorder="1" applyAlignment="1" applyProtection="1">
      <alignment horizontal="center" vertical="center" wrapText="1" shrinkToFit="1"/>
      <protection hidden="1"/>
    </xf>
    <xf numFmtId="0" fontId="75" fillId="20" borderId="51" xfId="0" applyFont="1" applyFill="1" applyBorder="1" applyAlignment="1" applyProtection="1">
      <alignment horizontal="right" vertical="center"/>
      <protection hidden="1"/>
    </xf>
    <xf numFmtId="0" fontId="19" fillId="0" borderId="28" xfId="0" applyFont="1" applyBorder="1" applyAlignment="1" applyProtection="1">
      <alignment vertical="center"/>
      <protection hidden="1"/>
    </xf>
    <xf numFmtId="0" fontId="75" fillId="20" borderId="52" xfId="0" applyFont="1" applyFill="1" applyBorder="1" applyAlignment="1" applyProtection="1">
      <alignment horizontal="right" vertical="center" wrapText="1"/>
      <protection hidden="1"/>
    </xf>
    <xf numFmtId="0" fontId="24" fillId="0" borderId="18" xfId="0" applyFont="1" applyBorder="1" applyAlignment="1" applyProtection="1">
      <alignment horizontal="center" vertical="center"/>
      <protection hidden="1"/>
    </xf>
    <xf numFmtId="0" fontId="24" fillId="0" borderId="53" xfId="0" applyFont="1" applyBorder="1" applyAlignment="1" applyProtection="1">
      <alignment horizontal="center" vertical="center"/>
      <protection hidden="1"/>
    </xf>
    <xf numFmtId="0" fontId="22" fillId="0" borderId="38" xfId="0" applyFont="1" applyFill="1" applyBorder="1" applyAlignment="1" applyProtection="1">
      <alignment vertical="center"/>
      <protection hidden="1"/>
    </xf>
    <xf numFmtId="14" fontId="22" fillId="0" borderId="50" xfId="0" applyNumberFormat="1" applyFont="1" applyFill="1" applyBorder="1" applyAlignment="1" applyProtection="1">
      <alignment horizontal="center" vertical="center"/>
      <protection hidden="1"/>
    </xf>
    <xf numFmtId="171" fontId="22" fillId="0" borderId="43" xfId="0" applyNumberFormat="1" applyFont="1" applyFill="1" applyBorder="1" applyAlignment="1" applyProtection="1">
      <alignment horizontal="center" vertical="center"/>
      <protection hidden="1"/>
    </xf>
    <xf numFmtId="0" fontId="24" fillId="0" borderId="0" xfId="0" applyFont="1" applyBorder="1" applyAlignment="1" applyProtection="1">
      <alignment horizontal="left" vertical="center"/>
      <protection hidden="1"/>
    </xf>
    <xf numFmtId="0" fontId="24" fillId="0" borderId="0" xfId="0" applyFont="1" applyFill="1" applyBorder="1" applyAlignment="1" applyProtection="1">
      <alignment horizontal="left" vertical="center"/>
      <protection hidden="1"/>
    </xf>
    <xf numFmtId="1" fontId="24" fillId="0" borderId="0" xfId="0" applyNumberFormat="1" applyFont="1" applyBorder="1" applyAlignment="1" applyProtection="1">
      <alignment vertical="center"/>
      <protection hidden="1"/>
    </xf>
    <xf numFmtId="0" fontId="76" fillId="20" borderId="26" xfId="0" applyFont="1" applyFill="1" applyBorder="1" applyAlignment="1" applyProtection="1">
      <alignment horizontal="center" vertical="center"/>
      <protection hidden="1"/>
    </xf>
    <xf numFmtId="0" fontId="25" fillId="20" borderId="14" xfId="0" applyFont="1" applyFill="1" applyBorder="1" applyAlignment="1" applyProtection="1">
      <alignment horizontal="right" vertical="center"/>
      <protection hidden="1"/>
    </xf>
    <xf numFmtId="1" fontId="24" fillId="0" borderId="16" xfId="0" applyNumberFormat="1" applyFont="1" applyBorder="1" applyAlignment="1" applyProtection="1">
      <alignment vertical="center"/>
      <protection hidden="1"/>
    </xf>
    <xf numFmtId="1" fontId="24" fillId="0" borderId="33" xfId="0" applyNumberFormat="1" applyFont="1" applyBorder="1" applyAlignment="1" applyProtection="1">
      <alignment vertical="center"/>
      <protection hidden="1"/>
    </xf>
    <xf numFmtId="0" fontId="24" fillId="0" borderId="54" xfId="0" applyFont="1" applyBorder="1" applyAlignment="1" applyProtection="1">
      <alignment horizontal="center" vertical="center" wrapText="1" shrinkToFit="1"/>
      <protection hidden="1"/>
    </xf>
    <xf numFmtId="0" fontId="24" fillId="17" borderId="30" xfId="0" applyFont="1" applyFill="1" applyBorder="1" applyAlignment="1" applyProtection="1">
      <alignment horizontal="center" vertical="center"/>
      <protection hidden="1"/>
    </xf>
    <xf numFmtId="165" fontId="24" fillId="17" borderId="30" xfId="0" applyNumberFormat="1" applyFont="1" applyFill="1" applyBorder="1" applyAlignment="1" applyProtection="1">
      <alignment horizontal="right" vertical="center" indent="1"/>
      <protection hidden="1"/>
    </xf>
    <xf numFmtId="0" fontId="51" fillId="17" borderId="30" xfId="0" applyFont="1" applyFill="1" applyBorder="1" applyAlignment="1" applyProtection="1">
      <alignment horizontal="right" vertical="center" indent="1"/>
      <protection hidden="1"/>
    </xf>
    <xf numFmtId="0" fontId="52" fillId="0" borderId="33" xfId="0" applyFont="1" applyFill="1" applyBorder="1" applyAlignment="1" applyProtection="1">
      <alignment horizontal="center" vertical="center"/>
      <protection hidden="1"/>
    </xf>
    <xf numFmtId="0" fontId="75" fillId="20" borderId="27" xfId="0" applyFont="1" applyFill="1" applyBorder="1" applyAlignment="1" applyProtection="1">
      <alignment vertical="center"/>
      <protection hidden="1"/>
    </xf>
    <xf numFmtId="0" fontId="76" fillId="20" borderId="27" xfId="0" applyFont="1" applyFill="1" applyBorder="1" applyAlignment="1" applyProtection="1">
      <alignment horizontal="right" vertical="center"/>
      <protection hidden="1"/>
    </xf>
    <xf numFmtId="0" fontId="75" fillId="20" borderId="27" xfId="0" applyFont="1" applyFill="1" applyBorder="1" applyAlignment="1" applyProtection="1">
      <alignment horizontal="right" vertical="center"/>
      <protection hidden="1"/>
    </xf>
    <xf numFmtId="0" fontId="76" fillId="20" borderId="27" xfId="0" applyFont="1" applyFill="1" applyBorder="1" applyAlignment="1" applyProtection="1">
      <alignment horizontal="center" vertical="center"/>
      <protection hidden="1"/>
    </xf>
    <xf numFmtId="17" fontId="76" fillId="20" borderId="27" xfId="0" applyNumberFormat="1" applyFont="1" applyFill="1" applyBorder="1" applyAlignment="1" applyProtection="1">
      <alignment horizontal="center" vertical="center"/>
      <protection hidden="1"/>
    </xf>
    <xf numFmtId="17" fontId="76" fillId="20" borderId="27" xfId="0" applyNumberFormat="1" applyFont="1" applyFill="1" applyBorder="1" applyAlignment="1" applyProtection="1">
      <alignment horizontal="right" vertical="center"/>
      <protection hidden="1"/>
    </xf>
    <xf numFmtId="17" fontId="75" fillId="20" borderId="27" xfId="0" applyNumberFormat="1" applyFont="1" applyFill="1" applyBorder="1" applyAlignment="1" applyProtection="1">
      <alignment horizontal="right" vertical="center"/>
      <protection hidden="1"/>
    </xf>
    <xf numFmtId="0" fontId="77" fillId="20" borderId="15" xfId="0" applyFont="1" applyFill="1" applyBorder="1" applyAlignment="1" applyProtection="1">
      <alignment vertical="center"/>
      <protection hidden="1"/>
    </xf>
    <xf numFmtId="0" fontId="35" fillId="17" borderId="55" xfId="0" applyFont="1" applyFill="1" applyBorder="1" applyAlignment="1" applyProtection="1">
      <alignment horizontal="center" vertical="center" wrapText="1" shrinkToFit="1"/>
      <protection hidden="1"/>
    </xf>
    <xf numFmtId="0" fontId="75" fillId="20" borderId="56" xfId="0" applyFont="1" applyFill="1" applyBorder="1" applyAlignment="1" applyProtection="1">
      <alignment horizontal="right" vertical="center"/>
      <protection hidden="1"/>
    </xf>
    <xf numFmtId="0" fontId="35" fillId="17" borderId="57" xfId="0" applyFont="1" applyFill="1" applyBorder="1" applyAlignment="1" applyProtection="1">
      <alignment horizontal="center" vertical="center" wrapText="1" shrinkToFit="1"/>
      <protection hidden="1"/>
    </xf>
    <xf numFmtId="0" fontId="25" fillId="17" borderId="50" xfId="0" applyFont="1" applyFill="1" applyBorder="1" applyAlignment="1" applyProtection="1">
      <alignment horizontal="center" vertical="center" wrapText="1" shrinkToFit="1"/>
      <protection hidden="1"/>
    </xf>
    <xf numFmtId="0" fontId="25" fillId="17" borderId="34" xfId="0" applyFont="1" applyFill="1" applyBorder="1" applyAlignment="1" applyProtection="1">
      <alignment horizontal="center" vertical="center" wrapText="1" shrinkToFit="1"/>
      <protection hidden="1"/>
    </xf>
    <xf numFmtId="0" fontId="75" fillId="20" borderId="58" xfId="0" applyFont="1" applyFill="1" applyBorder="1" applyAlignment="1" applyProtection="1">
      <alignment horizontal="right" vertical="center" wrapText="1"/>
      <protection hidden="1"/>
    </xf>
    <xf numFmtId="0" fontId="25" fillId="17" borderId="18" xfId="0" applyFont="1" applyFill="1" applyBorder="1" applyAlignment="1" applyProtection="1">
      <alignment horizontal="center" vertical="center"/>
      <protection hidden="1"/>
    </xf>
    <xf numFmtId="0" fontId="25" fillId="17" borderId="41" xfId="0" applyFont="1" applyFill="1" applyBorder="1" applyAlignment="1" applyProtection="1">
      <alignment horizontal="center" vertical="center"/>
      <protection hidden="1"/>
    </xf>
    <xf numFmtId="0" fontId="85" fillId="17" borderId="41" xfId="0" applyFont="1" applyFill="1" applyBorder="1" applyAlignment="1" applyProtection="1">
      <alignment horizontal="center" vertical="center" wrapText="1" shrinkToFit="1"/>
      <protection hidden="1"/>
    </xf>
    <xf numFmtId="0" fontId="24" fillId="17" borderId="41" xfId="0" applyFont="1" applyFill="1" applyBorder="1" applyAlignment="1" applyProtection="1">
      <alignment horizontal="center" vertical="center"/>
      <protection hidden="1"/>
    </xf>
    <xf numFmtId="0" fontId="24" fillId="17" borderId="42" xfId="0" applyFont="1" applyFill="1" applyBorder="1" applyAlignment="1" applyProtection="1">
      <alignment horizontal="center" vertical="center"/>
      <protection hidden="1"/>
    </xf>
    <xf numFmtId="0" fontId="25" fillId="17" borderId="51" xfId="0" applyFont="1" applyFill="1" applyBorder="1" applyAlignment="1" applyProtection="1">
      <alignment horizontal="center" vertical="center" wrapText="1" shrinkToFit="1"/>
      <protection hidden="1"/>
    </xf>
    <xf numFmtId="0" fontId="25" fillId="17" borderId="52" xfId="0" applyFont="1" applyFill="1" applyBorder="1" applyAlignment="1" applyProtection="1">
      <alignment horizontal="center" vertical="center"/>
      <protection hidden="1"/>
    </xf>
    <xf numFmtId="0" fontId="25" fillId="17" borderId="26" xfId="0" applyFont="1" applyFill="1" applyBorder="1" applyAlignment="1" applyProtection="1">
      <alignment horizontal="center" vertical="center"/>
      <protection hidden="1"/>
    </xf>
    <xf numFmtId="165" fontId="25" fillId="17" borderId="26" xfId="0" applyNumberFormat="1" applyFont="1" applyFill="1" applyBorder="1" applyAlignment="1" applyProtection="1">
      <alignment horizontal="right" vertical="center" indent="1"/>
      <protection hidden="1"/>
    </xf>
    <xf numFmtId="0" fontId="50" fillId="17" borderId="26" xfId="0" applyFont="1" applyFill="1" applyBorder="1" applyAlignment="1" applyProtection="1">
      <alignment horizontal="right" vertical="center" indent="1"/>
      <protection hidden="1"/>
    </xf>
    <xf numFmtId="0" fontId="55" fillId="0" borderId="14" xfId="0" applyFont="1" applyFill="1" applyBorder="1" applyAlignment="1" applyProtection="1">
      <alignment horizontal="center" vertical="center"/>
      <protection hidden="1"/>
    </xf>
    <xf numFmtId="0" fontId="46" fillId="17" borderId="0" xfId="0" applyFont="1" applyFill="1" applyBorder="1" applyAlignment="1" applyProtection="1">
      <alignment horizontal="center" vertical="center"/>
      <protection hidden="1"/>
    </xf>
    <xf numFmtId="167" fontId="85" fillId="17" borderId="0" xfId="0" applyNumberFormat="1" applyFont="1" applyFill="1" applyBorder="1" applyAlignment="1" applyProtection="1">
      <alignment horizontal="right" vertical="center" indent="1"/>
      <protection hidden="1"/>
    </xf>
    <xf numFmtId="0" fontId="85" fillId="17" borderId="0" xfId="0" applyFont="1" applyFill="1" applyBorder="1" applyAlignment="1" applyProtection="1">
      <alignment horizontal="right" vertical="center" indent="1"/>
      <protection hidden="1"/>
    </xf>
    <xf numFmtId="165" fontId="85" fillId="17" borderId="0" xfId="0" applyNumberFormat="1" applyFont="1" applyFill="1" applyBorder="1" applyAlignment="1" applyProtection="1">
      <alignment horizontal="right" vertical="center" indent="1"/>
      <protection hidden="1"/>
    </xf>
    <xf numFmtId="0" fontId="88" fillId="17" borderId="16" xfId="0" applyFont="1" applyFill="1" applyBorder="1" applyAlignment="1" applyProtection="1">
      <alignment horizontal="center" vertical="center"/>
      <protection hidden="1"/>
    </xf>
    <xf numFmtId="0" fontId="85" fillId="17" borderId="17" xfId="0" applyFont="1" applyFill="1" applyBorder="1" applyAlignment="1" applyProtection="1">
      <alignment horizontal="center" vertical="center" wrapText="1" shrinkToFit="1"/>
      <protection hidden="1"/>
    </xf>
    <xf numFmtId="0" fontId="46" fillId="17" borderId="29" xfId="0" applyFont="1" applyFill="1" applyBorder="1" applyAlignment="1" applyProtection="1">
      <alignment horizontal="center" vertical="center"/>
      <protection hidden="1"/>
    </xf>
    <xf numFmtId="0" fontId="24" fillId="17" borderId="28" xfId="0" applyFont="1" applyFill="1" applyBorder="1" applyAlignment="1" applyProtection="1">
      <alignment horizontal="center" vertical="center"/>
      <protection hidden="1"/>
    </xf>
    <xf numFmtId="167" fontId="85" fillId="17" borderId="29" xfId="0" applyNumberFormat="1" applyFont="1" applyFill="1" applyBorder="1" applyAlignment="1" applyProtection="1">
      <alignment horizontal="right" vertical="center" indent="1"/>
      <protection hidden="1"/>
    </xf>
    <xf numFmtId="165" fontId="24" fillId="17" borderId="28" xfId="0" applyNumberFormat="1" applyFont="1" applyFill="1" applyBorder="1" applyAlignment="1" applyProtection="1">
      <alignment horizontal="right" vertical="center" indent="1"/>
      <protection hidden="1"/>
    </xf>
    <xf numFmtId="0" fontId="85" fillId="17" borderId="29" xfId="0" applyFont="1" applyFill="1" applyBorder="1" applyAlignment="1" applyProtection="1">
      <alignment horizontal="right" vertical="center" indent="1"/>
      <protection hidden="1"/>
    </xf>
    <xf numFmtId="0" fontId="51" fillId="17" borderId="28" xfId="0" applyFont="1" applyFill="1" applyBorder="1" applyAlignment="1" applyProtection="1">
      <alignment horizontal="right" vertical="center" indent="1"/>
      <protection hidden="1"/>
    </xf>
    <xf numFmtId="165" fontId="85" fillId="17" borderId="29" xfId="0" applyNumberFormat="1" applyFont="1" applyFill="1" applyBorder="1" applyAlignment="1" applyProtection="1">
      <alignment horizontal="right" vertical="center" indent="1"/>
      <protection hidden="1"/>
    </xf>
    <xf numFmtId="0" fontId="34" fillId="0" borderId="32" xfId="0" applyFont="1" applyFill="1" applyBorder="1" applyAlignment="1" applyProtection="1">
      <alignment horizontal="center" vertical="center"/>
      <protection hidden="1"/>
    </xf>
    <xf numFmtId="0" fontId="52" fillId="0" borderId="31" xfId="0" applyFont="1" applyFill="1" applyBorder="1" applyAlignment="1" applyProtection="1">
      <alignment horizontal="center" vertical="center"/>
      <protection hidden="1"/>
    </xf>
    <xf numFmtId="165" fontId="25" fillId="17" borderId="0" xfId="0" applyNumberFormat="1" applyFont="1" applyFill="1" applyBorder="1" applyAlignment="1" applyProtection="1">
      <alignment horizontal="right" vertical="center" indent="1"/>
      <protection hidden="1"/>
    </xf>
    <xf numFmtId="167" fontId="25" fillId="17" borderId="0" xfId="0" applyNumberFormat="1" applyFont="1" applyFill="1" applyBorder="1" applyAlignment="1" applyProtection="1">
      <alignment horizontal="right" vertical="center" indent="1"/>
      <protection hidden="1"/>
    </xf>
    <xf numFmtId="0" fontId="53" fillId="0" borderId="16" xfId="0" applyFont="1" applyFill="1" applyBorder="1" applyAlignment="1" applyProtection="1">
      <alignment vertical="center"/>
      <protection hidden="1"/>
    </xf>
    <xf numFmtId="0" fontId="34" fillId="0" borderId="16" xfId="0" applyFont="1" applyFill="1" applyBorder="1" applyAlignment="1" applyProtection="1">
      <alignment horizontal="center" vertical="center"/>
      <protection hidden="1"/>
    </xf>
    <xf numFmtId="0" fontId="25" fillId="17" borderId="49" xfId="0" applyFont="1" applyFill="1" applyBorder="1" applyAlignment="1" applyProtection="1">
      <alignment horizontal="center" vertical="center"/>
      <protection hidden="1"/>
    </xf>
    <xf numFmtId="165" fontId="25" fillId="17" borderId="59" xfId="0" applyNumberFormat="1" applyFont="1" applyFill="1" applyBorder="1" applyAlignment="1" applyProtection="1">
      <alignment horizontal="right" vertical="center" indent="1"/>
      <protection hidden="1"/>
    </xf>
    <xf numFmtId="0" fontId="50" fillId="17" borderId="59" xfId="0" applyFont="1" applyFill="1" applyBorder="1" applyAlignment="1" applyProtection="1">
      <alignment horizontal="right" vertical="center" indent="1"/>
      <protection hidden="1"/>
    </xf>
    <xf numFmtId="0" fontId="53" fillId="0" borderId="60" xfId="0" applyFont="1" applyFill="1" applyBorder="1" applyAlignment="1" applyProtection="1">
      <alignment horizontal="center" vertical="center"/>
      <protection hidden="1"/>
    </xf>
    <xf numFmtId="0" fontId="46" fillId="17" borderId="24" xfId="0" applyFont="1" applyFill="1" applyBorder="1" applyAlignment="1" applyProtection="1">
      <alignment horizontal="center" vertical="center"/>
      <protection hidden="1"/>
    </xf>
    <xf numFmtId="0" fontId="24" fillId="17" borderId="23" xfId="0" applyFont="1" applyFill="1" applyBorder="1" applyAlignment="1" applyProtection="1">
      <alignment horizontal="center" vertical="center"/>
      <protection hidden="1"/>
    </xf>
    <xf numFmtId="0" fontId="54" fillId="0" borderId="31" xfId="0" applyFont="1" applyFill="1" applyBorder="1" applyAlignment="1" applyProtection="1">
      <alignment horizontal="center" vertical="center"/>
      <protection hidden="1"/>
    </xf>
    <xf numFmtId="0" fontId="19" fillId="17" borderId="16" xfId="0" applyFont="1" applyFill="1" applyBorder="1" applyAlignment="1" applyProtection="1">
      <alignment vertical="center"/>
      <protection hidden="1"/>
    </xf>
    <xf numFmtId="0" fontId="89" fillId="19" borderId="18" xfId="0" applyFont="1" applyFill="1" applyBorder="1" applyAlignment="1" applyProtection="1">
      <alignment horizontal="center" vertical="center"/>
      <protection hidden="1"/>
    </xf>
    <xf numFmtId="0" fontId="75" fillId="20" borderId="56" xfId="0" applyFont="1" applyFill="1" applyBorder="1" applyAlignment="1" applyProtection="1">
      <alignment horizontal="center" vertical="center" wrapText="1" shrinkToFit="1"/>
      <protection hidden="1"/>
    </xf>
    <xf numFmtId="0" fontId="78" fillId="20" borderId="15" xfId="0" applyFont="1" applyFill="1" applyBorder="1" applyAlignment="1" applyProtection="1">
      <alignment vertical="center"/>
      <protection hidden="1"/>
    </xf>
    <xf numFmtId="0" fontId="89" fillId="19" borderId="0" xfId="0" applyFont="1" applyFill="1" applyBorder="1" applyAlignment="1" applyProtection="1">
      <alignment vertical="center"/>
      <protection hidden="1"/>
    </xf>
    <xf numFmtId="165" fontId="90" fillId="19" borderId="0" xfId="0" applyNumberFormat="1" applyFont="1" applyFill="1" applyBorder="1" applyAlignment="1" applyProtection="1">
      <alignment horizontal="right" vertical="center" indent="1"/>
      <protection hidden="1"/>
    </xf>
    <xf numFmtId="0" fontId="38" fillId="19" borderId="16" xfId="0" applyFont="1" applyFill="1" applyBorder="1" applyAlignment="1" applyProtection="1">
      <alignment vertical="center"/>
      <protection hidden="1"/>
    </xf>
    <xf numFmtId="0" fontId="25" fillId="17" borderId="24" xfId="0" applyFont="1" applyFill="1" applyBorder="1" applyAlignment="1" applyProtection="1">
      <alignment vertical="center"/>
      <protection hidden="1"/>
    </xf>
    <xf numFmtId="0" fontId="24" fillId="17" borderId="22" xfId="0" applyFont="1" applyFill="1" applyBorder="1" applyAlignment="1" applyProtection="1">
      <alignment vertical="center"/>
      <protection hidden="1"/>
    </xf>
    <xf numFmtId="0" fontId="25" fillId="17" borderId="23" xfId="0" applyFont="1" applyFill="1" applyBorder="1" applyAlignment="1" applyProtection="1">
      <alignment vertical="center"/>
      <protection hidden="1"/>
    </xf>
    <xf numFmtId="165" fontId="35" fillId="17" borderId="29" xfId="0" applyNumberFormat="1" applyFont="1" applyFill="1" applyBorder="1" applyAlignment="1" applyProtection="1">
      <alignment horizontal="right" vertical="center" indent="1"/>
      <protection hidden="1"/>
    </xf>
    <xf numFmtId="165" fontId="35" fillId="17" borderId="28" xfId="0" applyNumberFormat="1" applyFont="1" applyFill="1" applyBorder="1" applyAlignment="1" applyProtection="1">
      <alignment horizontal="right" vertical="center" indent="1"/>
      <protection hidden="1"/>
    </xf>
    <xf numFmtId="0" fontId="14" fillId="17" borderId="32" xfId="0" applyFont="1" applyFill="1" applyBorder="1" applyAlignment="1" applyProtection="1">
      <alignment vertical="center"/>
      <protection hidden="1"/>
    </xf>
    <xf numFmtId="0" fontId="14" fillId="17" borderId="31" xfId="0" applyFont="1" applyFill="1" applyBorder="1" applyAlignment="1" applyProtection="1">
      <alignment vertical="center"/>
      <protection hidden="1"/>
    </xf>
    <xf numFmtId="0" fontId="24" fillId="0" borderId="61" xfId="0" applyFont="1" applyBorder="1" applyAlignment="1" applyProtection="1">
      <alignment horizontal="center" vertical="center" wrapText="1" shrinkToFit="1"/>
      <protection hidden="1"/>
    </xf>
    <xf numFmtId="0" fontId="20" fillId="0" borderId="0" xfId="0" applyFont="1" applyFill="1" applyAlignment="1" applyProtection="1">
      <alignment horizontal="center" vertical="center"/>
      <protection hidden="1"/>
    </xf>
    <xf numFmtId="14" fontId="24" fillId="0" borderId="0" xfId="0" applyNumberFormat="1" applyFont="1" applyFill="1" applyBorder="1" applyAlignment="1" applyProtection="1">
      <alignment horizontal="left" vertical="center"/>
      <protection hidden="1"/>
    </xf>
    <xf numFmtId="0" fontId="19" fillId="0" borderId="0" xfId="0" applyFont="1" applyFill="1" applyBorder="1" applyAlignment="1" applyProtection="1">
      <alignment vertical="center"/>
      <protection hidden="1"/>
    </xf>
    <xf numFmtId="0" fontId="97" fillId="0" borderId="0" xfId="0" applyFont="1" applyFill="1" applyBorder="1" applyAlignment="1" applyProtection="1">
      <alignment horizontal="center" vertical="center"/>
      <protection hidden="1"/>
    </xf>
    <xf numFmtId="0" fontId="35" fillId="0" borderId="34" xfId="0" applyFont="1" applyBorder="1" applyAlignment="1" applyProtection="1">
      <alignment horizontal="center" vertical="center" textRotation="90" wrapText="1" shrinkToFit="1"/>
      <protection hidden="1"/>
    </xf>
    <xf numFmtId="0" fontId="35" fillId="0" borderId="61" xfId="0" applyFont="1" applyBorder="1" applyAlignment="1" applyProtection="1">
      <alignment horizontal="center" vertical="center" textRotation="90" wrapText="1" shrinkToFit="1"/>
      <protection hidden="1"/>
    </xf>
    <xf numFmtId="49" fontId="24" fillId="0" borderId="40" xfId="0" applyNumberFormat="1" applyFont="1" applyBorder="1" applyAlignment="1" applyProtection="1">
      <alignment horizontal="center" vertical="center"/>
      <protection hidden="1"/>
    </xf>
    <xf numFmtId="0" fontId="24" fillId="0" borderId="62" xfId="0" applyFont="1" applyBorder="1" applyAlignment="1" applyProtection="1">
      <alignment horizontal="center" vertical="center"/>
      <protection hidden="1"/>
    </xf>
    <xf numFmtId="0" fontId="24" fillId="0" borderId="0" xfId="0" applyFont="1" applyProtection="1">
      <protection hidden="1"/>
    </xf>
    <xf numFmtId="0" fontId="24" fillId="0" borderId="22" xfId="0" applyFont="1" applyFill="1" applyBorder="1" applyAlignment="1" applyProtection="1">
      <alignment vertical="center"/>
      <protection hidden="1"/>
    </xf>
    <xf numFmtId="0" fontId="24" fillId="0" borderId="25" xfId="0" applyFont="1" applyFill="1" applyBorder="1" applyAlignment="1" applyProtection="1">
      <alignment vertical="center"/>
      <protection hidden="1"/>
    </xf>
    <xf numFmtId="0" fontId="24" fillId="0" borderId="20" xfId="0" applyFont="1" applyBorder="1" applyAlignment="1" applyProtection="1">
      <alignment vertical="center"/>
      <protection hidden="1"/>
    </xf>
    <xf numFmtId="167" fontId="24" fillId="0" borderId="26" xfId="0" applyNumberFormat="1" applyFont="1" applyBorder="1" applyAlignment="1" applyProtection="1">
      <alignment horizontal="right" vertical="center" indent="1"/>
      <protection hidden="1"/>
    </xf>
    <xf numFmtId="0" fontId="29" fillId="0" borderId="28" xfId="0" applyFont="1" applyBorder="1" applyAlignment="1" applyProtection="1">
      <alignment horizontal="right" vertical="center" indent="1"/>
      <protection hidden="1"/>
    </xf>
    <xf numFmtId="0" fontId="29" fillId="0" borderId="29" xfId="0" applyFont="1" applyBorder="1" applyAlignment="1" applyProtection="1">
      <alignment horizontal="right" vertical="center" indent="1"/>
      <protection hidden="1"/>
    </xf>
    <xf numFmtId="1" fontId="24" fillId="0" borderId="0" xfId="0" applyNumberFormat="1" applyFont="1" applyFill="1" applyBorder="1" applyAlignment="1" applyProtection="1">
      <alignment horizontal="right" vertical="center" indent="1"/>
      <protection hidden="1"/>
    </xf>
    <xf numFmtId="168" fontId="24" fillId="0" borderId="0" xfId="0" applyNumberFormat="1" applyFont="1" applyFill="1" applyBorder="1" applyAlignment="1" applyProtection="1">
      <alignment horizontal="right" vertical="center" indent="1"/>
      <protection hidden="1"/>
    </xf>
    <xf numFmtId="168" fontId="24" fillId="0" borderId="30" xfId="0" applyNumberFormat="1" applyFont="1" applyFill="1" applyBorder="1" applyAlignment="1" applyProtection="1">
      <alignment horizontal="right" vertical="center" indent="1"/>
      <protection hidden="1"/>
    </xf>
    <xf numFmtId="0" fontId="29" fillId="0" borderId="26" xfId="0" applyFont="1" applyBorder="1" applyAlignment="1" applyProtection="1">
      <alignment horizontal="right" vertical="center" indent="1"/>
      <protection hidden="1"/>
    </xf>
    <xf numFmtId="167" fontId="24" fillId="0" borderId="26" xfId="0" applyNumberFormat="1" applyFont="1" applyFill="1" applyBorder="1" applyAlignment="1" applyProtection="1">
      <alignment horizontal="right" vertical="center" indent="1"/>
      <protection hidden="1"/>
    </xf>
    <xf numFmtId="0" fontId="78" fillId="20" borderId="14" xfId="0" applyFont="1" applyFill="1" applyBorder="1" applyAlignment="1" applyProtection="1">
      <alignment horizontal="right" vertical="center"/>
      <protection hidden="1"/>
    </xf>
    <xf numFmtId="0" fontId="67" fillId="0" borderId="16" xfId="0" applyFont="1" applyBorder="1" applyAlignment="1" applyProtection="1">
      <alignment vertical="center"/>
      <protection hidden="1"/>
    </xf>
    <xf numFmtId="0" fontId="67" fillId="0" borderId="31" xfId="0" applyFont="1" applyBorder="1" applyAlignment="1" applyProtection="1">
      <alignment vertical="center"/>
      <protection hidden="1"/>
    </xf>
    <xf numFmtId="165" fontId="67" fillId="0" borderId="32" xfId="0" applyNumberFormat="1" applyFont="1" applyBorder="1" applyAlignment="1" applyProtection="1">
      <alignment vertical="center"/>
      <protection hidden="1"/>
    </xf>
    <xf numFmtId="1" fontId="67" fillId="0" borderId="16" xfId="0" applyNumberFormat="1" applyFont="1" applyFill="1" applyBorder="1" applyAlignment="1" applyProtection="1">
      <alignment vertical="center"/>
      <protection hidden="1"/>
    </xf>
    <xf numFmtId="0" fontId="67" fillId="0" borderId="16" xfId="0" applyFont="1" applyFill="1" applyBorder="1" applyAlignment="1" applyProtection="1">
      <alignment vertical="center"/>
      <protection hidden="1"/>
    </xf>
    <xf numFmtId="0" fontId="67" fillId="0" borderId="33" xfId="0" applyFont="1" applyBorder="1" applyAlignment="1" applyProtection="1">
      <alignment vertical="center"/>
      <protection hidden="1"/>
    </xf>
    <xf numFmtId="0" fontId="26" fillId="0" borderId="14" xfId="0" applyFont="1" applyBorder="1" applyAlignment="1" applyProtection="1">
      <alignment vertical="center"/>
      <protection hidden="1"/>
    </xf>
    <xf numFmtId="0" fontId="26" fillId="0" borderId="31" xfId="0" applyFont="1" applyBorder="1" applyAlignment="1" applyProtection="1">
      <alignment vertical="center"/>
      <protection hidden="1"/>
    </xf>
    <xf numFmtId="165" fontId="26" fillId="0" borderId="32" xfId="0" applyNumberFormat="1" applyFont="1" applyBorder="1" applyAlignment="1" applyProtection="1">
      <alignment vertical="center"/>
      <protection hidden="1"/>
    </xf>
    <xf numFmtId="0" fontId="26" fillId="0" borderId="16" xfId="0" applyFont="1" applyFill="1" applyBorder="1" applyAlignment="1" applyProtection="1">
      <alignment vertical="center"/>
      <protection hidden="1"/>
    </xf>
    <xf numFmtId="0" fontId="19" fillId="0" borderId="0" xfId="0" applyFont="1" applyAlignment="1" applyProtection="1">
      <alignment horizontal="right" vertical="center"/>
      <protection hidden="1"/>
    </xf>
    <xf numFmtId="0" fontId="26" fillId="0" borderId="0" xfId="0" applyFont="1" applyBorder="1" applyAlignment="1" applyProtection="1">
      <alignment vertical="center"/>
      <protection hidden="1"/>
    </xf>
    <xf numFmtId="49" fontId="24" fillId="0" borderId="63" xfId="0" applyNumberFormat="1" applyFont="1" applyBorder="1" applyAlignment="1" applyProtection="1">
      <alignment horizontal="center" vertical="center"/>
      <protection hidden="1"/>
    </xf>
    <xf numFmtId="0" fontId="78" fillId="20" borderId="14" xfId="0" applyFont="1" applyFill="1" applyBorder="1" applyAlignment="1" applyProtection="1">
      <alignment vertical="center"/>
      <protection hidden="1"/>
    </xf>
    <xf numFmtId="165" fontId="67" fillId="0" borderId="16" xfId="0" applyNumberFormat="1" applyFont="1" applyBorder="1" applyAlignment="1" applyProtection="1">
      <alignment vertical="center"/>
      <protection hidden="1"/>
    </xf>
    <xf numFmtId="0" fontId="67" fillId="0" borderId="0" xfId="0" applyFont="1" applyFill="1" applyBorder="1" applyAlignment="1" applyProtection="1">
      <alignment vertical="center"/>
      <protection hidden="1"/>
    </xf>
    <xf numFmtId="165" fontId="67" fillId="0" borderId="0" xfId="0" applyNumberFormat="1" applyFont="1" applyFill="1" applyBorder="1" applyAlignment="1" applyProtection="1">
      <alignment vertical="center"/>
      <protection hidden="1"/>
    </xf>
    <xf numFmtId="1" fontId="67" fillId="0" borderId="0" xfId="0" applyNumberFormat="1" applyFont="1" applyFill="1" applyBorder="1" applyAlignment="1" applyProtection="1">
      <alignment vertical="center"/>
      <protection hidden="1"/>
    </xf>
    <xf numFmtId="167" fontId="24" fillId="0" borderId="64" xfId="0" applyNumberFormat="1" applyFont="1" applyBorder="1" applyAlignment="1" applyProtection="1">
      <alignment horizontal="right" vertical="center" indent="1"/>
      <protection hidden="1"/>
    </xf>
    <xf numFmtId="167" fontId="24" fillId="17" borderId="64" xfId="0" applyNumberFormat="1" applyFont="1" applyFill="1" applyBorder="1" applyAlignment="1" applyProtection="1">
      <alignment horizontal="right" vertical="center" indent="1"/>
      <protection hidden="1"/>
    </xf>
    <xf numFmtId="165" fontId="24" fillId="18" borderId="29" xfId="0" applyNumberFormat="1" applyFont="1" applyFill="1" applyBorder="1" applyAlignment="1" applyProtection="1">
      <alignment horizontal="right" vertical="center" indent="1"/>
      <protection hidden="1"/>
    </xf>
    <xf numFmtId="165" fontId="24" fillId="0" borderId="29" xfId="0" applyNumberFormat="1" applyFont="1" applyFill="1" applyBorder="1" applyAlignment="1" applyProtection="1">
      <alignment horizontal="right" vertical="center" indent="1"/>
      <protection hidden="1"/>
    </xf>
    <xf numFmtId="167" fontId="24" fillId="0" borderId="0" xfId="0" applyNumberFormat="1" applyFont="1" applyFill="1" applyBorder="1" applyAlignment="1" applyProtection="1">
      <alignment horizontal="right" vertical="center" indent="1"/>
      <protection hidden="1"/>
    </xf>
    <xf numFmtId="0" fontId="26" fillId="0" borderId="16" xfId="0" applyFont="1" applyBorder="1" applyAlignment="1" applyProtection="1">
      <alignment vertical="center"/>
      <protection hidden="1"/>
    </xf>
    <xf numFmtId="167" fontId="24" fillId="18" borderId="64" xfId="0" applyNumberFormat="1" applyFont="1" applyFill="1" applyBorder="1" applyAlignment="1" applyProtection="1">
      <alignment horizontal="right" vertical="center" indent="1"/>
      <protection hidden="1"/>
    </xf>
    <xf numFmtId="167" fontId="24" fillId="0" borderId="64" xfId="0" applyNumberFormat="1" applyFont="1" applyFill="1" applyBorder="1" applyAlignment="1" applyProtection="1">
      <alignment horizontal="right" vertical="center" indent="1"/>
      <protection hidden="1"/>
    </xf>
    <xf numFmtId="0" fontId="26" fillId="0" borderId="65" xfId="0" applyFont="1" applyBorder="1" applyAlignment="1" applyProtection="1">
      <alignment vertical="center"/>
      <protection hidden="1"/>
    </xf>
    <xf numFmtId="0" fontId="25" fillId="0" borderId="34" xfId="0" applyFont="1" applyBorder="1" applyAlignment="1" applyProtection="1">
      <alignment horizontal="center" vertical="center" wrapText="1" shrinkToFit="1"/>
      <protection hidden="1"/>
    </xf>
    <xf numFmtId="0" fontId="24" fillId="0" borderId="34" xfId="0" applyFont="1" applyBorder="1" applyAlignment="1" applyProtection="1">
      <alignment horizontal="center" vertical="center" textRotation="90" wrapText="1" shrinkToFit="1"/>
      <protection hidden="1"/>
    </xf>
    <xf numFmtId="0" fontId="109" fillId="0" borderId="0" xfId="0" applyFont="1" applyBorder="1" applyAlignment="1" applyProtection="1">
      <alignment horizontal="right" vertical="center" indent="1"/>
      <protection hidden="1"/>
    </xf>
    <xf numFmtId="0" fontId="23" fillId="0" borderId="0" xfId="0" applyFont="1" applyBorder="1" applyAlignment="1" applyProtection="1">
      <alignment horizontal="right" vertical="center" indent="1"/>
      <protection hidden="1"/>
    </xf>
    <xf numFmtId="0" fontId="0" fillId="0" borderId="0" xfId="0" applyBorder="1" applyAlignment="1" applyProtection="1">
      <alignment horizontal="right" vertical="center" indent="1"/>
      <protection hidden="1"/>
    </xf>
    <xf numFmtId="165" fontId="23" fillId="0" borderId="0" xfId="0" applyNumberFormat="1" applyFont="1" applyBorder="1" applyAlignment="1" applyProtection="1">
      <alignment horizontal="right" vertical="center" indent="1"/>
      <protection hidden="1"/>
    </xf>
    <xf numFmtId="0" fontId="24" fillId="0" borderId="0" xfId="0" applyFont="1" applyBorder="1" applyAlignment="1" applyProtection="1">
      <alignment vertical="center" wrapText="1"/>
      <protection hidden="1"/>
    </xf>
    <xf numFmtId="0" fontId="25" fillId="0" borderId="34" xfId="0" applyFont="1" applyFill="1" applyBorder="1" applyAlignment="1" applyProtection="1">
      <alignment horizontal="center" vertical="center" textRotation="90" wrapText="1" shrinkToFit="1"/>
      <protection hidden="1"/>
    </xf>
    <xf numFmtId="0" fontId="25" fillId="0" borderId="34" xfId="0" applyFont="1" applyBorder="1" applyAlignment="1" applyProtection="1">
      <alignment horizontal="center" vertical="center" textRotation="90" wrapText="1" shrinkToFit="1"/>
      <protection hidden="1"/>
    </xf>
    <xf numFmtId="0" fontId="24" fillId="0" borderId="34" xfId="0" applyFont="1" applyFill="1" applyBorder="1" applyAlignment="1" applyProtection="1">
      <alignment horizontal="center" vertical="center" textRotation="90" wrapText="1" shrinkToFit="1"/>
      <protection hidden="1"/>
    </xf>
    <xf numFmtId="0" fontId="25" fillId="0" borderId="38" xfId="0" applyFont="1" applyBorder="1" applyAlignment="1" applyProtection="1">
      <alignment horizontal="center" vertical="center" textRotation="90" wrapText="1" shrinkToFit="1"/>
      <protection hidden="1"/>
    </xf>
    <xf numFmtId="0" fontId="0" fillId="0" borderId="39" xfId="0" applyBorder="1" applyAlignment="1" applyProtection="1">
      <alignment horizontal="center" vertical="center"/>
      <protection hidden="1"/>
    </xf>
    <xf numFmtId="0" fontId="25" fillId="0" borderId="34" xfId="0" applyFont="1" applyFill="1" applyBorder="1" applyAlignment="1" applyProtection="1">
      <alignment horizontal="center" vertical="center" wrapText="1" shrinkToFit="1"/>
      <protection hidden="1"/>
    </xf>
    <xf numFmtId="0" fontId="25" fillId="0" borderId="38" xfId="0" applyFont="1" applyBorder="1" applyAlignment="1" applyProtection="1">
      <alignment horizontal="center" vertical="center" wrapText="1" shrinkToFit="1"/>
      <protection hidden="1"/>
    </xf>
    <xf numFmtId="0" fontId="25" fillId="0" borderId="41" xfId="0" applyFont="1" applyFill="1" applyBorder="1" applyAlignment="1" applyProtection="1">
      <alignment horizontal="center" vertical="center"/>
      <protection hidden="1"/>
    </xf>
    <xf numFmtId="0" fontId="25" fillId="0" borderId="41" xfId="0" applyFont="1" applyBorder="1" applyAlignment="1" applyProtection="1">
      <alignment horizontal="center" vertical="center"/>
      <protection hidden="1"/>
    </xf>
    <xf numFmtId="0" fontId="25" fillId="0" borderId="17" xfId="0" applyFont="1" applyBorder="1" applyAlignment="1" applyProtection="1">
      <alignment horizontal="center" vertical="center"/>
      <protection hidden="1"/>
    </xf>
    <xf numFmtId="0" fontId="22" fillId="0" borderId="42" xfId="0" applyFont="1" applyBorder="1" applyAlignment="1" applyProtection="1">
      <alignment horizontal="center" vertical="center"/>
      <protection hidden="1"/>
    </xf>
    <xf numFmtId="0" fontId="0" fillId="0" borderId="22" xfId="0" applyBorder="1" applyAlignment="1" applyProtection="1">
      <alignment vertical="center"/>
      <protection hidden="1"/>
    </xf>
    <xf numFmtId="165" fontId="22" fillId="19" borderId="36" xfId="0" applyNumberFormat="1" applyFont="1" applyFill="1" applyBorder="1" applyAlignment="1" applyProtection="1">
      <alignment horizontal="center" vertical="center"/>
      <protection hidden="1"/>
    </xf>
    <xf numFmtId="165" fontId="24" fillId="0" borderId="26" xfId="0" applyNumberFormat="1" applyFont="1" applyBorder="1" applyAlignment="1" applyProtection="1">
      <alignment vertical="center"/>
      <protection hidden="1"/>
    </xf>
    <xf numFmtId="0" fontId="25" fillId="0" borderId="54" xfId="0" applyFont="1" applyFill="1" applyBorder="1" applyAlignment="1" applyProtection="1">
      <alignment horizontal="right" vertical="center" indent="1"/>
      <protection hidden="1"/>
    </xf>
    <xf numFmtId="0" fontId="25" fillId="0" borderId="0" xfId="0" applyFont="1" applyBorder="1" applyAlignment="1" applyProtection="1">
      <alignment horizontal="right" vertical="center" indent="1"/>
      <protection hidden="1"/>
    </xf>
    <xf numFmtId="0" fontId="0" fillId="0" borderId="30" xfId="0" applyBorder="1" applyAlignment="1" applyProtection="1">
      <alignment horizontal="right" vertical="center" indent="1"/>
      <protection hidden="1"/>
    </xf>
    <xf numFmtId="0" fontId="0" fillId="18" borderId="30" xfId="0" applyFill="1" applyBorder="1" applyAlignment="1" applyProtection="1">
      <alignment horizontal="right" vertical="center" indent="1"/>
      <protection hidden="1"/>
    </xf>
    <xf numFmtId="0" fontId="0" fillId="0" borderId="16" xfId="0" applyBorder="1" applyAlignment="1" applyProtection="1">
      <alignment vertical="center"/>
      <protection hidden="1"/>
    </xf>
    <xf numFmtId="0" fontId="0" fillId="0" borderId="33" xfId="0" applyBorder="1" applyAlignment="1" applyProtection="1">
      <alignment horizontal="right" vertical="center" indent="1"/>
      <protection hidden="1"/>
    </xf>
    <xf numFmtId="1" fontId="111" fillId="0" borderId="0" xfId="0" applyNumberFormat="1" applyFont="1" applyBorder="1" applyAlignment="1" applyProtection="1">
      <alignment horizontal="right" vertical="center" indent="1"/>
      <protection hidden="1"/>
    </xf>
    <xf numFmtId="1" fontId="28" fillId="0" borderId="0" xfId="0" applyNumberFormat="1" applyFont="1" applyBorder="1" applyAlignment="1" applyProtection="1">
      <alignment horizontal="right" vertical="center" indent="1"/>
      <protection hidden="1"/>
    </xf>
    <xf numFmtId="165" fontId="28" fillId="0" borderId="0" xfId="0" applyNumberFormat="1" applyFont="1" applyBorder="1" applyAlignment="1" applyProtection="1">
      <alignment horizontal="right" vertical="center" indent="1"/>
      <protection hidden="1"/>
    </xf>
    <xf numFmtId="0" fontId="0" fillId="0" borderId="0" xfId="0" applyAlignment="1" applyProtection="1">
      <alignment horizontal="right" vertical="center" indent="1"/>
      <protection hidden="1"/>
    </xf>
    <xf numFmtId="0" fontId="40" fillId="0" borderId="0" xfId="0" applyFont="1" applyAlignment="1" applyProtection="1">
      <alignment horizontal="right" vertical="center" indent="1"/>
      <protection hidden="1"/>
    </xf>
    <xf numFmtId="1" fontId="26" fillId="0" borderId="0" xfId="0" applyNumberFormat="1" applyFont="1" applyFill="1" applyBorder="1" applyAlignment="1" applyProtection="1">
      <alignment horizontal="right" vertical="center" indent="1"/>
      <protection hidden="1"/>
    </xf>
    <xf numFmtId="165" fontId="26" fillId="0" borderId="26" xfId="0" applyNumberFormat="1" applyFont="1" applyFill="1" applyBorder="1" applyAlignment="1" applyProtection="1">
      <alignment horizontal="right" vertical="center" indent="1"/>
      <protection hidden="1"/>
    </xf>
    <xf numFmtId="0" fontId="24" fillId="0" borderId="38" xfId="0" applyFont="1" applyBorder="1" applyAlignment="1" applyProtection="1">
      <alignment horizontal="center" vertical="center" textRotation="90" wrapText="1" shrinkToFit="1"/>
      <protection hidden="1"/>
    </xf>
    <xf numFmtId="0" fontId="24" fillId="0" borderId="0" xfId="0" applyFont="1" applyFill="1" applyBorder="1" applyAlignment="1" applyProtection="1">
      <alignment horizontal="center" vertical="center"/>
      <protection hidden="1"/>
    </xf>
    <xf numFmtId="171" fontId="24" fillId="0" borderId="0" xfId="0" applyNumberFormat="1" applyFont="1" applyFill="1" applyBorder="1" applyAlignment="1" applyProtection="1">
      <alignment horizontal="center" vertical="center"/>
      <protection hidden="1"/>
    </xf>
    <xf numFmtId="0" fontId="22" fillId="0" borderId="38" xfId="0" applyFont="1" applyBorder="1" applyAlignment="1" applyProtection="1">
      <alignment horizontal="center" vertical="center" textRotation="90" wrapText="1" shrinkToFit="1"/>
      <protection hidden="1"/>
    </xf>
    <xf numFmtId="0" fontId="22" fillId="0" borderId="34" xfId="0" applyFont="1" applyBorder="1" applyAlignment="1" applyProtection="1">
      <alignment horizontal="center" vertical="center" wrapText="1" shrinkToFit="1"/>
      <protection hidden="1"/>
    </xf>
    <xf numFmtId="0" fontId="22" fillId="0" borderId="38" xfId="0" applyFont="1" applyBorder="1" applyAlignment="1" applyProtection="1">
      <alignment horizontal="center" vertical="center" wrapText="1" shrinkToFit="1"/>
      <protection hidden="1"/>
    </xf>
    <xf numFmtId="0" fontId="22" fillId="0" borderId="41" xfId="0" applyFont="1" applyBorder="1" applyAlignment="1" applyProtection="1">
      <alignment horizontal="center" vertical="center"/>
      <protection hidden="1"/>
    </xf>
    <xf numFmtId="0" fontId="22" fillId="0" borderId="17" xfId="0" applyFont="1" applyBorder="1" applyAlignment="1" applyProtection="1">
      <alignment horizontal="center" vertical="center"/>
      <protection hidden="1"/>
    </xf>
    <xf numFmtId="0" fontId="0" fillId="0" borderId="23" xfId="0" applyBorder="1" applyAlignment="1" applyProtection="1">
      <alignment vertical="center"/>
      <protection hidden="1"/>
    </xf>
    <xf numFmtId="0" fontId="0" fillId="0" borderId="24" xfId="0" applyBorder="1" applyAlignment="1" applyProtection="1">
      <alignment vertical="center"/>
      <protection hidden="1"/>
    </xf>
    <xf numFmtId="1" fontId="26" fillId="0" borderId="30" xfId="0" applyNumberFormat="1" applyFont="1" applyFill="1" applyBorder="1" applyAlignment="1" applyProtection="1">
      <alignment vertical="center"/>
      <protection hidden="1"/>
    </xf>
    <xf numFmtId="0" fontId="116" fillId="20" borderId="14" xfId="0" applyFont="1" applyFill="1" applyBorder="1" applyAlignment="1" applyProtection="1">
      <alignment horizontal="right" vertical="center"/>
      <protection hidden="1"/>
    </xf>
    <xf numFmtId="1" fontId="117" fillId="0" borderId="16" xfId="0" applyNumberFormat="1" applyFont="1" applyBorder="1" applyAlignment="1" applyProtection="1">
      <alignment vertical="center"/>
      <protection hidden="1"/>
    </xf>
    <xf numFmtId="1" fontId="117" fillId="0" borderId="31" xfId="0" applyNumberFormat="1" applyFont="1" applyBorder="1" applyAlignment="1" applyProtection="1">
      <alignment vertical="center"/>
      <protection hidden="1"/>
    </xf>
    <xf numFmtId="1" fontId="117" fillId="0" borderId="32" xfId="0" applyNumberFormat="1" applyFont="1" applyBorder="1" applyAlignment="1" applyProtection="1">
      <alignment vertical="center"/>
      <protection hidden="1"/>
    </xf>
    <xf numFmtId="0" fontId="118" fillId="0" borderId="16" xfId="0" applyFont="1" applyBorder="1" applyAlignment="1" applyProtection="1">
      <alignment vertical="center"/>
      <protection hidden="1"/>
    </xf>
    <xf numFmtId="0" fontId="0" fillId="0" borderId="31" xfId="0" applyBorder="1" applyAlignment="1" applyProtection="1">
      <alignment vertical="center"/>
      <protection hidden="1"/>
    </xf>
    <xf numFmtId="165" fontId="24" fillId="0" borderId="0" xfId="0" applyNumberFormat="1" applyFont="1" applyBorder="1" applyAlignment="1" applyProtection="1">
      <alignment vertical="center"/>
      <protection hidden="1"/>
    </xf>
    <xf numFmtId="0" fontId="28" fillId="0" borderId="0" xfId="0" applyFont="1" applyAlignment="1" applyProtection="1">
      <alignment vertical="top" wrapText="1"/>
      <protection hidden="1"/>
    </xf>
    <xf numFmtId="1" fontId="26" fillId="18" borderId="0" xfId="0" applyNumberFormat="1" applyFont="1" applyFill="1" applyBorder="1" applyAlignment="1" applyProtection="1">
      <alignment horizontal="right" vertical="center" indent="1"/>
      <protection hidden="1"/>
    </xf>
    <xf numFmtId="0" fontId="20" fillId="0" borderId="0" xfId="0" applyFont="1" applyAlignment="1" applyProtection="1">
      <alignment vertical="center"/>
      <protection hidden="1"/>
    </xf>
    <xf numFmtId="165" fontId="21" fillId="0" borderId="0" xfId="0" applyNumberFormat="1" applyFont="1" applyFill="1" applyBorder="1" applyAlignment="1" applyProtection="1">
      <alignment vertical="center"/>
      <protection hidden="1"/>
    </xf>
    <xf numFmtId="0" fontId="24" fillId="0" borderId="0" xfId="0" applyFont="1" applyBorder="1" applyAlignment="1" applyProtection="1">
      <alignment horizontal="center" vertical="center" textRotation="255"/>
      <protection hidden="1"/>
    </xf>
    <xf numFmtId="0" fontId="24" fillId="0" borderId="43" xfId="0" applyFont="1" applyBorder="1" applyAlignment="1" applyProtection="1">
      <alignment horizontal="center" vertical="center" textRotation="90" wrapText="1" shrinkToFit="1"/>
      <protection hidden="1"/>
    </xf>
    <xf numFmtId="0" fontId="0" fillId="0" borderId="0" xfId="0" applyAlignment="1" applyProtection="1">
      <alignment horizontal="center" vertical="center" textRotation="255"/>
      <protection hidden="1"/>
    </xf>
    <xf numFmtId="165" fontId="24" fillId="0" borderId="23" xfId="0" applyNumberFormat="1" applyFont="1" applyFill="1" applyBorder="1" applyAlignment="1" applyProtection="1">
      <alignment vertical="center"/>
      <protection hidden="1"/>
    </xf>
    <xf numFmtId="165" fontId="0" fillId="0" borderId="31" xfId="0" applyNumberFormat="1" applyFill="1" applyBorder="1" applyAlignment="1" applyProtection="1">
      <alignment vertical="center"/>
      <protection hidden="1"/>
    </xf>
    <xf numFmtId="0" fontId="0" fillId="0" borderId="32" xfId="0" applyBorder="1" applyAlignment="1" applyProtection="1">
      <alignment vertical="center"/>
      <protection hidden="1"/>
    </xf>
    <xf numFmtId="165" fontId="0" fillId="0" borderId="0" xfId="0" applyNumberFormat="1" applyFill="1" applyAlignment="1" applyProtection="1">
      <alignment vertical="center"/>
      <protection hidden="1"/>
    </xf>
    <xf numFmtId="1" fontId="24" fillId="0" borderId="30" xfId="0" applyNumberFormat="1" applyFont="1" applyBorder="1" applyAlignment="1" applyProtection="1">
      <alignment horizontal="right" vertical="center" indent="1"/>
      <protection hidden="1"/>
    </xf>
    <xf numFmtId="0" fontId="24" fillId="0" borderId="66" xfId="0" applyFont="1" applyBorder="1" applyAlignment="1" applyProtection="1">
      <alignment horizontal="center" vertical="center" wrapText="1" shrinkToFit="1"/>
      <protection hidden="1"/>
    </xf>
    <xf numFmtId="0" fontId="75" fillId="20" borderId="49" xfId="0" applyFont="1" applyFill="1" applyBorder="1" applyAlignment="1" applyProtection="1">
      <alignment vertical="center"/>
      <protection hidden="1"/>
    </xf>
    <xf numFmtId="0" fontId="76" fillId="20" borderId="59" xfId="0" applyFont="1" applyFill="1" applyBorder="1" applyAlignment="1" applyProtection="1">
      <alignment horizontal="right" vertical="center"/>
      <protection hidden="1"/>
    </xf>
    <xf numFmtId="0" fontId="75" fillId="20" borderId="59" xfId="0" applyFont="1" applyFill="1" applyBorder="1" applyAlignment="1" applyProtection="1">
      <alignment vertical="center"/>
      <protection hidden="1"/>
    </xf>
    <xf numFmtId="0" fontId="75" fillId="20" borderId="59" xfId="0" applyFont="1" applyFill="1" applyBorder="1" applyAlignment="1" applyProtection="1">
      <alignment horizontal="right" vertical="center"/>
      <protection hidden="1"/>
    </xf>
    <xf numFmtId="0" fontId="75" fillId="20" borderId="59" xfId="0" applyFont="1" applyFill="1" applyBorder="1" applyAlignment="1" applyProtection="1">
      <alignment horizontal="center" vertical="center"/>
      <protection hidden="1"/>
    </xf>
    <xf numFmtId="0" fontId="116" fillId="20" borderId="60" xfId="0" applyFont="1" applyFill="1" applyBorder="1" applyAlignment="1" applyProtection="1">
      <alignment horizontal="right" vertical="center"/>
      <protection hidden="1"/>
    </xf>
    <xf numFmtId="0" fontId="1" fillId="0" borderId="0" xfId="0" applyFont="1" applyFill="1" applyBorder="1" applyAlignment="1" applyProtection="1">
      <alignment vertical="center"/>
      <protection hidden="1"/>
    </xf>
    <xf numFmtId="0" fontId="0" fillId="0" borderId="0" xfId="0" applyFill="1" applyBorder="1" applyAlignment="1" applyProtection="1">
      <alignment vertical="center"/>
      <protection hidden="1"/>
    </xf>
    <xf numFmtId="0" fontId="119" fillId="0" borderId="0" xfId="0" applyFont="1" applyFill="1" applyBorder="1" applyAlignment="1" applyProtection="1">
      <alignment vertical="center"/>
      <protection hidden="1"/>
    </xf>
    <xf numFmtId="0" fontId="83" fillId="0" borderId="0" xfId="0" applyFont="1" applyFill="1" applyBorder="1" applyAlignment="1" applyProtection="1">
      <alignment vertical="center"/>
      <protection hidden="1"/>
    </xf>
    <xf numFmtId="0" fontId="120" fillId="0" borderId="0" xfId="0" applyFont="1" applyBorder="1" applyAlignment="1" applyProtection="1">
      <alignment vertical="center"/>
      <protection hidden="1"/>
    </xf>
    <xf numFmtId="0" fontId="22" fillId="0" borderId="50" xfId="0" applyFont="1" applyBorder="1" applyAlignment="1" applyProtection="1">
      <alignment horizontal="center" vertical="center" wrapText="1" shrinkToFit="1"/>
      <protection hidden="1"/>
    </xf>
    <xf numFmtId="0" fontId="22" fillId="0" borderId="37" xfId="0" applyFont="1" applyBorder="1" applyAlignment="1" applyProtection="1">
      <alignment horizontal="center" vertical="center" textRotation="90" wrapText="1" shrinkToFit="1"/>
      <protection hidden="1"/>
    </xf>
    <xf numFmtId="0" fontId="122" fillId="20" borderId="34" xfId="0" applyFont="1" applyFill="1" applyBorder="1" applyAlignment="1" applyProtection="1">
      <alignment horizontal="center" vertical="center" wrapText="1" shrinkToFit="1"/>
      <protection hidden="1"/>
    </xf>
    <xf numFmtId="0" fontId="22" fillId="0" borderId="39" xfId="0" applyFont="1" applyBorder="1" applyAlignment="1" applyProtection="1">
      <alignment horizontal="center" vertical="center" textRotation="90" wrapText="1" shrinkToFit="1"/>
      <protection hidden="1"/>
    </xf>
    <xf numFmtId="0" fontId="22" fillId="0" borderId="37" xfId="0" applyFont="1" applyBorder="1" applyAlignment="1" applyProtection="1">
      <alignment horizontal="center" vertical="center" wrapText="1" shrinkToFit="1"/>
      <protection hidden="1"/>
    </xf>
    <xf numFmtId="0" fontId="122" fillId="20" borderId="34" xfId="0" applyFont="1" applyFill="1" applyBorder="1" applyAlignment="1" applyProtection="1">
      <alignment vertical="center" wrapText="1" shrinkToFit="1"/>
      <protection hidden="1"/>
    </xf>
    <xf numFmtId="0" fontId="22" fillId="0" borderId="39" xfId="0" applyFont="1" applyBorder="1" applyAlignment="1" applyProtection="1">
      <alignment horizontal="center" vertical="center" wrapText="1" shrinkToFit="1"/>
      <protection hidden="1"/>
    </xf>
    <xf numFmtId="0" fontId="24" fillId="0" borderId="19" xfId="0" applyFont="1" applyFill="1" applyBorder="1" applyAlignment="1" applyProtection="1">
      <alignment horizontal="center" vertical="center" wrapText="1"/>
      <protection hidden="1"/>
    </xf>
    <xf numFmtId="0" fontId="22" fillId="0" borderId="18" xfId="0" applyFont="1" applyBorder="1" applyAlignment="1" applyProtection="1">
      <alignment horizontal="center" vertical="center"/>
      <protection hidden="1"/>
    </xf>
    <xf numFmtId="0" fontId="22" fillId="0" borderId="40" xfId="0" applyFont="1" applyBorder="1" applyAlignment="1" applyProtection="1">
      <alignment horizontal="center" vertical="center"/>
      <protection hidden="1"/>
    </xf>
    <xf numFmtId="0" fontId="122" fillId="20" borderId="41" xfId="0" applyFont="1" applyFill="1" applyBorder="1" applyAlignment="1" applyProtection="1">
      <alignment vertical="center" wrapText="1" shrinkToFit="1"/>
      <protection hidden="1"/>
    </xf>
    <xf numFmtId="0" fontId="75" fillId="0" borderId="22" xfId="0" applyFont="1" applyFill="1" applyBorder="1" applyAlignment="1" applyProtection="1">
      <alignment vertical="center"/>
      <protection hidden="1"/>
    </xf>
    <xf numFmtId="0" fontId="121" fillId="0" borderId="16" xfId="0" applyFont="1" applyFill="1" applyBorder="1" applyAlignment="1" applyProtection="1">
      <alignment horizontal="right" vertical="center"/>
      <protection hidden="1"/>
    </xf>
    <xf numFmtId="172" fontId="116" fillId="0" borderId="16" xfId="0" applyNumberFormat="1" applyFont="1" applyFill="1" applyBorder="1" applyAlignment="1" applyProtection="1">
      <alignment horizontal="right" vertical="center"/>
      <protection hidden="1"/>
    </xf>
    <xf numFmtId="1" fontId="28" fillId="0" borderId="16" xfId="0" applyNumberFormat="1" applyFont="1" applyFill="1" applyBorder="1" applyAlignment="1" applyProtection="1">
      <alignment vertical="center"/>
      <protection hidden="1"/>
    </xf>
    <xf numFmtId="1" fontId="28" fillId="0" borderId="33" xfId="0" applyNumberFormat="1" applyFont="1" applyFill="1" applyBorder="1" applyAlignment="1" applyProtection="1">
      <alignment vertical="center"/>
      <protection hidden="1"/>
    </xf>
    <xf numFmtId="0" fontId="0" fillId="0" borderId="33" xfId="0" applyFill="1" applyBorder="1" applyAlignment="1" applyProtection="1">
      <alignment vertical="center"/>
      <protection hidden="1"/>
    </xf>
    <xf numFmtId="172" fontId="24" fillId="0" borderId="0" xfId="0" applyNumberFormat="1" applyFont="1" applyFill="1" applyBorder="1" applyAlignment="1" applyProtection="1">
      <alignment horizontal="left" vertical="center"/>
      <protection hidden="1"/>
    </xf>
    <xf numFmtId="0" fontId="28" fillId="0" borderId="0" xfId="0" applyFont="1" applyAlignment="1" applyProtection="1">
      <alignment horizontal="right" vertical="top" wrapText="1"/>
      <protection hidden="1"/>
    </xf>
    <xf numFmtId="0" fontId="28" fillId="0" borderId="0" xfId="0" applyFont="1" applyFill="1" applyAlignment="1" applyProtection="1">
      <alignment horizontal="right" vertical="top" wrapText="1"/>
      <protection hidden="1"/>
    </xf>
    <xf numFmtId="172" fontId="28" fillId="0" borderId="0" xfId="0" applyNumberFormat="1" applyFont="1" applyFill="1" applyAlignment="1" applyProtection="1">
      <alignment horizontal="right" vertical="top" wrapText="1"/>
      <protection hidden="1"/>
    </xf>
    <xf numFmtId="0" fontId="1" fillId="0" borderId="0" xfId="0" applyFont="1" applyFill="1" applyAlignment="1" applyProtection="1">
      <alignment vertical="center"/>
      <protection hidden="1"/>
    </xf>
    <xf numFmtId="172" fontId="0" fillId="0" borderId="0" xfId="0" applyNumberFormat="1" applyFill="1" applyAlignment="1" applyProtection="1">
      <alignment vertical="center"/>
      <protection hidden="1"/>
    </xf>
    <xf numFmtId="172" fontId="28" fillId="0" borderId="0" xfId="0" applyNumberFormat="1" applyFont="1" applyFill="1" applyBorder="1" applyAlignment="1" applyProtection="1">
      <alignment horizontal="left" vertical="center"/>
      <protection hidden="1"/>
    </xf>
    <xf numFmtId="0" fontId="19" fillId="20" borderId="0" xfId="0" applyFont="1" applyFill="1" applyProtection="1">
      <protection hidden="1"/>
    </xf>
    <xf numFmtId="165" fontId="87" fillId="19" borderId="0" xfId="0" applyNumberFormat="1" applyFont="1" applyFill="1" applyBorder="1" applyAlignment="1" applyProtection="1">
      <alignment horizontal="right" vertical="center" indent="1"/>
      <protection hidden="1"/>
    </xf>
    <xf numFmtId="0" fontId="24" fillId="0" borderId="33" xfId="0" applyFont="1" applyBorder="1" applyAlignment="1" applyProtection="1">
      <alignment horizontal="center" vertical="center"/>
      <protection hidden="1"/>
    </xf>
    <xf numFmtId="0" fontId="36" fillId="20" borderId="0" xfId="0" applyFont="1" applyFill="1" applyAlignment="1" applyProtection="1">
      <alignment horizontal="left" vertical="center"/>
      <protection hidden="1"/>
    </xf>
    <xf numFmtId="0" fontId="45" fillId="20" borderId="0" xfId="0" applyFont="1" applyFill="1" applyAlignment="1" applyProtection="1">
      <alignment horizontal="left" vertical="center"/>
      <protection hidden="1"/>
    </xf>
    <xf numFmtId="0" fontId="14" fillId="20" borderId="0" xfId="0" applyFont="1" applyFill="1" applyProtection="1">
      <protection hidden="1"/>
    </xf>
    <xf numFmtId="0" fontId="26" fillId="0" borderId="38" xfId="0" applyFont="1" applyFill="1" applyBorder="1" applyAlignment="1" applyProtection="1">
      <alignment vertical="center"/>
      <protection hidden="1"/>
    </xf>
    <xf numFmtId="0" fontId="26" fillId="0" borderId="50" xfId="0" applyFont="1" applyFill="1" applyBorder="1" applyAlignment="1" applyProtection="1">
      <alignment horizontal="center" vertical="center"/>
      <protection hidden="1"/>
    </xf>
    <xf numFmtId="0" fontId="26" fillId="0" borderId="0" xfId="0" applyFont="1" applyFill="1" applyBorder="1" applyAlignment="1" applyProtection="1">
      <alignment horizontal="center" vertical="center"/>
      <protection hidden="1"/>
    </xf>
    <xf numFmtId="14" fontId="26" fillId="0" borderId="0" xfId="0" applyNumberFormat="1" applyFont="1" applyFill="1" applyBorder="1" applyAlignment="1" applyProtection="1">
      <alignment horizontal="center" vertical="center"/>
      <protection hidden="1"/>
    </xf>
    <xf numFmtId="0" fontId="26" fillId="20" borderId="28" xfId="0" applyFont="1" applyFill="1" applyBorder="1" applyAlignment="1" applyProtection="1">
      <alignment vertical="center"/>
      <protection hidden="1"/>
    </xf>
    <xf numFmtId="0" fontId="26" fillId="0" borderId="25" xfId="0" applyFont="1" applyFill="1" applyBorder="1" applyProtection="1">
      <protection hidden="1"/>
    </xf>
    <xf numFmtId="169" fontId="87" fillId="14" borderId="34" xfId="0" applyNumberFormat="1" applyFont="1" applyFill="1" applyBorder="1" applyAlignment="1" applyProtection="1">
      <alignment horizontal="center" vertical="center" textRotation="90" wrapText="1"/>
      <protection hidden="1"/>
    </xf>
    <xf numFmtId="169" fontId="87" fillId="14" borderId="67" xfId="0" applyNumberFormat="1" applyFont="1" applyFill="1" applyBorder="1" applyAlignment="1" applyProtection="1">
      <alignment horizontal="center" vertical="center" textRotation="90" wrapText="1"/>
      <protection hidden="1"/>
    </xf>
    <xf numFmtId="169" fontId="87" fillId="14" borderId="68" xfId="0" applyNumberFormat="1" applyFont="1" applyFill="1" applyBorder="1" applyAlignment="1" applyProtection="1">
      <alignment horizontal="center" vertical="center" textRotation="90" wrapText="1"/>
      <protection hidden="1"/>
    </xf>
    <xf numFmtId="169" fontId="87" fillId="14" borderId="66" xfId="0" applyNumberFormat="1" applyFont="1" applyFill="1" applyBorder="1" applyAlignment="1" applyProtection="1">
      <alignment horizontal="center" vertical="center" textRotation="90" wrapText="1"/>
      <protection hidden="1"/>
    </xf>
    <xf numFmtId="169" fontId="26" fillId="0" borderId="39" xfId="0" applyNumberFormat="1" applyFont="1" applyBorder="1" applyAlignment="1" applyProtection="1">
      <alignment horizontal="center" vertical="center" textRotation="90"/>
      <protection hidden="1"/>
    </xf>
    <xf numFmtId="169" fontId="25" fillId="19" borderId="38" xfId="0" quotePrefix="1" applyNumberFormat="1" applyFont="1" applyFill="1" applyBorder="1" applyAlignment="1" applyProtection="1">
      <alignment horizontal="center" vertical="center" wrapText="1"/>
      <protection hidden="1"/>
    </xf>
    <xf numFmtId="169" fontId="25" fillId="17" borderId="34" xfId="0" quotePrefix="1" applyNumberFormat="1" applyFont="1" applyFill="1" applyBorder="1" applyAlignment="1" applyProtection="1">
      <alignment horizontal="center" vertical="center" wrapText="1"/>
      <protection hidden="1"/>
    </xf>
    <xf numFmtId="169" fontId="25" fillId="14" borderId="34" xfId="0" quotePrefix="1" applyNumberFormat="1" applyFont="1" applyFill="1" applyBorder="1" applyAlignment="1" applyProtection="1">
      <alignment horizontal="centerContinuous" vertical="center" wrapText="1"/>
      <protection hidden="1"/>
    </xf>
    <xf numFmtId="169" fontId="25" fillId="14" borderId="34" xfId="0" quotePrefix="1" applyNumberFormat="1" applyFont="1" applyFill="1" applyBorder="1" applyAlignment="1" applyProtection="1">
      <alignment horizontal="center" vertical="center" wrapText="1"/>
      <protection hidden="1"/>
    </xf>
    <xf numFmtId="169" fontId="25" fillId="0" borderId="34" xfId="0" quotePrefix="1" applyNumberFormat="1" applyFont="1" applyFill="1" applyBorder="1" applyAlignment="1" applyProtection="1">
      <alignment horizontal="center" vertical="center" wrapText="1"/>
      <protection hidden="1"/>
    </xf>
    <xf numFmtId="169" fontId="25" fillId="0" borderId="50" xfId="0" quotePrefix="1" applyNumberFormat="1" applyFont="1" applyFill="1" applyBorder="1" applyAlignment="1" applyProtection="1">
      <alignment horizontal="center" vertical="center" wrapText="1"/>
      <protection hidden="1"/>
    </xf>
    <xf numFmtId="169" fontId="24" fillId="0" borderId="39" xfId="0" applyNumberFormat="1" applyFont="1" applyBorder="1" applyAlignment="1" applyProtection="1">
      <alignment horizontal="center" vertical="center"/>
      <protection hidden="1"/>
    </xf>
    <xf numFmtId="0" fontId="75" fillId="20" borderId="43" xfId="0" applyFont="1" applyFill="1" applyBorder="1" applyAlignment="1" applyProtection="1">
      <alignment horizontal="right" vertical="center"/>
      <protection hidden="1"/>
    </xf>
    <xf numFmtId="169" fontId="25" fillId="19" borderId="38" xfId="0" applyNumberFormat="1" applyFont="1" applyFill="1" applyBorder="1" applyAlignment="1" applyProtection="1">
      <alignment horizontal="center" vertical="center" wrapText="1"/>
      <protection hidden="1"/>
    </xf>
    <xf numFmtId="169" fontId="24" fillId="17" borderId="34" xfId="0" applyNumberFormat="1" applyFont="1" applyFill="1" applyBorder="1" applyAlignment="1" applyProtection="1">
      <alignment horizontal="center" vertical="center" wrapText="1"/>
      <protection hidden="1"/>
    </xf>
    <xf numFmtId="169" fontId="24" fillId="17" borderId="38" xfId="0" applyNumberFormat="1" applyFont="1" applyFill="1" applyBorder="1" applyAlignment="1" applyProtection="1">
      <alignment horizontal="center" vertical="center" wrapText="1"/>
      <protection hidden="1"/>
    </xf>
    <xf numFmtId="0" fontId="75" fillId="20" borderId="19" xfId="0" applyFont="1" applyFill="1" applyBorder="1" applyAlignment="1" applyProtection="1">
      <alignment horizontal="right" vertical="center" wrapText="1"/>
      <protection hidden="1"/>
    </xf>
    <xf numFmtId="169" fontId="43" fillId="0" borderId="42" xfId="0" applyNumberFormat="1" applyFont="1" applyBorder="1" applyAlignment="1" applyProtection="1">
      <alignment horizontal="center" vertical="center"/>
      <protection hidden="1"/>
    </xf>
    <xf numFmtId="169" fontId="76" fillId="20" borderId="23" xfId="0" applyNumberFormat="1" applyFont="1" applyFill="1" applyBorder="1" applyAlignment="1" applyProtection="1">
      <alignment horizontal="center" vertical="center" wrapText="1"/>
      <protection hidden="1"/>
    </xf>
    <xf numFmtId="169" fontId="56" fillId="0" borderId="24" xfId="0" applyNumberFormat="1" applyFont="1" applyFill="1" applyBorder="1" applyAlignment="1" applyProtection="1">
      <alignment horizontal="center" vertical="center" wrapText="1"/>
      <protection hidden="1"/>
    </xf>
    <xf numFmtId="169" fontId="56" fillId="0" borderId="22" xfId="0" applyNumberFormat="1" applyFont="1" applyFill="1" applyBorder="1" applyAlignment="1" applyProtection="1">
      <alignment horizontal="center" vertical="center" wrapText="1"/>
      <protection hidden="1"/>
    </xf>
    <xf numFmtId="169" fontId="56" fillId="14" borderId="22" xfId="0" applyNumberFormat="1" applyFont="1" applyFill="1" applyBorder="1" applyAlignment="1" applyProtection="1">
      <alignment horizontal="center" vertical="center" wrapText="1"/>
      <protection hidden="1"/>
    </xf>
    <xf numFmtId="169" fontId="43" fillId="14" borderId="22" xfId="0" applyNumberFormat="1" applyFont="1" applyFill="1" applyBorder="1" applyAlignment="1" applyProtection="1">
      <alignment horizontal="center" vertical="center" wrapText="1"/>
      <protection hidden="1"/>
    </xf>
    <xf numFmtId="169" fontId="64" fillId="14" borderId="22" xfId="0" applyNumberFormat="1" applyFont="1" applyFill="1" applyBorder="1" applyAlignment="1" applyProtection="1">
      <alignment horizontal="center" vertical="center" wrapText="1"/>
      <protection hidden="1"/>
    </xf>
    <xf numFmtId="169" fontId="43" fillId="0" borderId="22" xfId="0" applyNumberFormat="1" applyFont="1" applyFill="1" applyBorder="1" applyAlignment="1" applyProtection="1">
      <alignment horizontal="center" vertical="center" wrapText="1"/>
      <protection hidden="1"/>
    </xf>
    <xf numFmtId="169" fontId="125" fillId="0" borderId="22" xfId="0" applyNumberFormat="1" applyFont="1" applyFill="1" applyBorder="1" applyAlignment="1" applyProtection="1">
      <alignment horizontal="center" vertical="center" wrapText="1"/>
      <protection hidden="1"/>
    </xf>
    <xf numFmtId="169" fontId="43" fillId="0" borderId="30" xfId="0" applyNumberFormat="1" applyFont="1" applyBorder="1" applyAlignment="1" applyProtection="1">
      <alignment horizontal="center" vertical="center"/>
      <protection hidden="1"/>
    </xf>
    <xf numFmtId="1" fontId="76" fillId="20" borderId="28" xfId="0" applyNumberFormat="1" applyFont="1" applyFill="1" applyBorder="1" applyAlignment="1" applyProtection="1">
      <alignment horizontal="right" vertical="center" wrapText="1"/>
      <protection hidden="1"/>
    </xf>
    <xf numFmtId="169" fontId="42" fillId="0" borderId="30" xfId="0" applyNumberFormat="1" applyFont="1" applyBorder="1" applyAlignment="1" applyProtection="1">
      <alignment horizontal="center" vertical="center"/>
      <protection hidden="1"/>
    </xf>
    <xf numFmtId="165" fontId="35" fillId="14" borderId="0" xfId="0" applyNumberFormat="1" applyFont="1" applyFill="1" applyBorder="1" applyAlignment="1" applyProtection="1">
      <alignment vertical="justify"/>
      <protection hidden="1"/>
    </xf>
    <xf numFmtId="165" fontId="26" fillId="14" borderId="0" xfId="0" applyNumberFormat="1" applyFont="1" applyFill="1" applyBorder="1" applyAlignment="1" applyProtection="1">
      <alignment vertical="justify"/>
      <protection hidden="1"/>
    </xf>
    <xf numFmtId="0" fontId="76" fillId="20" borderId="28" xfId="0" applyFont="1" applyFill="1" applyBorder="1" applyAlignment="1" applyProtection="1">
      <alignment horizontal="right" vertical="center"/>
      <protection hidden="1"/>
    </xf>
    <xf numFmtId="169" fontId="42" fillId="0" borderId="0" xfId="0" applyNumberFormat="1" applyFont="1" applyAlignment="1" applyProtection="1">
      <alignment horizontal="right" vertical="center" indent="1"/>
      <protection hidden="1"/>
    </xf>
    <xf numFmtId="165" fontId="35" fillId="19" borderId="0" xfId="0" applyNumberFormat="1" applyFont="1" applyFill="1" applyBorder="1" applyAlignment="1" applyProtection="1">
      <alignment vertical="justify"/>
      <protection hidden="1"/>
    </xf>
    <xf numFmtId="165" fontId="49" fillId="14" borderId="0" xfId="0" applyNumberFormat="1" applyFont="1" applyFill="1" applyBorder="1" applyAlignment="1" applyProtection="1">
      <alignment vertical="justify"/>
      <protection hidden="1"/>
    </xf>
    <xf numFmtId="165" fontId="87" fillId="19" borderId="0" xfId="0" applyNumberFormat="1" applyFont="1" applyFill="1" applyBorder="1" applyAlignment="1" applyProtection="1">
      <alignment vertical="justify"/>
      <protection hidden="1"/>
    </xf>
    <xf numFmtId="0" fontId="76" fillId="20" borderId="31" xfId="0" applyFont="1" applyFill="1" applyBorder="1" applyAlignment="1" applyProtection="1">
      <alignment horizontal="right" vertical="center"/>
      <protection hidden="1"/>
    </xf>
    <xf numFmtId="167" fontId="35" fillId="19" borderId="32" xfId="0" applyNumberFormat="1" applyFont="1" applyFill="1" applyBorder="1" applyAlignment="1" applyProtection="1">
      <alignment vertical="justify"/>
      <protection hidden="1"/>
    </xf>
    <xf numFmtId="165" fontId="35" fillId="0" borderId="16" xfId="0" applyNumberFormat="1" applyFont="1" applyFill="1" applyBorder="1" applyAlignment="1" applyProtection="1">
      <alignment vertical="justify"/>
      <protection hidden="1"/>
    </xf>
    <xf numFmtId="165" fontId="35" fillId="14" borderId="16" xfId="0" applyNumberFormat="1" applyFont="1" applyFill="1" applyBorder="1" applyAlignment="1" applyProtection="1">
      <alignment vertical="justify"/>
      <protection hidden="1"/>
    </xf>
    <xf numFmtId="165" fontId="26" fillId="14" borderId="16" xfId="0" applyNumberFormat="1" applyFont="1" applyFill="1" applyBorder="1" applyAlignment="1" applyProtection="1">
      <alignment vertical="justify"/>
      <protection hidden="1"/>
    </xf>
    <xf numFmtId="165" fontId="49" fillId="14" borderId="16" xfId="0" applyNumberFormat="1" applyFont="1" applyFill="1" applyBorder="1" applyAlignment="1" applyProtection="1">
      <alignment vertical="justify"/>
      <protection hidden="1"/>
    </xf>
    <xf numFmtId="165" fontId="49" fillId="0" borderId="16" xfId="0" applyNumberFormat="1" applyFont="1" applyFill="1" applyBorder="1" applyAlignment="1" applyProtection="1">
      <alignment vertical="justify"/>
      <protection hidden="1"/>
    </xf>
    <xf numFmtId="169" fontId="42" fillId="0" borderId="33" xfId="0" applyNumberFormat="1" applyFont="1" applyBorder="1" applyAlignment="1" applyProtection="1">
      <alignment horizontal="center" vertical="center"/>
      <protection hidden="1"/>
    </xf>
    <xf numFmtId="169" fontId="14" fillId="0" borderId="0" xfId="0" applyNumberFormat="1" applyFont="1" applyBorder="1" applyAlignment="1" applyProtection="1">
      <alignment horizontal="left" vertical="center"/>
      <protection hidden="1"/>
    </xf>
    <xf numFmtId="169" fontId="19" fillId="0" borderId="0" xfId="0" applyNumberFormat="1" applyFont="1" applyBorder="1" applyAlignment="1" applyProtection="1">
      <alignment horizontal="left" vertical="center"/>
      <protection hidden="1"/>
    </xf>
    <xf numFmtId="169" fontId="38" fillId="0" borderId="0" xfId="0" applyNumberFormat="1" applyFont="1" applyBorder="1" applyAlignment="1" applyProtection="1">
      <alignment horizontal="left" vertical="center"/>
      <protection hidden="1"/>
    </xf>
    <xf numFmtId="169" fontId="68" fillId="0" borderId="0" xfId="0" applyNumberFormat="1" applyFont="1" applyBorder="1" applyAlignment="1" applyProtection="1">
      <alignment horizontal="left" vertical="center"/>
      <protection hidden="1"/>
    </xf>
    <xf numFmtId="169" fontId="61" fillId="0" borderId="0" xfId="0" applyNumberFormat="1" applyFont="1" applyBorder="1" applyAlignment="1" applyProtection="1">
      <alignment horizontal="left" vertical="center"/>
      <protection hidden="1"/>
    </xf>
    <xf numFmtId="169" fontId="26" fillId="17" borderId="0" xfId="0" applyNumberFormat="1" applyFont="1" applyFill="1" applyBorder="1" applyAlignment="1" applyProtection="1">
      <alignment horizontal="left" vertical="center"/>
      <protection hidden="1"/>
    </xf>
    <xf numFmtId="0" fontId="26" fillId="20" borderId="0" xfId="0" applyFont="1" applyFill="1" applyAlignment="1" applyProtection="1">
      <alignment vertical="center"/>
      <protection hidden="1"/>
    </xf>
    <xf numFmtId="1" fontId="76" fillId="20" borderId="0" xfId="0" applyNumberFormat="1" applyFont="1" applyFill="1" applyBorder="1" applyAlignment="1" applyProtection="1">
      <alignment horizontal="right" vertical="center" wrapText="1"/>
      <protection hidden="1"/>
    </xf>
    <xf numFmtId="169" fontId="76" fillId="20" borderId="0" xfId="0" applyNumberFormat="1" applyFont="1" applyFill="1" applyBorder="1" applyAlignment="1" applyProtection="1">
      <alignment horizontal="right" vertical="center" wrapText="1"/>
      <protection hidden="1"/>
    </xf>
    <xf numFmtId="0" fontId="76" fillId="20" borderId="0" xfId="0" applyFont="1" applyFill="1" applyBorder="1" applyAlignment="1" applyProtection="1">
      <alignment horizontal="right" vertical="center"/>
      <protection hidden="1"/>
    </xf>
    <xf numFmtId="0" fontId="76" fillId="20" borderId="16" xfId="0" applyFont="1" applyFill="1" applyBorder="1" applyAlignment="1" applyProtection="1">
      <alignment horizontal="right" vertical="center"/>
      <protection hidden="1"/>
    </xf>
    <xf numFmtId="167" fontId="35" fillId="19" borderId="0" xfId="0" applyNumberFormat="1" applyFont="1" applyFill="1" applyBorder="1" applyAlignment="1" applyProtection="1">
      <alignment vertical="justify"/>
      <protection hidden="1"/>
    </xf>
    <xf numFmtId="167" fontId="35" fillId="19" borderId="16" xfId="0" applyNumberFormat="1" applyFont="1" applyFill="1" applyBorder="1" applyAlignment="1" applyProtection="1">
      <alignment vertical="justify"/>
      <protection hidden="1"/>
    </xf>
    <xf numFmtId="170" fontId="76" fillId="20" borderId="26" xfId="0" applyNumberFormat="1" applyFont="1" applyFill="1" applyBorder="1" applyAlignment="1" applyProtection="1">
      <alignment horizontal="center" vertical="center"/>
      <protection hidden="1"/>
    </xf>
    <xf numFmtId="170" fontId="76" fillId="20" borderId="26" xfId="0" applyNumberFormat="1" applyFont="1" applyFill="1" applyBorder="1" applyAlignment="1" applyProtection="1">
      <alignment horizontal="right" vertical="center"/>
      <protection hidden="1"/>
    </xf>
    <xf numFmtId="1" fontId="26" fillId="0" borderId="16" xfId="0" applyNumberFormat="1" applyFont="1" applyFill="1" applyBorder="1" applyAlignment="1" applyProtection="1">
      <alignment horizontal="right" vertical="center"/>
      <protection hidden="1"/>
    </xf>
    <xf numFmtId="0" fontId="24" fillId="0" borderId="44" xfId="0" applyFont="1" applyFill="1" applyBorder="1" applyAlignment="1" applyProtection="1">
      <alignment horizontal="center" vertical="center" textRotation="90" wrapText="1" shrinkToFit="1"/>
      <protection hidden="1"/>
    </xf>
    <xf numFmtId="0" fontId="75" fillId="20" borderId="69" xfId="0" applyFont="1" applyFill="1" applyBorder="1" applyAlignment="1" applyProtection="1">
      <alignment horizontal="center" vertical="center" wrapText="1" shrinkToFit="1"/>
      <protection hidden="1"/>
    </xf>
    <xf numFmtId="0" fontId="95" fillId="20" borderId="14" xfId="0" applyFont="1" applyFill="1" applyBorder="1" applyAlignment="1" applyProtection="1">
      <alignment horizontal="right" vertical="center"/>
      <protection hidden="1"/>
    </xf>
    <xf numFmtId="0" fontId="25" fillId="0" borderId="32" xfId="0" applyFont="1" applyFill="1" applyBorder="1" applyAlignment="1" applyProtection="1">
      <alignment horizontal="right" vertical="center"/>
      <protection hidden="1"/>
    </xf>
    <xf numFmtId="0" fontId="25" fillId="0" borderId="0" xfId="0" applyFont="1" applyBorder="1" applyAlignment="1" applyProtection="1">
      <alignment vertical="center" wrapText="1" shrinkToFit="1"/>
      <protection hidden="1"/>
    </xf>
    <xf numFmtId="17" fontId="76" fillId="20" borderId="59" xfId="0" applyNumberFormat="1" applyFont="1" applyFill="1" applyBorder="1" applyAlignment="1" applyProtection="1">
      <alignment horizontal="right" vertical="center"/>
      <protection hidden="1"/>
    </xf>
    <xf numFmtId="0" fontId="0" fillId="0" borderId="30" xfId="0" applyFill="1" applyBorder="1" applyAlignment="1" applyProtection="1">
      <alignment horizontal="right" vertical="center" indent="1"/>
      <protection hidden="1"/>
    </xf>
    <xf numFmtId="0" fontId="0" fillId="0" borderId="33" xfId="0" applyFill="1" applyBorder="1" applyAlignment="1" applyProtection="1">
      <alignment horizontal="right" vertical="center" indent="1"/>
      <protection hidden="1"/>
    </xf>
    <xf numFmtId="0" fontId="24" fillId="0" borderId="50" xfId="0" applyFont="1" applyBorder="1" applyAlignment="1" applyProtection="1">
      <alignment horizontal="center" vertical="center"/>
      <protection hidden="1"/>
    </xf>
    <xf numFmtId="0" fontId="82" fillId="0" borderId="0" xfId="0" applyFont="1" applyAlignment="1" applyProtection="1">
      <alignment horizontal="center" vertical="center"/>
      <protection hidden="1"/>
    </xf>
    <xf numFmtId="169" fontId="26" fillId="14" borderId="49" xfId="0" applyNumberFormat="1" applyFont="1" applyFill="1" applyBorder="1" applyAlignment="1" applyProtection="1">
      <alignment horizontal="center" vertical="center" textRotation="90" wrapText="1"/>
      <protection hidden="1"/>
    </xf>
    <xf numFmtId="0" fontId="24" fillId="0" borderId="68" xfId="0" applyFont="1" applyBorder="1" applyAlignment="1" applyProtection="1">
      <alignment horizontal="center" vertical="center" textRotation="90" wrapText="1" shrinkToFit="1"/>
      <protection hidden="1"/>
    </xf>
    <xf numFmtId="0" fontId="24" fillId="0" borderId="37" xfId="0" applyFont="1" applyBorder="1" applyAlignment="1" applyProtection="1">
      <alignment horizontal="center" vertical="center" wrapText="1" shrinkToFit="1"/>
      <protection hidden="1"/>
    </xf>
    <xf numFmtId="0" fontId="24" fillId="0" borderId="68" xfId="0" applyFont="1" applyFill="1" applyBorder="1" applyAlignment="1" applyProtection="1">
      <alignment horizontal="center" vertical="center" textRotation="90" wrapText="1" shrinkToFit="1"/>
      <protection hidden="1"/>
    </xf>
    <xf numFmtId="0" fontId="24" fillId="0" borderId="70" xfId="0" applyFont="1" applyBorder="1" applyAlignment="1" applyProtection="1">
      <alignment horizontal="center" vertical="center" wrapText="1" shrinkToFit="1"/>
      <protection hidden="1"/>
    </xf>
    <xf numFmtId="0" fontId="24" fillId="0" borderId="25" xfId="0" applyFont="1" applyBorder="1" applyAlignment="1" applyProtection="1">
      <alignment horizontal="center" vertical="center"/>
      <protection hidden="1"/>
    </xf>
    <xf numFmtId="0" fontId="24" fillId="0" borderId="70" xfId="0" applyFont="1" applyBorder="1" applyAlignment="1" applyProtection="1">
      <alignment horizontal="center" vertical="center"/>
      <protection hidden="1"/>
    </xf>
    <xf numFmtId="0" fontId="24" fillId="0" borderId="67" xfId="0" applyFont="1" applyBorder="1" applyAlignment="1" applyProtection="1">
      <alignment horizontal="center" vertical="center" wrapText="1"/>
      <protection hidden="1"/>
    </xf>
    <xf numFmtId="0" fontId="24" fillId="0" borderId="34" xfId="0" applyFont="1" applyBorder="1" applyAlignment="1" applyProtection="1">
      <alignment horizontal="center" vertical="center" wrapText="1"/>
      <protection hidden="1"/>
    </xf>
    <xf numFmtId="169" fontId="35" fillId="19" borderId="22" xfId="0" applyNumberFormat="1" applyFont="1" applyFill="1" applyBorder="1" applyAlignment="1" applyProtection="1">
      <alignment horizontal="center" vertical="center" textRotation="90" wrapText="1"/>
      <protection hidden="1"/>
    </xf>
    <xf numFmtId="1" fontId="118" fillId="0" borderId="31" xfId="0" applyNumberFormat="1" applyFont="1" applyBorder="1" applyAlignment="1" applyProtection="1">
      <alignment vertical="center"/>
      <protection hidden="1"/>
    </xf>
    <xf numFmtId="0" fontId="24" fillId="0" borderId="19" xfId="0" applyFont="1" applyBorder="1" applyAlignment="1" applyProtection="1">
      <alignment horizontal="center" vertical="center"/>
      <protection hidden="1"/>
    </xf>
    <xf numFmtId="0" fontId="75" fillId="20" borderId="60" xfId="0" applyFont="1" applyFill="1" applyBorder="1" applyAlignment="1" applyProtection="1">
      <alignment vertical="center" wrapText="1" shrinkToFit="1"/>
      <protection hidden="1"/>
    </xf>
    <xf numFmtId="17" fontId="76" fillId="20" borderId="59" xfId="0" applyNumberFormat="1" applyFont="1" applyFill="1" applyBorder="1" applyAlignment="1" applyProtection="1">
      <alignment horizontal="left" vertical="center"/>
      <protection hidden="1"/>
    </xf>
    <xf numFmtId="0" fontId="24" fillId="0" borderId="71" xfId="0" applyFont="1" applyBorder="1" applyAlignment="1" applyProtection="1">
      <alignment horizontal="center" vertical="center" wrapText="1" shrinkToFit="1"/>
      <protection hidden="1"/>
    </xf>
    <xf numFmtId="0" fontId="0" fillId="0" borderId="39" xfId="0" applyBorder="1" applyAlignment="1" applyProtection="1">
      <alignment vertical="center"/>
      <protection hidden="1"/>
    </xf>
    <xf numFmtId="165" fontId="24" fillId="17" borderId="16" xfId="0" applyNumberFormat="1" applyFont="1" applyFill="1" applyBorder="1" applyAlignment="1" applyProtection="1">
      <alignment horizontal="right" vertical="center" indent="1"/>
      <protection hidden="1"/>
    </xf>
    <xf numFmtId="0" fontId="22" fillId="0" borderId="30" xfId="0" applyFont="1" applyBorder="1" applyAlignment="1" applyProtection="1">
      <alignment horizontal="center" vertical="center" wrapText="1" shrinkToFit="1"/>
      <protection hidden="1"/>
    </xf>
    <xf numFmtId="0" fontId="1" fillId="0" borderId="30" xfId="0" applyFont="1" applyBorder="1" applyAlignment="1" applyProtection="1">
      <alignment vertical="center"/>
      <protection hidden="1"/>
    </xf>
    <xf numFmtId="0" fontId="28" fillId="0" borderId="30" xfId="0" applyFont="1" applyBorder="1" applyAlignment="1" applyProtection="1">
      <alignment vertical="center"/>
      <protection hidden="1"/>
    </xf>
    <xf numFmtId="165" fontId="28" fillId="0" borderId="30" xfId="0" applyNumberFormat="1" applyFont="1" applyBorder="1" applyAlignment="1" applyProtection="1">
      <alignment vertical="center"/>
      <protection hidden="1"/>
    </xf>
    <xf numFmtId="165" fontId="28" fillId="0" borderId="30" xfId="0" applyNumberFormat="1" applyFont="1" applyFill="1" applyBorder="1" applyAlignment="1" applyProtection="1">
      <alignment vertical="center"/>
      <protection hidden="1"/>
    </xf>
    <xf numFmtId="165" fontId="28" fillId="0" borderId="33" xfId="0" applyNumberFormat="1" applyFont="1" applyFill="1" applyBorder="1" applyAlignment="1" applyProtection="1">
      <alignment vertical="center"/>
      <protection hidden="1"/>
    </xf>
    <xf numFmtId="165" fontId="28" fillId="18" borderId="30" xfId="0" applyNumberFormat="1" applyFont="1" applyFill="1" applyBorder="1" applyAlignment="1" applyProtection="1">
      <alignment vertical="center"/>
      <protection hidden="1"/>
    </xf>
    <xf numFmtId="0" fontId="28" fillId="18" borderId="30" xfId="0" applyFont="1" applyFill="1" applyBorder="1" applyAlignment="1" applyProtection="1">
      <alignment vertical="center"/>
      <protection hidden="1"/>
    </xf>
    <xf numFmtId="0" fontId="24" fillId="0" borderId="29" xfId="0" applyFont="1" applyBorder="1" applyAlignment="1" applyProtection="1">
      <alignment vertical="center"/>
      <protection hidden="1"/>
    </xf>
    <xf numFmtId="0" fontId="85" fillId="0" borderId="0" xfId="0" applyFont="1" applyBorder="1" applyAlignment="1" applyProtection="1">
      <alignment vertical="center"/>
      <protection hidden="1"/>
    </xf>
    <xf numFmtId="0" fontId="24" fillId="17" borderId="18" xfId="0" applyFont="1" applyFill="1" applyBorder="1" applyAlignment="1" applyProtection="1">
      <alignment horizontal="center" vertical="center" wrapText="1" shrinkToFit="1"/>
      <protection hidden="1"/>
    </xf>
    <xf numFmtId="0" fontId="22" fillId="17" borderId="42" xfId="0" applyFont="1" applyFill="1" applyBorder="1" applyAlignment="1" applyProtection="1">
      <alignment horizontal="center" vertical="center" wrapText="1" shrinkToFit="1"/>
      <protection hidden="1"/>
    </xf>
    <xf numFmtId="173" fontId="25" fillId="0" borderId="28" xfId="0" applyNumberFormat="1" applyFont="1" applyBorder="1" applyAlignment="1" applyProtection="1">
      <alignment horizontal="right" vertical="center" indent="1"/>
      <protection hidden="1"/>
    </xf>
    <xf numFmtId="173" fontId="25" fillId="0" borderId="28" xfId="0" applyNumberFormat="1" applyFont="1" applyFill="1" applyBorder="1" applyAlignment="1" applyProtection="1">
      <alignment horizontal="right" vertical="center" indent="1"/>
      <protection hidden="1"/>
    </xf>
    <xf numFmtId="173" fontId="25" fillId="18" borderId="28" xfId="0" applyNumberFormat="1" applyFont="1" applyFill="1" applyBorder="1" applyAlignment="1" applyProtection="1">
      <alignment horizontal="right" vertical="center" indent="1"/>
      <protection hidden="1"/>
    </xf>
    <xf numFmtId="0" fontId="24" fillId="17" borderId="0" xfId="0" applyFont="1" applyFill="1" applyBorder="1" applyAlignment="1" applyProtection="1">
      <alignment horizontal="center" vertical="center"/>
      <protection hidden="1"/>
    </xf>
    <xf numFmtId="165" fontId="24" fillId="17" borderId="0" xfId="0" applyNumberFormat="1" applyFont="1" applyFill="1" applyBorder="1" applyAlignment="1" applyProtection="1">
      <alignment horizontal="right" vertical="center" indent="1"/>
      <protection hidden="1"/>
    </xf>
    <xf numFmtId="0" fontId="51" fillId="17" borderId="0" xfId="0" applyFont="1" applyFill="1" applyBorder="1" applyAlignment="1" applyProtection="1">
      <alignment horizontal="right" vertical="center" indent="1"/>
      <protection hidden="1"/>
    </xf>
    <xf numFmtId="0" fontId="54" fillId="0" borderId="16" xfId="0" applyFont="1" applyFill="1" applyBorder="1" applyAlignment="1" applyProtection="1">
      <alignment horizontal="center" vertical="center"/>
      <protection hidden="1"/>
    </xf>
    <xf numFmtId="0" fontId="85" fillId="19" borderId="0" xfId="0" applyFont="1" applyFill="1" applyBorder="1" applyAlignment="1" applyProtection="1">
      <alignment vertical="center"/>
      <protection hidden="1"/>
    </xf>
    <xf numFmtId="0" fontId="14" fillId="19" borderId="16" xfId="0" applyFont="1" applyFill="1" applyBorder="1" applyAlignment="1" applyProtection="1">
      <alignment vertical="center"/>
      <protection hidden="1"/>
    </xf>
    <xf numFmtId="0" fontId="89" fillId="19" borderId="72" xfId="0" applyFont="1" applyFill="1" applyBorder="1" applyAlignment="1" applyProtection="1">
      <alignment horizontal="center" vertical="center" wrapText="1" shrinkToFit="1"/>
      <protection hidden="1"/>
    </xf>
    <xf numFmtId="0" fontId="25" fillId="17" borderId="68" xfId="0" applyFont="1" applyFill="1" applyBorder="1" applyAlignment="1" applyProtection="1">
      <alignment horizontal="center" vertical="center" wrapText="1" shrinkToFit="1"/>
      <protection hidden="1"/>
    </xf>
    <xf numFmtId="0" fontId="24" fillId="17" borderId="68" xfId="0" applyFont="1" applyFill="1" applyBorder="1" applyAlignment="1" applyProtection="1">
      <alignment horizontal="center" vertical="center" wrapText="1" shrinkToFit="1"/>
      <protection hidden="1"/>
    </xf>
    <xf numFmtId="0" fontId="89" fillId="19" borderId="0" xfId="0" applyFont="1" applyFill="1" applyBorder="1" applyAlignment="1" applyProtection="1">
      <alignment horizontal="center" vertical="center" wrapText="1" shrinkToFit="1"/>
      <protection hidden="1"/>
    </xf>
    <xf numFmtId="0" fontId="89" fillId="19" borderId="17" xfId="0" applyFont="1" applyFill="1" applyBorder="1" applyAlignment="1" applyProtection="1">
      <alignment horizontal="center" vertical="center"/>
      <protection hidden="1"/>
    </xf>
    <xf numFmtId="0" fontId="19" fillId="19" borderId="25" xfId="0" applyFont="1" applyFill="1" applyBorder="1" applyAlignment="1" applyProtection="1">
      <alignment vertical="center"/>
      <protection hidden="1"/>
    </xf>
    <xf numFmtId="0" fontId="19" fillId="19" borderId="30" xfId="0" applyFont="1" applyFill="1" applyBorder="1" applyAlignment="1" applyProtection="1">
      <alignment vertical="center"/>
      <protection hidden="1"/>
    </xf>
    <xf numFmtId="0" fontId="19" fillId="19" borderId="42" xfId="0" applyFont="1" applyFill="1" applyBorder="1" applyAlignment="1" applyProtection="1">
      <alignment vertical="center"/>
      <protection hidden="1"/>
    </xf>
    <xf numFmtId="0" fontId="19" fillId="19" borderId="33" xfId="0" applyFont="1" applyFill="1" applyBorder="1" applyAlignment="1" applyProtection="1">
      <alignment vertical="center"/>
      <protection hidden="1"/>
    </xf>
    <xf numFmtId="0" fontId="19" fillId="0" borderId="39" xfId="0" applyFont="1" applyFill="1" applyBorder="1" applyAlignment="1" applyProtection="1">
      <alignment vertical="center"/>
      <protection hidden="1"/>
    </xf>
    <xf numFmtId="0" fontId="79" fillId="20" borderId="0" xfId="0" applyFont="1" applyFill="1" applyBorder="1" applyAlignment="1" applyProtection="1">
      <alignment vertical="center"/>
      <protection hidden="1"/>
    </xf>
    <xf numFmtId="0" fontId="80" fillId="20" borderId="0" xfId="0" applyFont="1" applyFill="1" applyBorder="1" applyAlignment="1" applyProtection="1">
      <alignment vertical="center"/>
      <protection hidden="1"/>
    </xf>
    <xf numFmtId="0" fontId="78" fillId="20" borderId="0" xfId="0" applyFont="1" applyFill="1" applyBorder="1" applyAlignment="1" applyProtection="1">
      <alignment vertical="center"/>
      <protection hidden="1"/>
    </xf>
    <xf numFmtId="0" fontId="79" fillId="20" borderId="73" xfId="0" applyFont="1" applyFill="1" applyBorder="1" applyAlignment="1" applyProtection="1">
      <alignment vertical="center"/>
      <protection hidden="1"/>
    </xf>
    <xf numFmtId="0" fontId="79" fillId="20" borderId="74" xfId="0" applyFont="1" applyFill="1" applyBorder="1" applyAlignment="1" applyProtection="1">
      <alignment vertical="center"/>
      <protection hidden="1"/>
    </xf>
    <xf numFmtId="0" fontId="80" fillId="20" borderId="74" xfId="0" applyFont="1" applyFill="1" applyBorder="1" applyAlignment="1" applyProtection="1">
      <alignment vertical="center"/>
      <protection hidden="1"/>
    </xf>
    <xf numFmtId="0" fontId="78" fillId="20" borderId="75" xfId="0" applyFont="1" applyFill="1" applyBorder="1" applyAlignment="1" applyProtection="1">
      <alignment vertical="center"/>
      <protection hidden="1"/>
    </xf>
    <xf numFmtId="169" fontId="76" fillId="20" borderId="26" xfId="0" applyNumberFormat="1" applyFont="1" applyFill="1" applyBorder="1" applyAlignment="1" applyProtection="1">
      <alignment horizontal="right" vertical="center" wrapText="1"/>
      <protection hidden="1"/>
    </xf>
    <xf numFmtId="169" fontId="78" fillId="20" borderId="14" xfId="0" applyNumberFormat="1" applyFont="1" applyFill="1" applyBorder="1" applyAlignment="1" applyProtection="1">
      <alignment horizontal="left" vertical="center"/>
      <protection hidden="1"/>
    </xf>
    <xf numFmtId="169" fontId="14" fillId="0" borderId="16" xfId="0" applyNumberFormat="1" applyFont="1" applyBorder="1" applyAlignment="1" applyProtection="1">
      <alignment horizontal="left" vertical="center"/>
      <protection hidden="1"/>
    </xf>
    <xf numFmtId="169" fontId="19" fillId="0" borderId="16" xfId="0" applyNumberFormat="1" applyFont="1" applyBorder="1" applyAlignment="1" applyProtection="1">
      <alignment horizontal="left" vertical="center"/>
      <protection hidden="1"/>
    </xf>
    <xf numFmtId="169" fontId="38" fillId="0" borderId="16" xfId="0" applyNumberFormat="1" applyFont="1" applyBorder="1" applyAlignment="1" applyProtection="1">
      <alignment horizontal="left" vertical="center"/>
      <protection hidden="1"/>
    </xf>
    <xf numFmtId="169" fontId="61" fillId="19" borderId="16" xfId="0" applyNumberFormat="1" applyFont="1" applyFill="1" applyBorder="1" applyAlignment="1" applyProtection="1">
      <alignment horizontal="left" vertical="center"/>
      <protection hidden="1"/>
    </xf>
    <xf numFmtId="169" fontId="35" fillId="14" borderId="35" xfId="0" applyNumberFormat="1" applyFont="1" applyFill="1" applyBorder="1" applyAlignment="1" applyProtection="1">
      <alignment horizontal="center" vertical="center" textRotation="90" wrapText="1"/>
      <protection hidden="1"/>
    </xf>
    <xf numFmtId="169" fontId="26" fillId="14" borderId="35" xfId="0" applyNumberFormat="1" applyFont="1" applyFill="1" applyBorder="1" applyAlignment="1" applyProtection="1">
      <alignment horizontal="center" vertical="center" textRotation="90" wrapText="1"/>
      <protection hidden="1"/>
    </xf>
    <xf numFmtId="169" fontId="87" fillId="14" borderId="35" xfId="0" applyNumberFormat="1" applyFont="1" applyFill="1" applyBorder="1" applyAlignment="1" applyProtection="1">
      <alignment horizontal="center" vertical="center" textRotation="90" wrapText="1"/>
      <protection hidden="1"/>
    </xf>
    <xf numFmtId="169" fontId="43" fillId="19" borderId="41" xfId="0" applyNumberFormat="1" applyFont="1" applyFill="1" applyBorder="1" applyAlignment="1" applyProtection="1">
      <alignment horizontal="center" vertical="center" wrapText="1"/>
      <protection hidden="1"/>
    </xf>
    <xf numFmtId="169" fontId="92" fillId="19" borderId="41" xfId="0" applyNumberFormat="1" applyFont="1" applyFill="1" applyBorder="1" applyAlignment="1" applyProtection="1">
      <alignment horizontal="center" vertical="center" wrapText="1"/>
      <protection hidden="1"/>
    </xf>
    <xf numFmtId="169" fontId="35" fillId="14" borderId="76" xfId="0" applyNumberFormat="1" applyFont="1" applyFill="1" applyBorder="1" applyAlignment="1" applyProtection="1">
      <alignment horizontal="center" vertical="center" textRotation="90" wrapText="1"/>
      <protection hidden="1"/>
    </xf>
    <xf numFmtId="169" fontId="25" fillId="17" borderId="43" xfId="0" quotePrefix="1" applyNumberFormat="1" applyFont="1" applyFill="1" applyBorder="1" applyAlignment="1" applyProtection="1">
      <alignment horizontal="center" vertical="center" wrapText="1"/>
      <protection hidden="1"/>
    </xf>
    <xf numFmtId="169" fontId="24" fillId="17" borderId="43" xfId="0" applyNumberFormat="1" applyFont="1" applyFill="1" applyBorder="1" applyAlignment="1" applyProtection="1">
      <alignment horizontal="center" vertical="center" wrapText="1"/>
      <protection hidden="1"/>
    </xf>
    <xf numFmtId="169" fontId="42" fillId="19" borderId="30" xfId="0" applyNumberFormat="1" applyFont="1" applyFill="1" applyBorder="1" applyAlignment="1" applyProtection="1">
      <alignment horizontal="center" vertical="center"/>
      <protection hidden="1"/>
    </xf>
    <xf numFmtId="165" fontId="66" fillId="19" borderId="24" xfId="0" applyNumberFormat="1" applyFont="1" applyFill="1" applyBorder="1" applyAlignment="1" applyProtection="1">
      <alignment horizontal="right" vertical="center"/>
      <protection hidden="1"/>
    </xf>
    <xf numFmtId="165" fontId="70" fillId="19" borderId="23" xfId="0" applyNumberFormat="1" applyFont="1" applyFill="1" applyBorder="1" applyAlignment="1" applyProtection="1">
      <alignment horizontal="right" vertical="center"/>
      <protection hidden="1"/>
    </xf>
    <xf numFmtId="165" fontId="26" fillId="19" borderId="29" xfId="0" applyNumberFormat="1" applyFont="1" applyFill="1" applyBorder="1" applyAlignment="1" applyProtection="1">
      <alignment horizontal="right" vertical="center" indent="1"/>
      <protection hidden="1"/>
    </xf>
    <xf numFmtId="165" fontId="87" fillId="19" borderId="28" xfId="0" applyNumberFormat="1" applyFont="1" applyFill="1" applyBorder="1" applyAlignment="1" applyProtection="1">
      <alignment horizontal="right" vertical="center" indent="1"/>
      <protection hidden="1"/>
    </xf>
    <xf numFmtId="169" fontId="19" fillId="19" borderId="32" xfId="0" applyNumberFormat="1" applyFont="1" applyFill="1" applyBorder="1" applyAlignment="1" applyProtection="1">
      <alignment horizontal="left" vertical="center"/>
      <protection hidden="1"/>
    </xf>
    <xf numFmtId="169" fontId="61" fillId="19" borderId="31" xfId="0" applyNumberFormat="1" applyFont="1" applyFill="1" applyBorder="1" applyAlignment="1" applyProtection="1">
      <alignment horizontal="left" vertical="center"/>
      <protection hidden="1"/>
    </xf>
    <xf numFmtId="169" fontId="35" fillId="19" borderId="77" xfId="0" applyNumberFormat="1" applyFont="1" applyFill="1" applyBorder="1" applyAlignment="1" applyProtection="1">
      <alignment horizontal="center" vertical="center" textRotation="90" wrapText="1"/>
      <protection hidden="1"/>
    </xf>
    <xf numFmtId="169" fontId="25" fillId="19" borderId="78" xfId="0" quotePrefix="1" applyNumberFormat="1" applyFont="1" applyFill="1" applyBorder="1" applyAlignment="1" applyProtection="1">
      <alignment horizontal="center" vertical="center" wrapText="1"/>
      <protection hidden="1"/>
    </xf>
    <xf numFmtId="169" fontId="25" fillId="19" borderId="78" xfId="0" applyNumberFormat="1" applyFont="1" applyFill="1" applyBorder="1" applyAlignment="1" applyProtection="1">
      <alignment horizontal="center" vertical="center" wrapText="1"/>
      <protection hidden="1"/>
    </xf>
    <xf numFmtId="169" fontId="43" fillId="19" borderId="79" xfId="0" applyNumberFormat="1" applyFont="1" applyFill="1" applyBorder="1" applyAlignment="1" applyProtection="1">
      <alignment horizontal="center" vertical="center" wrapText="1"/>
      <protection hidden="1"/>
    </xf>
    <xf numFmtId="3" fontId="66" fillId="19" borderId="80" xfId="0" applyNumberFormat="1" applyFont="1" applyFill="1" applyBorder="1" applyAlignment="1" applyProtection="1">
      <alignment horizontal="right" vertical="center"/>
      <protection hidden="1"/>
    </xf>
    <xf numFmtId="167" fontId="35" fillId="19" borderId="80" xfId="0" applyNumberFormat="1" applyFont="1" applyFill="1" applyBorder="1" applyAlignment="1" applyProtection="1">
      <alignment horizontal="right" vertical="center" indent="1"/>
      <protection hidden="1"/>
    </xf>
    <xf numFmtId="169" fontId="19" fillId="19" borderId="81" xfId="0" applyNumberFormat="1" applyFont="1" applyFill="1" applyBorder="1" applyAlignment="1" applyProtection="1">
      <alignment horizontal="left" vertical="center"/>
      <protection hidden="1"/>
    </xf>
    <xf numFmtId="169" fontId="25" fillId="19" borderId="38" xfId="0" applyNumberFormat="1" applyFont="1" applyFill="1" applyBorder="1" applyAlignment="1" applyProtection="1">
      <alignment horizontal="center" vertical="center"/>
      <protection hidden="1"/>
    </xf>
    <xf numFmtId="169" fontId="24" fillId="19" borderId="38" xfId="0" applyNumberFormat="1" applyFont="1" applyFill="1" applyBorder="1" applyAlignment="1" applyProtection="1">
      <alignment horizontal="center" vertical="center" wrapText="1"/>
      <protection hidden="1"/>
    </xf>
    <xf numFmtId="169" fontId="42" fillId="19" borderId="0" xfId="0" applyNumberFormat="1" applyFont="1" applyFill="1" applyBorder="1" applyAlignment="1" applyProtection="1">
      <alignment horizontal="center" vertical="center"/>
      <protection hidden="1"/>
    </xf>
    <xf numFmtId="169" fontId="26" fillId="19" borderId="25" xfId="0" applyNumberFormat="1" applyFont="1" applyFill="1" applyBorder="1" applyAlignment="1" applyProtection="1">
      <alignment horizontal="center" vertical="center"/>
      <protection hidden="1"/>
    </xf>
    <xf numFmtId="169" fontId="43" fillId="19" borderId="30" xfId="0" applyNumberFormat="1" applyFont="1" applyFill="1" applyBorder="1" applyAlignment="1" applyProtection="1">
      <alignment horizontal="center" vertical="center"/>
      <protection hidden="1"/>
    </xf>
    <xf numFmtId="169" fontId="19" fillId="19" borderId="33" xfId="0" applyNumberFormat="1" applyFont="1" applyFill="1" applyBorder="1" applyAlignment="1" applyProtection="1">
      <alignment horizontal="left" vertical="center"/>
      <protection hidden="1"/>
    </xf>
    <xf numFmtId="169" fontId="25" fillId="19" borderId="39" xfId="0" applyNumberFormat="1" applyFont="1" applyFill="1" applyBorder="1" applyAlignment="1" applyProtection="1">
      <alignment horizontal="center" vertical="center"/>
      <protection hidden="1"/>
    </xf>
    <xf numFmtId="169" fontId="92" fillId="19" borderId="17" xfId="0" applyNumberFormat="1" applyFont="1" applyFill="1" applyBorder="1" applyAlignment="1" applyProtection="1">
      <alignment horizontal="center" vertical="center" wrapText="1"/>
      <protection hidden="1"/>
    </xf>
    <xf numFmtId="169" fontId="43" fillId="19" borderId="42" xfId="0" applyNumberFormat="1" applyFont="1" applyFill="1" applyBorder="1" applyAlignment="1" applyProtection="1">
      <alignment horizontal="center" vertical="center"/>
      <protection hidden="1"/>
    </xf>
    <xf numFmtId="169" fontId="56" fillId="19" borderId="82" xfId="0" applyNumberFormat="1" applyFont="1" applyFill="1" applyBorder="1" applyAlignment="1" applyProtection="1">
      <alignment horizontal="center" vertical="center" wrapText="1"/>
      <protection hidden="1"/>
    </xf>
    <xf numFmtId="169" fontId="56" fillId="19" borderId="28" xfId="0" applyNumberFormat="1" applyFont="1" applyFill="1" applyBorder="1" applyAlignment="1" applyProtection="1">
      <alignment horizontal="center" vertical="center" wrapText="1"/>
      <protection hidden="1"/>
    </xf>
    <xf numFmtId="167" fontId="35" fillId="19" borderId="82" xfId="0" applyNumberFormat="1" applyFont="1" applyFill="1" applyBorder="1" applyAlignment="1" applyProtection="1">
      <alignment horizontal="right" vertical="center" indent="1"/>
      <protection hidden="1"/>
    </xf>
    <xf numFmtId="165" fontId="26" fillId="19" borderId="28" xfId="0" applyNumberFormat="1" applyFont="1" applyFill="1" applyBorder="1" applyAlignment="1" applyProtection="1">
      <alignment horizontal="right" vertical="center" indent="1"/>
      <protection hidden="1"/>
    </xf>
    <xf numFmtId="165" fontId="35" fillId="19" borderId="28" xfId="0" applyNumberFormat="1" applyFont="1" applyFill="1" applyBorder="1" applyAlignment="1" applyProtection="1">
      <alignment horizontal="right" vertical="center" indent="1"/>
      <protection hidden="1"/>
    </xf>
    <xf numFmtId="169" fontId="76" fillId="20" borderId="26" xfId="0" applyNumberFormat="1" applyFont="1" applyFill="1" applyBorder="1" applyAlignment="1" applyProtection="1">
      <alignment horizontal="center" vertical="center" wrapText="1"/>
      <protection hidden="1"/>
    </xf>
    <xf numFmtId="169" fontId="19" fillId="19" borderId="83" xfId="0" applyNumberFormat="1" applyFont="1" applyFill="1" applyBorder="1" applyAlignment="1" applyProtection="1">
      <alignment horizontal="left" vertical="center"/>
      <protection hidden="1"/>
    </xf>
    <xf numFmtId="169" fontId="14" fillId="19" borderId="31" xfId="0" applyNumberFormat="1" applyFont="1" applyFill="1" applyBorder="1" applyAlignment="1" applyProtection="1">
      <alignment horizontal="left" vertical="center"/>
      <protection hidden="1"/>
    </xf>
    <xf numFmtId="169" fontId="68" fillId="0" borderId="16" xfId="0" applyNumberFormat="1" applyFont="1" applyBorder="1" applyAlignment="1" applyProtection="1">
      <alignment horizontal="left" vertical="center"/>
      <protection hidden="1"/>
    </xf>
    <xf numFmtId="169" fontId="61" fillId="0" borderId="16" xfId="0" applyNumberFormat="1" applyFont="1" applyBorder="1" applyAlignment="1" applyProtection="1">
      <alignment horizontal="left" vertical="center"/>
      <protection hidden="1"/>
    </xf>
    <xf numFmtId="169" fontId="19" fillId="19" borderId="16" xfId="0" applyNumberFormat="1" applyFont="1" applyFill="1" applyBorder="1" applyAlignment="1" applyProtection="1">
      <alignment horizontal="left" vertical="center"/>
      <protection hidden="1"/>
    </xf>
    <xf numFmtId="169" fontId="43" fillId="19" borderId="84" xfId="0" applyNumberFormat="1" applyFont="1" applyFill="1" applyBorder="1" applyAlignment="1" applyProtection="1">
      <alignment horizontal="center" vertical="center" wrapText="1"/>
      <protection hidden="1"/>
    </xf>
    <xf numFmtId="169" fontId="43" fillId="19" borderId="41" xfId="0" applyNumberFormat="1" applyFont="1" applyFill="1" applyBorder="1" applyAlignment="1" applyProtection="1">
      <alignment vertical="center" wrapText="1"/>
      <protection hidden="1"/>
    </xf>
    <xf numFmtId="169" fontId="43" fillId="19" borderId="19" xfId="0" applyNumberFormat="1" applyFont="1" applyFill="1" applyBorder="1" applyAlignment="1" applyProtection="1">
      <alignment horizontal="center" vertical="center" wrapText="1"/>
      <protection hidden="1"/>
    </xf>
    <xf numFmtId="169" fontId="24" fillId="19" borderId="30" xfId="0" applyNumberFormat="1" applyFont="1" applyFill="1" applyBorder="1" applyAlignment="1" applyProtection="1">
      <alignment horizontal="center" vertical="center"/>
      <protection hidden="1"/>
    </xf>
    <xf numFmtId="169" fontId="24" fillId="17" borderId="50" xfId="0" applyNumberFormat="1" applyFont="1" applyFill="1" applyBorder="1" applyAlignment="1" applyProtection="1">
      <alignment horizontal="center" vertical="center" wrapText="1"/>
      <protection hidden="1"/>
    </xf>
    <xf numFmtId="169" fontId="35" fillId="14" borderId="49" xfId="0" applyNumberFormat="1" applyFont="1" applyFill="1" applyBorder="1" applyAlignment="1" applyProtection="1">
      <alignment horizontal="center" vertical="center" textRotation="90" wrapText="1"/>
      <protection hidden="1"/>
    </xf>
    <xf numFmtId="169" fontId="87" fillId="14" borderId="49" xfId="0" applyNumberFormat="1" applyFont="1" applyFill="1" applyBorder="1" applyAlignment="1" applyProtection="1">
      <alignment horizontal="center" vertical="center" textRotation="90" wrapText="1"/>
      <protection hidden="1"/>
    </xf>
    <xf numFmtId="169" fontId="25" fillId="17" borderId="50" xfId="0" quotePrefix="1" applyNumberFormat="1" applyFont="1" applyFill="1" applyBorder="1" applyAlignment="1" applyProtection="1">
      <alignment horizontal="center" vertical="center" wrapText="1"/>
      <protection hidden="1"/>
    </xf>
    <xf numFmtId="169" fontId="24" fillId="19" borderId="50" xfId="0" applyNumberFormat="1" applyFont="1" applyFill="1" applyBorder="1" applyAlignment="1" applyProtection="1">
      <alignment horizontal="center" vertical="center"/>
      <protection hidden="1"/>
    </xf>
    <xf numFmtId="169" fontId="24" fillId="19" borderId="39" xfId="0" applyNumberFormat="1" applyFont="1" applyFill="1" applyBorder="1" applyAlignment="1" applyProtection="1">
      <alignment horizontal="center" vertical="center"/>
      <protection hidden="1"/>
    </xf>
    <xf numFmtId="169" fontId="43" fillId="19" borderId="0" xfId="0" applyNumberFormat="1" applyFont="1" applyFill="1" applyBorder="1" applyAlignment="1" applyProtection="1">
      <alignment horizontal="center" vertical="center"/>
      <protection hidden="1"/>
    </xf>
    <xf numFmtId="169" fontId="43" fillId="19" borderId="24" xfId="0" applyNumberFormat="1" applyFont="1" applyFill="1" applyBorder="1" applyAlignment="1" applyProtection="1">
      <alignment horizontal="center" vertical="center" wrapText="1"/>
      <protection hidden="1"/>
    </xf>
    <xf numFmtId="169" fontId="43" fillId="19" borderId="23" xfId="0" applyNumberFormat="1" applyFont="1" applyFill="1" applyBorder="1" applyAlignment="1" applyProtection="1">
      <alignment horizontal="center" vertical="center" wrapText="1"/>
      <protection hidden="1"/>
    </xf>
    <xf numFmtId="165" fontId="35" fillId="19" borderId="29" xfId="0" applyNumberFormat="1" applyFont="1" applyFill="1" applyBorder="1" applyAlignment="1" applyProtection="1">
      <alignment horizontal="right" vertical="center" indent="1"/>
      <protection hidden="1"/>
    </xf>
    <xf numFmtId="169" fontId="19" fillId="19" borderId="31" xfId="0" applyNumberFormat="1" applyFont="1" applyFill="1" applyBorder="1" applyAlignment="1" applyProtection="1">
      <alignment horizontal="left" vertical="center"/>
      <protection hidden="1"/>
    </xf>
    <xf numFmtId="169" fontId="26" fillId="19" borderId="25" xfId="0" applyNumberFormat="1" applyFont="1" applyFill="1" applyBorder="1" applyAlignment="1" applyProtection="1">
      <alignment horizontal="center" vertical="center" textRotation="90"/>
      <protection hidden="1"/>
    </xf>
    <xf numFmtId="169" fontId="24" fillId="19" borderId="38" xfId="0" applyNumberFormat="1" applyFont="1" applyFill="1" applyBorder="1" applyAlignment="1" applyProtection="1">
      <alignment horizontal="center" vertical="center"/>
      <protection hidden="1"/>
    </xf>
    <xf numFmtId="0" fontId="75" fillId="20" borderId="85" xfId="0" applyFont="1" applyFill="1" applyBorder="1" applyAlignment="1" applyProtection="1">
      <alignment horizontal="right" vertical="center"/>
      <protection hidden="1"/>
    </xf>
    <xf numFmtId="0" fontId="77" fillId="20" borderId="0" xfId="0" applyFont="1" applyFill="1" applyBorder="1" applyAlignment="1" applyProtection="1">
      <alignment vertical="center"/>
      <protection hidden="1"/>
    </xf>
    <xf numFmtId="0" fontId="79" fillId="20" borderId="74" xfId="0" applyFont="1" applyFill="1" applyBorder="1" applyAlignment="1" applyProtection="1">
      <alignment horizontal="center" vertical="center"/>
      <protection hidden="1"/>
    </xf>
    <xf numFmtId="0" fontId="128" fillId="20" borderId="74" xfId="0" applyFont="1" applyFill="1" applyBorder="1" applyAlignment="1" applyProtection="1">
      <alignment horizontal="center" vertical="center"/>
      <protection hidden="1"/>
    </xf>
    <xf numFmtId="0" fontId="77" fillId="20" borderId="75" xfId="0" applyFont="1" applyFill="1" applyBorder="1" applyAlignment="1" applyProtection="1">
      <alignment vertical="center"/>
      <protection hidden="1"/>
    </xf>
    <xf numFmtId="0" fontId="128" fillId="20" borderId="0" xfId="0" applyFont="1" applyFill="1" applyBorder="1" applyAlignment="1" applyProtection="1">
      <alignment vertical="center"/>
      <protection hidden="1"/>
    </xf>
    <xf numFmtId="0" fontId="89" fillId="17" borderId="56" xfId="0" applyFont="1" applyFill="1" applyBorder="1" applyAlignment="1" applyProtection="1">
      <alignment horizontal="center" vertical="center" wrapText="1" shrinkToFit="1"/>
      <protection hidden="1"/>
    </xf>
    <xf numFmtId="165" fontId="90" fillId="0" borderId="27" xfId="0" applyNumberFormat="1" applyFont="1" applyFill="1" applyBorder="1" applyAlignment="1" applyProtection="1">
      <alignment horizontal="right" vertical="center" indent="1"/>
      <protection hidden="1"/>
    </xf>
    <xf numFmtId="0" fontId="24" fillId="0" borderId="40" xfId="0" applyFont="1" applyBorder="1" applyAlignment="1" applyProtection="1">
      <alignment horizontal="center" vertical="center"/>
      <protection hidden="1"/>
    </xf>
    <xf numFmtId="0" fontId="24" fillId="0" borderId="26" xfId="0" applyFont="1" applyFill="1" applyBorder="1" applyAlignment="1" applyProtection="1">
      <alignment vertical="center"/>
      <protection hidden="1"/>
    </xf>
    <xf numFmtId="0" fontId="24" fillId="0" borderId="37" xfId="0" applyFont="1" applyBorder="1" applyAlignment="1" applyProtection="1">
      <alignment horizontal="center" vertical="center" textRotation="90" wrapText="1" shrinkToFit="1"/>
      <protection hidden="1"/>
    </xf>
    <xf numFmtId="0" fontId="24" fillId="0" borderId="14" xfId="0" applyFont="1" applyBorder="1" applyAlignment="1" applyProtection="1">
      <alignment horizontal="center" vertical="center"/>
      <protection hidden="1"/>
    </xf>
    <xf numFmtId="165" fontId="24" fillId="0" borderId="20" xfId="0" applyNumberFormat="1" applyFont="1" applyBorder="1" applyAlignment="1" applyProtection="1">
      <alignment vertical="center"/>
      <protection hidden="1"/>
    </xf>
    <xf numFmtId="165" fontId="26" fillId="0" borderId="14" xfId="0" applyNumberFormat="1" applyFont="1" applyBorder="1" applyAlignment="1" applyProtection="1">
      <alignment vertical="center"/>
      <protection hidden="1"/>
    </xf>
    <xf numFmtId="0" fontId="79" fillId="20" borderId="0" xfId="0" applyFont="1" applyFill="1" applyBorder="1" applyAlignment="1" applyProtection="1">
      <alignment horizontal="left" vertical="center"/>
      <protection hidden="1"/>
    </xf>
    <xf numFmtId="165" fontId="26" fillId="0" borderId="26" xfId="0" applyNumberFormat="1" applyFont="1" applyBorder="1" applyAlignment="1" applyProtection="1">
      <alignment horizontal="right" vertical="center" indent="1"/>
      <protection hidden="1"/>
    </xf>
    <xf numFmtId="165" fontId="26" fillId="0" borderId="14" xfId="0" applyNumberFormat="1" applyFont="1" applyBorder="1" applyAlignment="1" applyProtection="1">
      <alignment horizontal="right" vertical="center" indent="1"/>
      <protection hidden="1"/>
    </xf>
    <xf numFmtId="171" fontId="79" fillId="20" borderId="0" xfId="0" applyNumberFormat="1" applyFont="1" applyFill="1" applyBorder="1" applyAlignment="1" applyProtection="1">
      <alignment horizontal="left" vertical="center"/>
      <protection hidden="1"/>
    </xf>
    <xf numFmtId="0" fontId="81" fillId="20" borderId="0" xfId="0" applyFont="1" applyFill="1" applyAlignment="1" applyProtection="1">
      <alignment horizontal="center" vertical="center"/>
      <protection hidden="1"/>
    </xf>
    <xf numFmtId="0" fontId="24" fillId="0" borderId="40" xfId="0" quotePrefix="1" applyFont="1" applyBorder="1" applyAlignment="1" applyProtection="1">
      <alignment horizontal="center" vertical="center"/>
      <protection hidden="1"/>
    </xf>
    <xf numFmtId="0" fontId="19" fillId="0" borderId="26" xfId="0" applyFont="1" applyBorder="1" applyAlignment="1" applyProtection="1">
      <alignment vertical="center"/>
      <protection hidden="1"/>
    </xf>
    <xf numFmtId="165" fontId="26" fillId="18" borderId="26" xfId="0" applyNumberFormat="1" applyFont="1" applyFill="1" applyBorder="1" applyAlignment="1" applyProtection="1">
      <alignment horizontal="right" vertical="center" indent="1"/>
      <protection hidden="1"/>
    </xf>
    <xf numFmtId="0" fontId="24" fillId="0" borderId="66" xfId="0" applyFont="1" applyFill="1" applyBorder="1" applyAlignment="1" applyProtection="1">
      <alignment horizontal="center" vertical="center" textRotation="90" wrapText="1" shrinkToFit="1"/>
      <protection hidden="1"/>
    </xf>
    <xf numFmtId="0" fontId="83" fillId="0" borderId="0" xfId="0" applyFont="1" applyBorder="1" applyAlignment="1" applyProtection="1">
      <alignment horizontal="left" vertical="center"/>
      <protection hidden="1"/>
    </xf>
    <xf numFmtId="171" fontId="83" fillId="0" borderId="0" xfId="0" applyNumberFormat="1" applyFont="1" applyBorder="1" applyAlignment="1" applyProtection="1">
      <alignment horizontal="left" vertical="center"/>
      <protection hidden="1"/>
    </xf>
    <xf numFmtId="0" fontId="25" fillId="0" borderId="86" xfId="0" applyFont="1" applyBorder="1" applyAlignment="1" applyProtection="1">
      <alignment horizontal="center" vertical="center" textRotation="90" wrapText="1"/>
      <protection hidden="1"/>
    </xf>
    <xf numFmtId="0" fontId="24" fillId="0" borderId="40" xfId="0" applyFont="1" applyBorder="1" applyAlignment="1" applyProtection="1">
      <alignment horizontal="center" vertical="center" wrapText="1"/>
      <protection hidden="1"/>
    </xf>
    <xf numFmtId="0" fontId="19" fillId="0" borderId="48" xfId="0" applyFont="1" applyBorder="1" applyProtection="1">
      <protection hidden="1"/>
    </xf>
    <xf numFmtId="165" fontId="35" fillId="0" borderId="64" xfId="0" applyNumberFormat="1" applyFont="1" applyBorder="1" applyAlignment="1" applyProtection="1">
      <alignment horizontal="right" vertical="center" indent="1"/>
      <protection hidden="1"/>
    </xf>
    <xf numFmtId="165" fontId="35" fillId="18" borderId="64" xfId="0" applyNumberFormat="1" applyFont="1" applyFill="1" applyBorder="1" applyAlignment="1" applyProtection="1">
      <alignment horizontal="right" vertical="center" indent="1"/>
      <protection hidden="1"/>
    </xf>
    <xf numFmtId="165" fontId="35" fillId="0" borderId="64" xfId="0" applyNumberFormat="1" applyFont="1" applyFill="1" applyBorder="1" applyAlignment="1" applyProtection="1">
      <alignment horizontal="right" vertical="center" indent="1"/>
      <protection hidden="1"/>
    </xf>
    <xf numFmtId="0" fontId="100" fillId="0" borderId="40" xfId="0" applyFont="1" applyBorder="1" applyAlignment="1" applyProtection="1">
      <alignment horizontal="center" vertical="center" wrapText="1"/>
      <protection hidden="1"/>
    </xf>
    <xf numFmtId="167" fontId="24" fillId="18" borderId="26" xfId="0" applyNumberFormat="1" applyFont="1" applyFill="1" applyBorder="1" applyAlignment="1" applyProtection="1">
      <alignment horizontal="right" vertical="center" indent="1"/>
      <protection hidden="1"/>
    </xf>
    <xf numFmtId="0" fontId="67" fillId="0" borderId="14" xfId="0" applyFont="1" applyBorder="1" applyAlignment="1" applyProtection="1">
      <alignment vertical="center"/>
      <protection hidden="1"/>
    </xf>
    <xf numFmtId="0" fontId="101" fillId="20" borderId="87" xfId="0" applyFont="1" applyFill="1" applyBorder="1" applyAlignment="1" applyProtection="1">
      <alignment horizontal="center" vertical="center" wrapText="1"/>
      <protection hidden="1"/>
    </xf>
    <xf numFmtId="0" fontId="100" fillId="0" borderId="63" xfId="0" applyFont="1" applyBorder="1" applyAlignment="1" applyProtection="1">
      <alignment horizontal="center" vertical="center" wrapText="1"/>
      <protection hidden="1"/>
    </xf>
    <xf numFmtId="0" fontId="67" fillId="0" borderId="65" xfId="0" applyFont="1" applyBorder="1" applyAlignment="1" applyProtection="1">
      <alignment vertical="center"/>
      <protection hidden="1"/>
    </xf>
    <xf numFmtId="0" fontId="35" fillId="0" borderId="38" xfId="0" applyFont="1" applyBorder="1" applyAlignment="1" applyProtection="1">
      <alignment horizontal="center" vertical="center" textRotation="90" wrapText="1" shrinkToFit="1"/>
      <protection hidden="1"/>
    </xf>
    <xf numFmtId="0" fontId="19" fillId="0" borderId="39" xfId="0" applyFont="1" applyBorder="1" applyProtection="1">
      <protection hidden="1"/>
    </xf>
    <xf numFmtId="0" fontId="24" fillId="0" borderId="42" xfId="0" applyFont="1" applyBorder="1" applyProtection="1">
      <protection hidden="1"/>
    </xf>
    <xf numFmtId="0" fontId="19" fillId="0" borderId="88" xfId="0" applyFont="1" applyBorder="1" applyProtection="1">
      <protection hidden="1"/>
    </xf>
    <xf numFmtId="0" fontId="78" fillId="20" borderId="0" xfId="0" applyFont="1" applyFill="1" applyAlignment="1" applyProtection="1">
      <alignment vertical="center"/>
      <protection hidden="1"/>
    </xf>
    <xf numFmtId="0" fontId="22" fillId="0" borderId="0" xfId="0" applyFont="1" applyFill="1" applyBorder="1" applyAlignment="1" applyProtection="1">
      <alignment vertical="center"/>
      <protection hidden="1"/>
    </xf>
    <xf numFmtId="0" fontId="77" fillId="20" borderId="0" xfId="0" applyFont="1" applyFill="1" applyBorder="1" applyAlignment="1" applyProtection="1">
      <alignment horizontal="right" vertical="center" indent="1"/>
      <protection hidden="1"/>
    </xf>
    <xf numFmtId="0" fontId="94" fillId="20" borderId="51" xfId="0" applyFont="1" applyFill="1" applyBorder="1" applyAlignment="1" applyProtection="1">
      <alignment horizontal="center" vertical="center"/>
      <protection hidden="1"/>
    </xf>
    <xf numFmtId="0" fontId="94" fillId="20" borderId="52" xfId="0" applyFont="1" applyFill="1" applyBorder="1" applyAlignment="1" applyProtection="1">
      <alignment horizontal="right" vertical="center" wrapText="1"/>
      <protection hidden="1"/>
    </xf>
    <xf numFmtId="0" fontId="129" fillId="20" borderId="74" xfId="0" applyFont="1" applyFill="1" applyBorder="1" applyAlignment="1" applyProtection="1">
      <alignment horizontal="right" vertical="center" indent="1"/>
      <protection hidden="1"/>
    </xf>
    <xf numFmtId="0" fontId="128" fillId="20" borderId="74" xfId="0" applyFont="1" applyFill="1" applyBorder="1" applyAlignment="1" applyProtection="1">
      <alignment horizontal="right" vertical="center" indent="1"/>
      <protection hidden="1"/>
    </xf>
    <xf numFmtId="0" fontId="77" fillId="20" borderId="74" xfId="0" applyFont="1" applyFill="1" applyBorder="1" applyAlignment="1" applyProtection="1">
      <alignment vertical="center"/>
      <protection hidden="1"/>
    </xf>
    <xf numFmtId="0" fontId="77" fillId="20" borderId="75" xfId="0" applyFont="1" applyFill="1" applyBorder="1" applyAlignment="1" applyProtection="1">
      <alignment horizontal="right" vertical="center" indent="1"/>
      <protection hidden="1"/>
    </xf>
    <xf numFmtId="0" fontId="35" fillId="19" borderId="37" xfId="0" applyFont="1" applyFill="1" applyBorder="1" applyAlignment="1" applyProtection="1">
      <alignment horizontal="center" vertical="center" textRotation="90" wrapText="1" shrinkToFit="1"/>
      <protection hidden="1"/>
    </xf>
    <xf numFmtId="0" fontId="25" fillId="19" borderId="37" xfId="0" applyFont="1" applyFill="1" applyBorder="1" applyAlignment="1" applyProtection="1">
      <alignment horizontal="center" vertical="center" wrapText="1" shrinkToFit="1"/>
      <protection hidden="1"/>
    </xf>
    <xf numFmtId="0" fontId="25" fillId="19" borderId="40" xfId="0" applyFont="1" applyFill="1" applyBorder="1" applyAlignment="1" applyProtection="1">
      <alignment horizontal="center" vertical="center"/>
      <protection hidden="1"/>
    </xf>
    <xf numFmtId="0" fontId="25" fillId="19" borderId="55" xfId="0" applyFont="1" applyFill="1" applyBorder="1" applyAlignment="1" applyProtection="1">
      <alignment horizontal="right" vertical="center" indent="1"/>
      <protection hidden="1"/>
    </xf>
    <xf numFmtId="0" fontId="0" fillId="0" borderId="20" xfId="0" applyBorder="1" applyAlignment="1" applyProtection="1">
      <alignment vertical="center"/>
      <protection hidden="1"/>
    </xf>
    <xf numFmtId="1" fontId="117" fillId="0" borderId="14" xfId="0" applyNumberFormat="1" applyFont="1" applyBorder="1" applyAlignment="1" applyProtection="1">
      <alignment vertical="center"/>
      <protection hidden="1"/>
    </xf>
    <xf numFmtId="0" fontId="24" fillId="0" borderId="30" xfId="0" applyFont="1" applyBorder="1" applyAlignment="1" applyProtection="1">
      <alignment horizontal="center" vertical="center"/>
      <protection hidden="1"/>
    </xf>
    <xf numFmtId="0" fontId="122" fillId="20" borderId="0" xfId="0" applyFont="1" applyFill="1" applyBorder="1" applyAlignment="1" applyProtection="1">
      <alignment horizontal="left" vertical="center"/>
      <protection hidden="1"/>
    </xf>
    <xf numFmtId="0" fontId="122" fillId="20" borderId="0" xfId="0" applyFont="1" applyFill="1" applyBorder="1" applyAlignment="1" applyProtection="1">
      <alignment horizontal="center" vertical="center"/>
      <protection hidden="1"/>
    </xf>
    <xf numFmtId="165" fontId="24" fillId="0" borderId="14" xfId="0" applyNumberFormat="1" applyFont="1" applyBorder="1" applyAlignment="1" applyProtection="1">
      <alignment vertical="center"/>
      <protection hidden="1"/>
    </xf>
    <xf numFmtId="0" fontId="25" fillId="0" borderId="29" xfId="0" applyFont="1" applyBorder="1" applyAlignment="1" applyProtection="1">
      <alignment horizontal="right" vertical="center" indent="1"/>
      <protection hidden="1"/>
    </xf>
    <xf numFmtId="0" fontId="24" fillId="0" borderId="60" xfId="0" applyFont="1" applyBorder="1" applyAlignment="1" applyProtection="1">
      <alignment horizontal="center" vertical="center" wrapText="1" shrinkToFit="1"/>
      <protection hidden="1"/>
    </xf>
    <xf numFmtId="0" fontId="24" fillId="0" borderId="32" xfId="0" applyFont="1" applyBorder="1" applyAlignment="1" applyProtection="1">
      <alignment horizontal="center" vertical="center" wrapText="1" shrinkToFit="1"/>
      <protection hidden="1"/>
    </xf>
    <xf numFmtId="0" fontId="24" fillId="0" borderId="18" xfId="0" applyFont="1" applyBorder="1" applyAlignment="1" applyProtection="1">
      <alignment horizontal="center" vertical="center" wrapText="1"/>
      <protection hidden="1"/>
    </xf>
    <xf numFmtId="0" fontId="75" fillId="20" borderId="89" xfId="0" applyFont="1" applyFill="1" applyBorder="1" applyAlignment="1" applyProtection="1">
      <alignment vertical="center" wrapText="1" shrinkToFit="1"/>
      <protection hidden="1"/>
    </xf>
    <xf numFmtId="0" fontId="75" fillId="20" borderId="90" xfId="0" applyFont="1" applyFill="1" applyBorder="1" applyAlignment="1" applyProtection="1">
      <alignment vertical="center" wrapText="1" shrinkToFit="1"/>
      <protection hidden="1"/>
    </xf>
    <xf numFmtId="0" fontId="75" fillId="20" borderId="91" xfId="0" applyFont="1" applyFill="1" applyBorder="1" applyAlignment="1" applyProtection="1">
      <alignment vertical="center"/>
      <protection hidden="1"/>
    </xf>
    <xf numFmtId="0" fontId="75" fillId="20" borderId="21" xfId="0" applyFont="1" applyFill="1" applyBorder="1" applyAlignment="1" applyProtection="1">
      <alignment vertical="center"/>
      <protection hidden="1"/>
    </xf>
    <xf numFmtId="0" fontId="88" fillId="0" borderId="0" xfId="0" applyFont="1" applyBorder="1" applyAlignment="1" applyProtection="1">
      <alignment vertical="center"/>
      <protection hidden="1"/>
    </xf>
    <xf numFmtId="0" fontId="121" fillId="0" borderId="0" xfId="0" applyFont="1" applyBorder="1" applyAlignment="1" applyProtection="1">
      <alignment horizontal="right" vertical="center"/>
      <protection hidden="1"/>
    </xf>
    <xf numFmtId="0" fontId="0" fillId="0" borderId="30" xfId="0" applyFill="1" applyBorder="1" applyAlignment="1" applyProtection="1">
      <alignment vertical="center"/>
      <protection hidden="1"/>
    </xf>
    <xf numFmtId="168" fontId="24" fillId="0" borderId="16" xfId="0" applyNumberFormat="1" applyFont="1" applyFill="1" applyBorder="1" applyAlignment="1" applyProtection="1">
      <alignment horizontal="right" vertical="center" indent="1"/>
      <protection hidden="1"/>
    </xf>
    <xf numFmtId="165" fontId="131" fillId="0" borderId="16" xfId="0" applyNumberFormat="1" applyFont="1" applyFill="1" applyBorder="1" applyAlignment="1" applyProtection="1">
      <alignment vertical="center"/>
      <protection hidden="1"/>
    </xf>
    <xf numFmtId="167" fontId="26" fillId="0" borderId="16" xfId="0" applyNumberFormat="1" applyFont="1" applyFill="1" applyBorder="1" applyAlignment="1" applyProtection="1">
      <alignment vertical="center"/>
      <protection hidden="1"/>
    </xf>
    <xf numFmtId="165" fontId="26" fillId="0" borderId="16" xfId="0" applyNumberFormat="1" applyFont="1" applyFill="1" applyBorder="1" applyAlignment="1" applyProtection="1">
      <alignment vertical="center"/>
      <protection hidden="1"/>
    </xf>
    <xf numFmtId="0" fontId="22" fillId="0" borderId="70" xfId="0" applyFont="1" applyBorder="1" applyAlignment="1" applyProtection="1">
      <alignment horizontal="center" vertical="center" wrapText="1" shrinkToFit="1"/>
      <protection hidden="1"/>
    </xf>
    <xf numFmtId="0" fontId="24" fillId="0" borderId="52" xfId="0" applyFont="1" applyBorder="1" applyAlignment="1" applyProtection="1">
      <alignment horizontal="center" vertical="center"/>
      <protection hidden="1"/>
    </xf>
    <xf numFmtId="0" fontId="128" fillId="20" borderId="74" xfId="0" applyFont="1" applyFill="1" applyBorder="1" applyAlignment="1" applyProtection="1">
      <alignment vertical="center"/>
      <protection hidden="1"/>
    </xf>
    <xf numFmtId="0" fontId="75" fillId="20" borderId="58" xfId="0" applyFont="1" applyFill="1" applyBorder="1" applyAlignment="1" applyProtection="1">
      <alignment horizontal="right" vertical="center"/>
      <protection hidden="1"/>
    </xf>
    <xf numFmtId="0" fontId="75" fillId="20" borderId="15" xfId="0" applyFont="1" applyFill="1" applyBorder="1" applyAlignment="1" applyProtection="1">
      <alignment horizontal="right" vertical="center" wrapText="1"/>
      <protection hidden="1"/>
    </xf>
    <xf numFmtId="0" fontId="0" fillId="20" borderId="27" xfId="0" applyFill="1" applyBorder="1" applyAlignment="1" applyProtection="1">
      <alignment vertical="center"/>
      <protection hidden="1"/>
    </xf>
    <xf numFmtId="17" fontId="75" fillId="20" borderId="27" xfId="0" quotePrefix="1" applyNumberFormat="1" applyFont="1" applyFill="1" applyBorder="1" applyAlignment="1" applyProtection="1">
      <alignment vertical="center"/>
      <protection hidden="1"/>
    </xf>
    <xf numFmtId="17" fontId="75" fillId="20" borderId="15" xfId="0" quotePrefix="1" applyNumberFormat="1" applyFont="1" applyFill="1" applyBorder="1" applyAlignment="1" applyProtection="1">
      <alignment horizontal="right" vertical="center" indent="1"/>
      <protection hidden="1"/>
    </xf>
    <xf numFmtId="0" fontId="75" fillId="20" borderId="92" xfId="0" applyFont="1" applyFill="1" applyBorder="1" applyAlignment="1" applyProtection="1">
      <alignment horizontal="center" vertical="center" wrapText="1" shrinkToFit="1"/>
      <protection hidden="1"/>
    </xf>
    <xf numFmtId="0" fontId="95" fillId="20" borderId="15" xfId="0" applyFont="1" applyFill="1" applyBorder="1" applyAlignment="1" applyProtection="1">
      <alignment horizontal="right" vertical="center"/>
      <protection hidden="1"/>
    </xf>
    <xf numFmtId="17" fontId="75" fillId="20" borderId="15" xfId="0" applyNumberFormat="1" applyFont="1" applyFill="1" applyBorder="1" applyAlignment="1" applyProtection="1">
      <alignment horizontal="right" vertical="center"/>
      <protection hidden="1"/>
    </xf>
    <xf numFmtId="0" fontId="94" fillId="20" borderId="56" xfId="0" applyFont="1" applyFill="1" applyBorder="1" applyAlignment="1" applyProtection="1">
      <alignment horizontal="center" vertical="center"/>
      <protection hidden="1"/>
    </xf>
    <xf numFmtId="0" fontId="94" fillId="20" borderId="58" xfId="0" applyFont="1" applyFill="1" applyBorder="1" applyAlignment="1" applyProtection="1">
      <alignment horizontal="right" vertical="center" wrapText="1"/>
      <protection hidden="1"/>
    </xf>
    <xf numFmtId="165" fontId="94" fillId="20" borderId="93" xfId="0" applyNumberFormat="1" applyFont="1" applyFill="1" applyBorder="1" applyAlignment="1" applyProtection="1">
      <alignment horizontal="center" vertical="center"/>
      <protection hidden="1"/>
    </xf>
    <xf numFmtId="0" fontId="24" fillId="0" borderId="72" xfId="0" applyFont="1" applyBorder="1" applyAlignment="1" applyProtection="1">
      <alignment horizontal="center" vertical="center" wrapText="1" shrinkToFit="1"/>
      <protection hidden="1"/>
    </xf>
    <xf numFmtId="0" fontId="24" fillId="0" borderId="94" xfId="0" applyFont="1" applyBorder="1" applyAlignment="1" applyProtection="1">
      <alignment horizontal="center" vertical="center" textRotation="255"/>
      <protection hidden="1"/>
    </xf>
    <xf numFmtId="0" fontId="0" fillId="0" borderId="70" xfId="0" applyBorder="1" applyAlignment="1" applyProtection="1">
      <alignment horizontal="center" vertical="center" textRotation="255"/>
      <protection hidden="1"/>
    </xf>
    <xf numFmtId="0" fontId="0" fillId="20" borderId="75" xfId="0" applyFill="1" applyBorder="1" applyAlignment="1" applyProtection="1">
      <alignment vertical="center"/>
      <protection hidden="1"/>
    </xf>
    <xf numFmtId="0" fontId="21" fillId="20" borderId="20" xfId="0" applyFont="1" applyFill="1" applyBorder="1" applyAlignment="1" applyProtection="1">
      <alignment vertical="center"/>
      <protection hidden="1"/>
    </xf>
    <xf numFmtId="1" fontId="26" fillId="0" borderId="14" xfId="0" applyNumberFormat="1" applyFont="1" applyFill="1" applyBorder="1" applyAlignment="1" applyProtection="1">
      <alignment horizontal="right" vertical="center"/>
      <protection hidden="1"/>
    </xf>
    <xf numFmtId="165" fontId="26" fillId="0" borderId="16" xfId="0" applyNumberFormat="1" applyFont="1" applyFill="1" applyBorder="1" applyAlignment="1" applyProtection="1">
      <alignment horizontal="right" vertical="center"/>
      <protection hidden="1"/>
    </xf>
    <xf numFmtId="165" fontId="157" fillId="0" borderId="95" xfId="0" applyNumberFormat="1" applyFont="1" applyFill="1" applyBorder="1" applyAlignment="1" applyProtection="1">
      <alignment horizontal="center" vertical="center"/>
      <protection hidden="1"/>
    </xf>
    <xf numFmtId="165" fontId="157" fillId="0" borderId="96" xfId="0" applyNumberFormat="1" applyFont="1" applyFill="1" applyBorder="1" applyAlignment="1" applyProtection="1">
      <alignment horizontal="center" vertical="center"/>
      <protection hidden="1"/>
    </xf>
    <xf numFmtId="165" fontId="157" fillId="0" borderId="97" xfId="0" applyNumberFormat="1" applyFont="1" applyFill="1" applyBorder="1" applyAlignment="1" applyProtection="1">
      <alignment horizontal="center" vertical="center"/>
      <protection hidden="1"/>
    </xf>
    <xf numFmtId="165" fontId="149" fillId="0" borderId="13" xfId="0" applyNumberFormat="1" applyFont="1" applyFill="1" applyBorder="1" applyAlignment="1" applyProtection="1">
      <alignment horizontal="center" vertical="center"/>
      <protection hidden="1"/>
    </xf>
    <xf numFmtId="165" fontId="149" fillId="0" borderId="98" xfId="0" applyNumberFormat="1" applyFont="1" applyFill="1" applyBorder="1" applyAlignment="1" applyProtection="1">
      <alignment horizontal="center" vertical="center"/>
      <protection hidden="1"/>
    </xf>
    <xf numFmtId="175" fontId="138" fillId="0" borderId="0" xfId="0" applyNumberFormat="1" applyFont="1" applyFill="1" applyBorder="1" applyAlignment="1" applyProtection="1">
      <alignment horizontal="center" vertical="center"/>
      <protection hidden="1"/>
    </xf>
    <xf numFmtId="0" fontId="133" fillId="0" borderId="0" xfId="0" applyFont="1" applyAlignment="1" applyProtection="1">
      <alignment vertical="center"/>
      <protection hidden="1"/>
    </xf>
    <xf numFmtId="0" fontId="134" fillId="0" borderId="0" xfId="0" applyFont="1" applyFill="1" applyAlignment="1" applyProtection="1">
      <alignment horizontal="center" vertical="center"/>
      <protection hidden="1"/>
    </xf>
    <xf numFmtId="0" fontId="135" fillId="0" borderId="0" xfId="0" applyFont="1" applyAlignment="1" applyProtection="1">
      <alignment horizontal="left" vertical="center"/>
      <protection hidden="1"/>
    </xf>
    <xf numFmtId="0" fontId="135" fillId="0" borderId="0" xfId="0" applyFont="1" applyAlignment="1" applyProtection="1">
      <alignment vertical="center"/>
      <protection hidden="1"/>
    </xf>
    <xf numFmtId="0" fontId="136" fillId="0" borderId="0" xfId="0" applyFont="1" applyAlignment="1" applyProtection="1">
      <alignment vertical="center"/>
      <protection hidden="1"/>
    </xf>
    <xf numFmtId="0" fontId="137" fillId="0" borderId="0" xfId="0" applyFont="1" applyAlignment="1" applyProtection="1">
      <alignment horizontal="center" vertical="center"/>
      <protection hidden="1"/>
    </xf>
    <xf numFmtId="165" fontId="139" fillId="0" borderId="0" xfId="0" applyNumberFormat="1" applyFont="1" applyFill="1" applyBorder="1" applyAlignment="1" applyProtection="1">
      <alignment horizontal="center" vertical="center"/>
      <protection hidden="1"/>
    </xf>
    <xf numFmtId="165" fontId="140" fillId="0" borderId="0" xfId="0" applyNumberFormat="1" applyFont="1" applyFill="1" applyBorder="1" applyAlignment="1" applyProtection="1">
      <alignment horizontal="center" vertical="center"/>
      <protection hidden="1"/>
    </xf>
    <xf numFmtId="0" fontId="143" fillId="0" borderId="0" xfId="0" applyFont="1" applyFill="1" applyBorder="1" applyAlignment="1" applyProtection="1">
      <alignment horizontal="center" vertical="center"/>
      <protection hidden="1"/>
    </xf>
    <xf numFmtId="0" fontId="143" fillId="0" borderId="0" xfId="0" applyFont="1" applyFill="1" applyBorder="1" applyAlignment="1" applyProtection="1">
      <alignment vertical="center"/>
      <protection hidden="1"/>
    </xf>
    <xf numFmtId="0" fontId="149" fillId="0" borderId="0" xfId="0" applyFont="1" applyFill="1" applyBorder="1" applyAlignment="1" applyProtection="1">
      <alignment horizontal="center" vertical="center" wrapText="1"/>
      <protection hidden="1"/>
    </xf>
    <xf numFmtId="0" fontId="149" fillId="0" borderId="0" xfId="0" applyFont="1" applyFill="1" applyAlignment="1" applyProtection="1">
      <alignment vertical="center" wrapText="1"/>
      <protection hidden="1"/>
    </xf>
    <xf numFmtId="0" fontId="144" fillId="0" borderId="0" xfId="0" applyFont="1" applyFill="1" applyAlignment="1" applyProtection="1">
      <alignment vertical="center"/>
      <protection hidden="1"/>
    </xf>
    <xf numFmtId="0" fontId="144" fillId="0" borderId="0" xfId="0" applyFont="1" applyAlignment="1" applyProtection="1">
      <alignment vertical="center"/>
      <protection hidden="1"/>
    </xf>
    <xf numFmtId="0" fontId="133" fillId="0" borderId="99" xfId="0" applyFont="1" applyFill="1" applyBorder="1" applyAlignment="1" applyProtection="1">
      <alignment vertical="center"/>
      <protection hidden="1"/>
    </xf>
    <xf numFmtId="0" fontId="133" fillId="0" borderId="45" xfId="0" applyFont="1" applyFill="1" applyBorder="1" applyAlignment="1" applyProtection="1">
      <alignment vertical="center"/>
      <protection hidden="1"/>
    </xf>
    <xf numFmtId="0" fontId="143" fillId="0" borderId="45" xfId="0" applyFont="1" applyFill="1" applyBorder="1" applyAlignment="1" applyProtection="1">
      <alignment vertical="center"/>
      <protection hidden="1"/>
    </xf>
    <xf numFmtId="1" fontId="133" fillId="17" borderId="45" xfId="0" applyNumberFormat="1" applyFont="1" applyFill="1" applyBorder="1" applyAlignment="1" applyProtection="1">
      <alignment vertical="center"/>
      <protection hidden="1"/>
    </xf>
    <xf numFmtId="1" fontId="133" fillId="17" borderId="100" xfId="0" applyNumberFormat="1" applyFont="1" applyFill="1" applyBorder="1" applyAlignment="1" applyProtection="1">
      <alignment vertical="center"/>
      <protection hidden="1"/>
    </xf>
    <xf numFmtId="1" fontId="143" fillId="17" borderId="100" xfId="0" applyNumberFormat="1" applyFont="1" applyFill="1" applyBorder="1" applyAlignment="1" applyProtection="1">
      <alignment vertical="center"/>
      <protection hidden="1"/>
    </xf>
    <xf numFmtId="17" fontId="133" fillId="17" borderId="99" xfId="0" applyNumberFormat="1" applyFont="1" applyFill="1" applyBorder="1" applyAlignment="1" applyProtection="1">
      <alignment vertical="center"/>
      <protection hidden="1"/>
    </xf>
    <xf numFmtId="17" fontId="133" fillId="17" borderId="45" xfId="0" applyNumberFormat="1" applyFont="1" applyFill="1" applyBorder="1" applyAlignment="1" applyProtection="1">
      <alignment vertical="center"/>
      <protection hidden="1"/>
    </xf>
    <xf numFmtId="17" fontId="133" fillId="17" borderId="100" xfId="0" applyNumberFormat="1" applyFont="1" applyFill="1" applyBorder="1" applyAlignment="1" applyProtection="1">
      <alignment vertical="center"/>
      <protection hidden="1"/>
    </xf>
    <xf numFmtId="174" fontId="150" fillId="17" borderId="45" xfId="0" applyNumberFormat="1" applyFont="1" applyFill="1" applyBorder="1" applyAlignment="1" applyProtection="1">
      <alignment horizontal="center" vertical="center"/>
      <protection hidden="1"/>
    </xf>
    <xf numFmtId="174" fontId="150" fillId="0" borderId="99" xfId="0" quotePrefix="1" applyNumberFormat="1" applyFont="1" applyFill="1" applyBorder="1" applyAlignment="1" applyProtection="1">
      <alignment horizontal="center" vertical="center"/>
      <protection hidden="1"/>
    </xf>
    <xf numFmtId="174" fontId="150" fillId="0" borderId="45" xfId="0" quotePrefix="1" applyNumberFormat="1" applyFont="1" applyFill="1" applyBorder="1" applyAlignment="1" applyProtection="1">
      <alignment horizontal="center" vertical="center"/>
      <protection hidden="1"/>
    </xf>
    <xf numFmtId="174" fontId="150" fillId="0" borderId="45" xfId="0" applyNumberFormat="1" applyFont="1" applyFill="1" applyBorder="1" applyAlignment="1" applyProtection="1">
      <alignment horizontal="center" vertical="center"/>
      <protection hidden="1"/>
    </xf>
    <xf numFmtId="174" fontId="133" fillId="0" borderId="45" xfId="0" quotePrefix="1" applyNumberFormat="1" applyFont="1" applyFill="1" applyBorder="1" applyAlignment="1" applyProtection="1">
      <alignment horizontal="center" vertical="center"/>
      <protection hidden="1"/>
    </xf>
    <xf numFmtId="0" fontId="133" fillId="0" borderId="100" xfId="0" applyFont="1" applyFill="1" applyBorder="1" applyAlignment="1" applyProtection="1">
      <alignment vertical="center"/>
      <protection hidden="1"/>
    </xf>
    <xf numFmtId="174" fontId="133" fillId="0" borderId="45" xfId="0" applyNumberFormat="1" applyFont="1" applyFill="1" applyBorder="1" applyAlignment="1" applyProtection="1">
      <alignment horizontal="center" vertical="center"/>
      <protection hidden="1"/>
    </xf>
    <xf numFmtId="174" fontId="133" fillId="0" borderId="0" xfId="0" applyNumberFormat="1" applyFont="1" applyFill="1" applyBorder="1" applyAlignment="1" applyProtection="1">
      <alignment horizontal="center" vertical="center"/>
      <protection hidden="1"/>
    </xf>
    <xf numFmtId="0" fontId="133" fillId="0" borderId="98" xfId="0" applyFont="1" applyFill="1" applyBorder="1" applyAlignment="1" applyProtection="1">
      <alignment horizontal="center" vertical="center"/>
      <protection hidden="1"/>
    </xf>
    <xf numFmtId="0" fontId="133" fillId="0" borderId="0" xfId="0" applyFont="1" applyFill="1" applyAlignment="1" applyProtection="1">
      <alignment vertical="center"/>
      <protection hidden="1"/>
    </xf>
    <xf numFmtId="0" fontId="133" fillId="17" borderId="13" xfId="0" applyFont="1" applyFill="1" applyBorder="1" applyAlignment="1" applyProtection="1">
      <alignment vertical="center"/>
      <protection hidden="1"/>
    </xf>
    <xf numFmtId="0" fontId="151" fillId="17" borderId="0" xfId="0" applyFont="1" applyFill="1" applyBorder="1" applyAlignment="1" applyProtection="1">
      <alignment vertical="center"/>
      <protection hidden="1"/>
    </xf>
    <xf numFmtId="0" fontId="133" fillId="17" borderId="0" xfId="0" applyFont="1" applyFill="1" applyBorder="1" applyAlignment="1" applyProtection="1">
      <alignment vertical="center"/>
      <protection hidden="1"/>
    </xf>
    <xf numFmtId="0" fontId="152" fillId="0" borderId="98" xfId="0" applyFont="1" applyFill="1" applyBorder="1" applyAlignment="1" applyProtection="1">
      <alignment horizontal="center" vertical="center"/>
      <protection hidden="1"/>
    </xf>
    <xf numFmtId="165" fontId="154" fillId="0" borderId="13" xfId="0" applyNumberFormat="1" applyFont="1" applyFill="1" applyBorder="1" applyAlignment="1" applyProtection="1">
      <alignment horizontal="center" vertical="center"/>
      <protection hidden="1"/>
    </xf>
    <xf numFmtId="165" fontId="154" fillId="0" borderId="0" xfId="0" applyNumberFormat="1" applyFont="1" applyFill="1" applyBorder="1" applyAlignment="1" applyProtection="1">
      <alignment horizontal="center" vertical="center"/>
      <protection hidden="1"/>
    </xf>
    <xf numFmtId="165" fontId="154" fillId="0" borderId="98" xfId="0" applyNumberFormat="1" applyFont="1" applyFill="1" applyBorder="1" applyAlignment="1" applyProtection="1">
      <alignment horizontal="center" vertical="center"/>
      <protection hidden="1"/>
    </xf>
    <xf numFmtId="0" fontId="133" fillId="0" borderId="0" xfId="0" applyFont="1" applyFill="1" applyAlignment="1" applyProtection="1">
      <alignment horizontal="center" vertical="center"/>
      <protection hidden="1"/>
    </xf>
    <xf numFmtId="0" fontId="133" fillId="17" borderId="0" xfId="0" applyFont="1" applyFill="1" applyAlignment="1" applyProtection="1">
      <alignment vertical="center"/>
      <protection hidden="1"/>
    </xf>
    <xf numFmtId="0" fontId="133" fillId="0" borderId="13" xfId="0" applyFont="1" applyFill="1" applyBorder="1" applyAlignment="1" applyProtection="1">
      <alignment vertical="center"/>
      <protection hidden="1"/>
    </xf>
    <xf numFmtId="0" fontId="151" fillId="0" borderId="0" xfId="0" applyFont="1" applyFill="1" applyBorder="1" applyAlignment="1" applyProtection="1">
      <alignment vertical="center"/>
      <protection hidden="1"/>
    </xf>
    <xf numFmtId="165" fontId="133" fillId="0" borderId="0" xfId="0" applyNumberFormat="1" applyFont="1" applyFill="1" applyBorder="1" applyAlignment="1" applyProtection="1">
      <alignment vertical="center"/>
      <protection hidden="1"/>
    </xf>
    <xf numFmtId="165" fontId="149" fillId="0" borderId="0" xfId="0" applyNumberFormat="1" applyFont="1" applyFill="1" applyBorder="1" applyAlignment="1" applyProtection="1">
      <alignment horizontal="center" vertical="center"/>
      <protection hidden="1"/>
    </xf>
    <xf numFmtId="1" fontId="133" fillId="0" borderId="0" xfId="0" applyNumberFormat="1" applyFont="1" applyFill="1" applyBorder="1" applyAlignment="1" applyProtection="1">
      <alignment horizontal="center" vertical="center"/>
      <protection hidden="1"/>
    </xf>
    <xf numFmtId="0" fontId="151" fillId="0" borderId="95" xfId="0" applyFont="1" applyFill="1" applyBorder="1" applyAlignment="1" applyProtection="1">
      <alignment horizontal="center" vertical="center"/>
      <protection hidden="1"/>
    </xf>
    <xf numFmtId="0" fontId="151" fillId="0" borderId="96" xfId="0" applyFont="1" applyFill="1" applyBorder="1" applyAlignment="1" applyProtection="1">
      <alignment horizontal="center" vertical="center"/>
      <protection hidden="1"/>
    </xf>
    <xf numFmtId="0" fontId="133" fillId="17" borderId="96" xfId="0" applyFont="1" applyFill="1" applyBorder="1" applyAlignment="1" applyProtection="1">
      <alignment vertical="center"/>
      <protection hidden="1"/>
    </xf>
    <xf numFmtId="0" fontId="155" fillId="17" borderId="97" xfId="0" applyFont="1" applyFill="1" applyBorder="1" applyAlignment="1" applyProtection="1">
      <alignment horizontal="center" vertical="center"/>
      <protection hidden="1"/>
    </xf>
    <xf numFmtId="0" fontId="133" fillId="0" borderId="0" xfId="0" applyFont="1" applyFill="1" applyBorder="1" applyAlignment="1" applyProtection="1">
      <alignment vertical="center"/>
      <protection hidden="1"/>
    </xf>
    <xf numFmtId="0" fontId="151" fillId="0" borderId="13" xfId="0" applyFont="1" applyFill="1" applyBorder="1" applyAlignment="1" applyProtection="1">
      <alignment vertical="center"/>
      <protection hidden="1"/>
    </xf>
    <xf numFmtId="0" fontId="133" fillId="17" borderId="101" xfId="0" applyFont="1" applyFill="1" applyBorder="1" applyAlignment="1" applyProtection="1">
      <alignment vertical="center"/>
      <protection hidden="1"/>
    </xf>
    <xf numFmtId="0" fontId="155" fillId="17" borderId="102" xfId="0" applyFont="1" applyFill="1" applyBorder="1" applyAlignment="1" applyProtection="1">
      <alignment horizontal="center" vertical="center"/>
      <protection hidden="1"/>
    </xf>
    <xf numFmtId="1" fontId="149" fillId="0" borderId="0" xfId="0" applyNumberFormat="1" applyFont="1" applyFill="1" applyBorder="1" applyAlignment="1" applyProtection="1">
      <alignment horizontal="center" vertical="center"/>
      <protection hidden="1"/>
    </xf>
    <xf numFmtId="0" fontId="151" fillId="0" borderId="95" xfId="0" applyFont="1" applyFill="1" applyBorder="1" applyAlignment="1" applyProtection="1">
      <alignment vertical="center"/>
      <protection hidden="1"/>
    </xf>
    <xf numFmtId="0" fontId="151" fillId="0" borderId="96" xfId="0" applyFont="1" applyFill="1" applyBorder="1" applyAlignment="1" applyProtection="1">
      <alignment vertical="center"/>
      <protection hidden="1"/>
    </xf>
    <xf numFmtId="165" fontId="150" fillId="0" borderId="96" xfId="0" applyNumberFormat="1" applyFont="1" applyFill="1" applyBorder="1" applyAlignment="1" applyProtection="1">
      <alignment vertical="center"/>
      <protection hidden="1"/>
    </xf>
    <xf numFmtId="165" fontId="156" fillId="0" borderId="97" xfId="0" applyNumberFormat="1" applyFont="1" applyFill="1" applyBorder="1" applyAlignment="1" applyProtection="1">
      <alignment horizontal="center" vertical="center"/>
      <protection hidden="1"/>
    </xf>
    <xf numFmtId="165" fontId="157" fillId="0" borderId="96" xfId="0" applyNumberFormat="1" applyFont="1" applyFill="1" applyBorder="1" applyAlignment="1" applyProtection="1">
      <alignment vertical="center"/>
      <protection hidden="1"/>
    </xf>
    <xf numFmtId="1" fontId="133" fillId="0" borderId="101" xfId="0" applyNumberFormat="1" applyFont="1" applyFill="1" applyBorder="1" applyAlignment="1" applyProtection="1">
      <alignment vertical="center"/>
      <protection hidden="1"/>
    </xf>
    <xf numFmtId="1" fontId="158" fillId="0" borderId="102" xfId="0" applyNumberFormat="1" applyFont="1" applyFill="1" applyBorder="1" applyAlignment="1" applyProtection="1">
      <alignment horizontal="center" vertical="center"/>
      <protection hidden="1"/>
    </xf>
    <xf numFmtId="1" fontId="149" fillId="0" borderId="101" xfId="0" applyNumberFormat="1" applyFont="1" applyFill="1" applyBorder="1" applyAlignment="1" applyProtection="1">
      <alignment vertical="center"/>
      <protection hidden="1"/>
    </xf>
    <xf numFmtId="1" fontId="133" fillId="0" borderId="0" xfId="0" applyNumberFormat="1" applyFont="1" applyFill="1" applyBorder="1" applyAlignment="1" applyProtection="1">
      <alignment vertical="center"/>
      <protection hidden="1"/>
    </xf>
    <xf numFmtId="165" fontId="133" fillId="0" borderId="96" xfId="0" applyNumberFormat="1" applyFont="1" applyFill="1" applyBorder="1" applyAlignment="1" applyProtection="1">
      <alignment vertical="center"/>
      <protection hidden="1"/>
    </xf>
    <xf numFmtId="165" fontId="149" fillId="0" borderId="96" xfId="0" applyNumberFormat="1" applyFont="1" applyFill="1" applyBorder="1" applyAlignment="1" applyProtection="1">
      <alignment vertical="center"/>
      <protection hidden="1"/>
    </xf>
    <xf numFmtId="165" fontId="133" fillId="0" borderId="0" xfId="0" applyNumberFormat="1" applyFont="1" applyFill="1" applyAlignment="1" applyProtection="1">
      <alignment vertical="center"/>
      <protection hidden="1"/>
    </xf>
    <xf numFmtId="165" fontId="133" fillId="0" borderId="101" xfId="0" applyNumberFormat="1" applyFont="1" applyFill="1" applyBorder="1" applyAlignment="1" applyProtection="1">
      <alignment vertical="center"/>
      <protection hidden="1"/>
    </xf>
    <xf numFmtId="165" fontId="158" fillId="0" borderId="102" xfId="0" applyNumberFormat="1" applyFont="1" applyFill="1" applyBorder="1" applyAlignment="1" applyProtection="1">
      <alignment horizontal="center" vertical="center"/>
      <protection hidden="1"/>
    </xf>
    <xf numFmtId="165" fontId="149" fillId="0" borderId="101" xfId="0" applyNumberFormat="1" applyFont="1" applyFill="1" applyBorder="1" applyAlignment="1" applyProtection="1">
      <alignment vertical="center"/>
      <protection hidden="1"/>
    </xf>
    <xf numFmtId="0" fontId="133" fillId="0" borderId="13" xfId="0" applyFont="1" applyFill="1" applyBorder="1" applyAlignment="1" applyProtection="1">
      <alignment horizontal="center" vertical="center" wrapText="1"/>
      <protection hidden="1"/>
    </xf>
    <xf numFmtId="165" fontId="133" fillId="0" borderId="0" xfId="0" applyNumberFormat="1" applyFont="1" applyFill="1" applyBorder="1" applyAlignment="1" applyProtection="1">
      <alignment vertical="center" wrapText="1"/>
      <protection hidden="1"/>
    </xf>
    <xf numFmtId="174" fontId="133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133" fillId="0" borderId="0" xfId="0" applyFont="1" applyFill="1" applyAlignment="1" applyProtection="1">
      <alignment horizontal="center" vertical="center" wrapText="1"/>
      <protection hidden="1"/>
    </xf>
    <xf numFmtId="1" fontId="133" fillId="0" borderId="96" xfId="0" applyNumberFormat="1" applyFont="1" applyFill="1" applyBorder="1" applyAlignment="1" applyProtection="1">
      <alignment horizontal="center" vertical="center"/>
      <protection hidden="1"/>
    </xf>
    <xf numFmtId="1" fontId="156" fillId="0" borderId="97" xfId="0" applyNumberFormat="1" applyFont="1" applyFill="1" applyBorder="1" applyAlignment="1" applyProtection="1">
      <alignment horizontal="center" vertical="center"/>
      <protection hidden="1"/>
    </xf>
    <xf numFmtId="1" fontId="149" fillId="0" borderId="96" xfId="0" applyNumberFormat="1" applyFont="1" applyFill="1" applyBorder="1" applyAlignment="1" applyProtection="1">
      <alignment horizontal="center" vertical="center"/>
      <protection hidden="1"/>
    </xf>
    <xf numFmtId="1" fontId="156" fillId="0" borderId="98" xfId="0" applyNumberFormat="1" applyFont="1" applyFill="1" applyBorder="1" applyAlignment="1" applyProtection="1">
      <alignment horizontal="center" vertical="center"/>
      <protection hidden="1"/>
    </xf>
    <xf numFmtId="0" fontId="151" fillId="0" borderId="0" xfId="0" applyFont="1" applyFill="1" applyBorder="1" applyAlignment="1" applyProtection="1">
      <alignment horizontal="left" vertical="center"/>
      <protection hidden="1"/>
    </xf>
    <xf numFmtId="165" fontId="158" fillId="0" borderId="97" xfId="0" applyNumberFormat="1" applyFont="1" applyFill="1" applyBorder="1" applyAlignment="1" applyProtection="1">
      <alignment horizontal="center" vertical="center"/>
      <protection hidden="1"/>
    </xf>
    <xf numFmtId="0" fontId="151" fillId="0" borderId="0" xfId="0" applyFont="1" applyFill="1" applyBorder="1" applyAlignment="1" applyProtection="1">
      <alignment horizontal="left" vertical="center" wrapText="1"/>
      <protection hidden="1"/>
    </xf>
    <xf numFmtId="0" fontId="133" fillId="0" borderId="95" xfId="0" applyFont="1" applyFill="1" applyBorder="1" applyAlignment="1" applyProtection="1">
      <alignment vertical="center"/>
      <protection hidden="1"/>
    </xf>
    <xf numFmtId="0" fontId="151" fillId="0" borderId="96" xfId="0" applyFont="1" applyFill="1" applyBorder="1" applyAlignment="1" applyProtection="1">
      <alignment horizontal="left" vertical="center" wrapText="1"/>
      <protection hidden="1"/>
    </xf>
    <xf numFmtId="0" fontId="152" fillId="0" borderId="97" xfId="0" applyFont="1" applyFill="1" applyBorder="1" applyAlignment="1" applyProtection="1">
      <alignment horizontal="center" vertical="center"/>
      <protection hidden="1"/>
    </xf>
    <xf numFmtId="165" fontId="149" fillId="0" borderId="96" xfId="0" applyNumberFormat="1" applyFont="1" applyFill="1" applyBorder="1" applyAlignment="1" applyProtection="1">
      <alignment horizontal="center" vertical="center"/>
      <protection hidden="1"/>
    </xf>
    <xf numFmtId="171" fontId="153" fillId="17" borderId="95" xfId="0" applyNumberFormat="1" applyFont="1" applyFill="1" applyBorder="1" applyAlignment="1" applyProtection="1">
      <alignment horizontal="center" vertical="center"/>
      <protection hidden="1"/>
    </xf>
    <xf numFmtId="171" fontId="153" fillId="17" borderId="96" xfId="0" applyNumberFormat="1" applyFont="1" applyFill="1" applyBorder="1" applyAlignment="1" applyProtection="1">
      <alignment horizontal="center" vertical="center"/>
      <protection hidden="1"/>
    </xf>
    <xf numFmtId="171" fontId="153" fillId="17" borderId="97" xfId="0" applyNumberFormat="1" applyFont="1" applyFill="1" applyBorder="1" applyAlignment="1" applyProtection="1">
      <alignment horizontal="center" vertical="center"/>
      <protection hidden="1"/>
    </xf>
    <xf numFmtId="165" fontId="149" fillId="0" borderId="95" xfId="0" applyNumberFormat="1" applyFont="1" applyFill="1" applyBorder="1" applyAlignment="1" applyProtection="1">
      <alignment horizontal="center" vertical="center"/>
      <protection hidden="1"/>
    </xf>
    <xf numFmtId="165" fontId="149" fillId="0" borderId="97" xfId="0" applyNumberFormat="1" applyFont="1" applyFill="1" applyBorder="1" applyAlignment="1" applyProtection="1">
      <alignment horizontal="center" vertical="center"/>
      <protection hidden="1"/>
    </xf>
    <xf numFmtId="165" fontId="154" fillId="0" borderId="95" xfId="0" applyNumberFormat="1" applyFont="1" applyFill="1" applyBorder="1" applyAlignment="1" applyProtection="1">
      <alignment horizontal="center" vertical="center"/>
      <protection hidden="1"/>
    </xf>
    <xf numFmtId="165" fontId="154" fillId="0" borderId="96" xfId="0" applyNumberFormat="1" applyFont="1" applyFill="1" applyBorder="1" applyAlignment="1" applyProtection="1">
      <alignment horizontal="center" vertical="center"/>
      <protection hidden="1"/>
    </xf>
    <xf numFmtId="165" fontId="154" fillId="0" borderId="97" xfId="0" applyNumberFormat="1" applyFont="1" applyFill="1" applyBorder="1" applyAlignment="1" applyProtection="1">
      <alignment horizontal="center" vertical="center"/>
      <protection hidden="1"/>
    </xf>
    <xf numFmtId="0" fontId="151" fillId="0" borderId="0" xfId="0" applyFont="1" applyFill="1" applyAlignment="1" applyProtection="1">
      <alignment vertical="center"/>
      <protection hidden="1"/>
    </xf>
    <xf numFmtId="0" fontId="151" fillId="0" borderId="0" xfId="0" applyFont="1" applyFill="1" applyBorder="1" applyAlignment="1" applyProtection="1">
      <alignment horizontal="center" vertical="top"/>
      <protection hidden="1"/>
    </xf>
    <xf numFmtId="0" fontId="151" fillId="0" borderId="0" xfId="0" applyFont="1" applyFill="1" applyBorder="1" applyAlignment="1" applyProtection="1">
      <alignment vertical="top"/>
      <protection hidden="1"/>
    </xf>
    <xf numFmtId="165" fontId="150" fillId="0" borderId="0" xfId="0" applyNumberFormat="1" applyFont="1" applyFill="1" applyBorder="1" applyAlignment="1" applyProtection="1">
      <alignment vertical="center"/>
      <protection hidden="1"/>
    </xf>
    <xf numFmtId="0" fontId="133" fillId="0" borderId="0" xfId="0" applyFont="1" applyFill="1" applyBorder="1" applyAlignment="1" applyProtection="1">
      <alignment horizontal="left" vertical="center"/>
      <protection hidden="1"/>
    </xf>
    <xf numFmtId="0" fontId="151" fillId="0" borderId="13" xfId="0" applyFont="1" applyFill="1" applyBorder="1" applyAlignment="1" applyProtection="1">
      <alignment horizontal="center" vertical="center"/>
      <protection hidden="1"/>
    </xf>
    <xf numFmtId="0" fontId="151" fillId="0" borderId="0" xfId="0" applyFont="1" applyFill="1" applyBorder="1" applyAlignment="1" applyProtection="1">
      <alignment horizontal="center" vertical="center"/>
      <protection hidden="1"/>
    </xf>
    <xf numFmtId="0" fontId="160" fillId="0" borderId="103" xfId="0" applyFont="1" applyBorder="1" applyProtection="1">
      <protection hidden="1"/>
    </xf>
    <xf numFmtId="0" fontId="133" fillId="0" borderId="96" xfId="0" applyFont="1" applyFill="1" applyBorder="1" applyAlignment="1" applyProtection="1">
      <alignment vertical="center"/>
      <protection hidden="1"/>
    </xf>
    <xf numFmtId="165" fontId="158" fillId="0" borderId="98" xfId="0" applyNumberFormat="1" applyFont="1" applyFill="1" applyBorder="1" applyAlignment="1" applyProtection="1">
      <alignment horizontal="center" vertical="center"/>
      <protection hidden="1"/>
    </xf>
    <xf numFmtId="165" fontId="157" fillId="0" borderId="0" xfId="0" applyNumberFormat="1" applyFont="1" applyFill="1" applyBorder="1" applyAlignment="1" applyProtection="1">
      <alignment vertical="center"/>
      <protection hidden="1"/>
    </xf>
    <xf numFmtId="0" fontId="162" fillId="0" borderId="0" xfId="0" applyFont="1" applyFill="1" applyBorder="1" applyAlignment="1" applyProtection="1">
      <alignment vertical="center"/>
      <protection hidden="1"/>
    </xf>
    <xf numFmtId="0" fontId="133" fillId="0" borderId="0" xfId="0" applyFont="1" applyFill="1" applyBorder="1" applyAlignment="1" applyProtection="1">
      <alignment horizontal="center" vertical="center"/>
      <protection hidden="1"/>
    </xf>
    <xf numFmtId="0" fontId="151" fillId="0" borderId="96" xfId="0" applyFont="1" applyFill="1" applyBorder="1" applyAlignment="1" applyProtection="1">
      <alignment horizontal="center" vertical="top"/>
      <protection hidden="1"/>
    </xf>
    <xf numFmtId="0" fontId="151" fillId="0" borderId="96" xfId="0" applyFont="1" applyFill="1" applyBorder="1" applyAlignment="1" applyProtection="1">
      <alignment vertical="top"/>
      <protection hidden="1"/>
    </xf>
    <xf numFmtId="0" fontId="151" fillId="0" borderId="104" xfId="0" applyFont="1" applyFill="1" applyBorder="1" applyAlignment="1" applyProtection="1">
      <alignment vertical="center"/>
      <protection hidden="1"/>
    </xf>
    <xf numFmtId="0" fontId="151" fillId="0" borderId="101" xfId="0" applyFont="1" applyFill="1" applyBorder="1" applyAlignment="1" applyProtection="1">
      <alignment vertical="center"/>
      <protection hidden="1"/>
    </xf>
    <xf numFmtId="0" fontId="151" fillId="0" borderId="101" xfId="0" applyFont="1" applyFill="1" applyBorder="1" applyAlignment="1" applyProtection="1">
      <alignment horizontal="center" vertical="top"/>
      <protection hidden="1"/>
    </xf>
    <xf numFmtId="0" fontId="151" fillId="0" borderId="101" xfId="0" applyFont="1" applyFill="1" applyBorder="1" applyAlignment="1" applyProtection="1">
      <alignment vertical="top"/>
      <protection hidden="1"/>
    </xf>
    <xf numFmtId="0" fontId="133" fillId="0" borderId="101" xfId="0" applyFont="1" applyFill="1" applyBorder="1" applyAlignment="1" applyProtection="1">
      <alignment vertical="center"/>
      <protection hidden="1"/>
    </xf>
    <xf numFmtId="165" fontId="150" fillId="0" borderId="101" xfId="0" applyNumberFormat="1" applyFont="1" applyFill="1" applyBorder="1" applyAlignment="1" applyProtection="1">
      <alignment vertical="center"/>
      <protection hidden="1"/>
    </xf>
    <xf numFmtId="0" fontId="152" fillId="0" borderId="102" xfId="0" applyFont="1" applyFill="1" applyBorder="1" applyAlignment="1" applyProtection="1">
      <alignment horizontal="center" vertical="center"/>
      <protection hidden="1"/>
    </xf>
    <xf numFmtId="165" fontId="157" fillId="0" borderId="101" xfId="0" applyNumberFormat="1" applyFont="1" applyFill="1" applyBorder="1" applyAlignment="1" applyProtection="1">
      <alignment horizontal="center" vertical="center"/>
      <protection hidden="1"/>
    </xf>
    <xf numFmtId="165" fontId="149" fillId="0" borderId="104" xfId="0" applyNumberFormat="1" applyFont="1" applyFill="1" applyBorder="1" applyAlignment="1" applyProtection="1">
      <alignment horizontal="center" vertical="center"/>
      <protection hidden="1"/>
    </xf>
    <xf numFmtId="165" fontId="149" fillId="0" borderId="101" xfId="0" applyNumberFormat="1" applyFont="1" applyFill="1" applyBorder="1" applyAlignment="1" applyProtection="1">
      <alignment horizontal="center" vertical="center"/>
      <protection hidden="1"/>
    </xf>
    <xf numFmtId="165" fontId="149" fillId="0" borderId="102" xfId="0" applyNumberFormat="1" applyFont="1" applyFill="1" applyBorder="1" applyAlignment="1" applyProtection="1">
      <alignment horizontal="center" vertical="center"/>
      <protection hidden="1"/>
    </xf>
    <xf numFmtId="0" fontId="163" fillId="0" borderId="95" xfId="0" applyFont="1" applyFill="1" applyBorder="1" applyAlignment="1" applyProtection="1">
      <alignment horizontal="center" vertical="center"/>
      <protection hidden="1"/>
    </xf>
    <xf numFmtId="0" fontId="163" fillId="0" borderId="96" xfId="0" applyFont="1" applyFill="1" applyBorder="1" applyAlignment="1" applyProtection="1">
      <alignment horizontal="center" vertical="center"/>
      <protection hidden="1"/>
    </xf>
    <xf numFmtId="0" fontId="163" fillId="0" borderId="97" xfId="0" applyFont="1" applyFill="1" applyBorder="1" applyAlignment="1" applyProtection="1">
      <alignment horizontal="center" vertical="center"/>
      <protection hidden="1"/>
    </xf>
    <xf numFmtId="1" fontId="154" fillId="0" borderId="95" xfId="0" applyNumberFormat="1" applyFont="1" applyFill="1" applyBorder="1" applyAlignment="1" applyProtection="1">
      <alignment horizontal="center" vertical="center"/>
      <protection hidden="1"/>
    </xf>
    <xf numFmtId="1" fontId="154" fillId="0" borderId="96" xfId="0" applyNumberFormat="1" applyFont="1" applyFill="1" applyBorder="1" applyAlignment="1" applyProtection="1">
      <alignment horizontal="center" vertical="center"/>
      <protection hidden="1"/>
    </xf>
    <xf numFmtId="1" fontId="154" fillId="0" borderId="97" xfId="0" applyNumberFormat="1" applyFont="1" applyFill="1" applyBorder="1" applyAlignment="1" applyProtection="1">
      <alignment horizontal="center" vertical="center"/>
      <protection hidden="1"/>
    </xf>
    <xf numFmtId="0" fontId="167" fillId="0" borderId="0" xfId="0" applyFont="1" applyFill="1" applyAlignment="1" applyProtection="1">
      <alignment horizontal="center" vertical="center"/>
      <protection locked="0" hidden="1"/>
    </xf>
    <xf numFmtId="0" fontId="138" fillId="0" borderId="0" xfId="0" applyFont="1" applyFill="1" applyAlignment="1" applyProtection="1">
      <alignment horizontal="center" vertical="center"/>
      <protection hidden="1"/>
    </xf>
    <xf numFmtId="0" fontId="152" fillId="0" borderId="0" xfId="0" applyFont="1" applyFill="1" applyBorder="1" applyAlignment="1" applyProtection="1">
      <alignment vertical="center"/>
      <protection hidden="1"/>
    </xf>
    <xf numFmtId="0" fontId="152" fillId="0" borderId="0" xfId="0" applyFont="1" applyFill="1" applyBorder="1" applyAlignment="1" applyProtection="1">
      <alignment horizontal="center" vertical="center"/>
      <protection hidden="1"/>
    </xf>
    <xf numFmtId="0" fontId="168" fillId="0" borderId="0" xfId="0" applyFont="1" applyFill="1" applyAlignment="1" applyProtection="1">
      <alignment horizontal="center" vertical="center"/>
      <protection hidden="1"/>
    </xf>
    <xf numFmtId="0" fontId="138" fillId="0" borderId="0" xfId="0" applyFont="1" applyFill="1" applyBorder="1" applyAlignment="1" applyProtection="1">
      <alignment horizontal="center" vertical="center"/>
      <protection hidden="1"/>
    </xf>
    <xf numFmtId="165" fontId="170" fillId="0" borderId="0" xfId="0" applyNumberFormat="1" applyFont="1" applyFill="1" applyBorder="1" applyAlignment="1" applyProtection="1">
      <alignment horizontal="center" vertical="center"/>
      <protection hidden="1"/>
    </xf>
    <xf numFmtId="0" fontId="0" fillId="0" borderId="101" xfId="0" applyBorder="1" applyAlignment="1" applyProtection="1">
      <alignment vertical="center"/>
      <protection hidden="1"/>
    </xf>
    <xf numFmtId="0" fontId="133" fillId="0" borderId="0" xfId="0" applyFont="1" applyFill="1" applyAlignment="1" applyProtection="1">
      <alignment horizontal="left" vertical="center"/>
      <protection hidden="1"/>
    </xf>
    <xf numFmtId="0" fontId="18" fillId="0" borderId="0" xfId="0" applyFont="1" applyAlignment="1" applyProtection="1">
      <alignment horizontal="left" vertical="center"/>
      <protection hidden="1"/>
    </xf>
    <xf numFmtId="0" fontId="18" fillId="0" borderId="0" xfId="0" applyFont="1" applyAlignment="1" applyProtection="1">
      <alignment vertical="center"/>
      <protection hidden="1"/>
    </xf>
    <xf numFmtId="0" fontId="169" fillId="0" borderId="105" xfId="0" applyFont="1" applyBorder="1" applyAlignment="1" applyProtection="1">
      <alignment vertical="center"/>
      <protection hidden="1"/>
    </xf>
    <xf numFmtId="177" fontId="172" fillId="0" borderId="0" xfId="0" quotePrefix="1" applyNumberFormat="1" applyFont="1" applyBorder="1" applyAlignment="1" applyProtection="1">
      <alignment horizontal="center" vertical="center"/>
      <protection hidden="1"/>
    </xf>
    <xf numFmtId="177" fontId="172" fillId="0" borderId="0" xfId="0" applyNumberFormat="1" applyFont="1" applyBorder="1" applyAlignment="1" applyProtection="1">
      <alignment horizontal="center" vertical="center"/>
      <protection hidden="1"/>
    </xf>
    <xf numFmtId="0" fontId="170" fillId="0" borderId="0" xfId="0" applyFont="1" applyAlignment="1" applyProtection="1">
      <alignment vertical="center"/>
      <protection hidden="1"/>
    </xf>
    <xf numFmtId="0" fontId="161" fillId="0" borderId="0" xfId="0" applyFont="1" applyAlignment="1" applyProtection="1">
      <alignment vertical="center"/>
      <protection hidden="1"/>
    </xf>
    <xf numFmtId="0" fontId="173" fillId="0" borderId="0" xfId="0" applyFont="1" applyFill="1" applyAlignment="1" applyProtection="1">
      <alignment horizontal="center" vertical="center"/>
      <protection hidden="1"/>
    </xf>
    <xf numFmtId="0" fontId="170" fillId="0" borderId="0" xfId="0" applyFont="1" applyAlignment="1" applyProtection="1">
      <alignment horizontal="left" vertical="center"/>
      <protection hidden="1"/>
    </xf>
    <xf numFmtId="0" fontId="169" fillId="0" borderId="0" xfId="0" applyFont="1" applyFill="1" applyBorder="1" applyAlignment="1" applyProtection="1">
      <alignment horizontal="center" vertical="center"/>
      <protection hidden="1"/>
    </xf>
    <xf numFmtId="0" fontId="174" fillId="0" borderId="0" xfId="0" applyFont="1" applyFill="1" applyBorder="1" applyAlignment="1" applyProtection="1">
      <alignment horizontal="center" vertical="center"/>
      <protection hidden="1"/>
    </xf>
    <xf numFmtId="0" fontId="144" fillId="20" borderId="46" xfId="0" applyFont="1" applyFill="1" applyBorder="1" applyAlignment="1" applyProtection="1">
      <alignment vertical="center"/>
      <protection hidden="1"/>
    </xf>
    <xf numFmtId="171" fontId="175" fillId="17" borderId="13" xfId="0" applyNumberFormat="1" applyFont="1" applyFill="1" applyBorder="1" applyAlignment="1" applyProtection="1">
      <alignment horizontal="center" vertical="center"/>
      <protection hidden="1"/>
    </xf>
    <xf numFmtId="171" fontId="175" fillId="17" borderId="0" xfId="0" applyNumberFormat="1" applyFont="1" applyFill="1" applyBorder="1" applyAlignment="1" applyProtection="1">
      <alignment horizontal="center" vertical="center"/>
      <protection hidden="1"/>
    </xf>
    <xf numFmtId="171" fontId="175" fillId="17" borderId="98" xfId="0" applyNumberFormat="1" applyFont="1" applyFill="1" applyBorder="1" applyAlignment="1" applyProtection="1">
      <alignment horizontal="center" vertical="center"/>
      <protection hidden="1"/>
    </xf>
    <xf numFmtId="171" fontId="175" fillId="0" borderId="95" xfId="0" applyNumberFormat="1" applyFont="1" applyFill="1" applyBorder="1" applyAlignment="1" applyProtection="1">
      <alignment horizontal="center" vertical="center"/>
      <protection hidden="1"/>
    </xf>
    <xf numFmtId="171" fontId="175" fillId="0" borderId="96" xfId="0" applyNumberFormat="1" applyFont="1" applyFill="1" applyBorder="1" applyAlignment="1" applyProtection="1">
      <alignment horizontal="center" vertical="center"/>
      <protection hidden="1"/>
    </xf>
    <xf numFmtId="171" fontId="175" fillId="0" borderId="97" xfId="0" applyNumberFormat="1" applyFont="1" applyFill="1" applyBorder="1" applyAlignment="1" applyProtection="1">
      <alignment horizontal="center" vertical="center"/>
      <protection hidden="1"/>
    </xf>
    <xf numFmtId="171" fontId="175" fillId="0" borderId="104" xfId="0" applyNumberFormat="1" applyFont="1" applyFill="1" applyBorder="1" applyAlignment="1" applyProtection="1">
      <alignment vertical="center"/>
      <protection hidden="1"/>
    </xf>
    <xf numFmtId="171" fontId="175" fillId="0" borderId="101" xfId="0" applyNumberFormat="1" applyFont="1" applyFill="1" applyBorder="1" applyAlignment="1" applyProtection="1">
      <alignment vertical="center"/>
      <protection hidden="1"/>
    </xf>
    <xf numFmtId="171" fontId="175" fillId="0" borderId="102" xfId="0" applyNumberFormat="1" applyFont="1" applyFill="1" applyBorder="1" applyAlignment="1" applyProtection="1">
      <alignment vertical="center"/>
      <protection hidden="1"/>
    </xf>
    <xf numFmtId="14" fontId="175" fillId="0" borderId="104" xfId="0" applyNumberFormat="1" applyFont="1" applyFill="1" applyBorder="1" applyAlignment="1" applyProtection="1">
      <alignment vertical="center"/>
      <protection hidden="1"/>
    </xf>
    <xf numFmtId="14" fontId="175" fillId="0" borderId="101" xfId="0" applyNumberFormat="1" applyFont="1" applyFill="1" applyBorder="1" applyAlignment="1" applyProtection="1">
      <alignment vertical="center"/>
      <protection hidden="1"/>
    </xf>
    <xf numFmtId="14" fontId="175" fillId="0" borderId="102" xfId="0" applyNumberFormat="1" applyFont="1" applyFill="1" applyBorder="1" applyAlignment="1" applyProtection="1">
      <alignment vertical="center"/>
      <protection hidden="1"/>
    </xf>
    <xf numFmtId="171" fontId="175" fillId="17" borderId="95" xfId="0" applyNumberFormat="1" applyFont="1" applyFill="1" applyBorder="1" applyAlignment="1" applyProtection="1">
      <alignment horizontal="center" vertical="center"/>
      <protection hidden="1"/>
    </xf>
    <xf numFmtId="171" fontId="175" fillId="17" borderId="96" xfId="0" applyNumberFormat="1" applyFont="1" applyFill="1" applyBorder="1" applyAlignment="1" applyProtection="1">
      <alignment horizontal="center" vertical="center"/>
      <protection hidden="1"/>
    </xf>
    <xf numFmtId="171" fontId="175" fillId="17" borderId="97" xfId="0" applyNumberFormat="1" applyFont="1" applyFill="1" applyBorder="1" applyAlignment="1" applyProtection="1">
      <alignment horizontal="center" vertical="center"/>
      <protection hidden="1"/>
    </xf>
    <xf numFmtId="171" fontId="175" fillId="17" borderId="104" xfId="0" applyNumberFormat="1" applyFont="1" applyFill="1" applyBorder="1" applyAlignment="1" applyProtection="1">
      <alignment vertical="center"/>
      <protection hidden="1"/>
    </xf>
    <xf numFmtId="171" fontId="175" fillId="17" borderId="101" xfId="0" applyNumberFormat="1" applyFont="1" applyFill="1" applyBorder="1" applyAlignment="1" applyProtection="1">
      <alignment vertical="center"/>
      <protection hidden="1"/>
    </xf>
    <xf numFmtId="171" fontId="175" fillId="17" borderId="102" xfId="0" applyNumberFormat="1" applyFont="1" applyFill="1" applyBorder="1" applyAlignment="1" applyProtection="1">
      <alignment vertical="center"/>
      <protection hidden="1"/>
    </xf>
    <xf numFmtId="171" fontId="175" fillId="0" borderId="13" xfId="0" applyNumberFormat="1" applyFont="1" applyFill="1" applyBorder="1" applyAlignment="1" applyProtection="1">
      <alignment vertical="center"/>
      <protection hidden="1"/>
    </xf>
    <xf numFmtId="171" fontId="175" fillId="0" borderId="0" xfId="0" applyNumberFormat="1" applyFont="1" applyFill="1" applyBorder="1" applyAlignment="1" applyProtection="1">
      <alignment vertical="center"/>
      <protection hidden="1"/>
    </xf>
    <xf numFmtId="171" fontId="175" fillId="0" borderId="98" xfId="0" applyNumberFormat="1" applyFont="1" applyFill="1" applyBorder="1" applyAlignment="1" applyProtection="1">
      <alignment vertical="center"/>
      <protection hidden="1"/>
    </xf>
    <xf numFmtId="171" fontId="175" fillId="17" borderId="104" xfId="0" applyNumberFormat="1" applyFont="1" applyFill="1" applyBorder="1" applyAlignment="1" applyProtection="1">
      <alignment horizontal="center" vertical="center"/>
      <protection hidden="1"/>
    </xf>
    <xf numFmtId="171" fontId="175" fillId="17" borderId="101" xfId="0" applyNumberFormat="1" applyFont="1" applyFill="1" applyBorder="1" applyAlignment="1" applyProtection="1">
      <alignment horizontal="center" vertical="center"/>
      <protection hidden="1"/>
    </xf>
    <xf numFmtId="171" fontId="175" fillId="17" borderId="102" xfId="0" applyNumberFormat="1" applyFont="1" applyFill="1" applyBorder="1" applyAlignment="1" applyProtection="1">
      <alignment horizontal="center" vertical="center"/>
      <protection hidden="1"/>
    </xf>
    <xf numFmtId="0" fontId="0" fillId="20" borderId="0" xfId="0" applyFill="1" applyAlignment="1" applyProtection="1">
      <alignment vertical="center"/>
      <protection hidden="1"/>
    </xf>
    <xf numFmtId="0" fontId="40" fillId="20" borderId="0" xfId="0" applyFont="1" applyFill="1" applyAlignment="1" applyProtection="1">
      <alignment vertical="center"/>
      <protection hidden="1"/>
    </xf>
    <xf numFmtId="0" fontId="0" fillId="20" borderId="0" xfId="0" applyFill="1" applyBorder="1" applyAlignment="1" applyProtection="1">
      <alignment vertical="center"/>
      <protection hidden="1"/>
    </xf>
    <xf numFmtId="17" fontId="76" fillId="20" borderId="13" xfId="0" applyNumberFormat="1" applyFont="1" applyFill="1" applyBorder="1" applyAlignment="1" applyProtection="1">
      <alignment horizontal="center" vertical="center"/>
      <protection hidden="1"/>
    </xf>
    <xf numFmtId="0" fontId="76" fillId="20" borderId="28" xfId="0" applyFont="1" applyFill="1" applyBorder="1" applyAlignment="1" applyProtection="1">
      <alignment horizontal="center" vertical="center"/>
      <protection hidden="1"/>
    </xf>
    <xf numFmtId="169" fontId="42" fillId="18" borderId="30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0" fillId="0" borderId="0" xfId="0" applyNumberFormat="1" applyProtection="1">
      <protection hidden="1"/>
    </xf>
    <xf numFmtId="14" fontId="0" fillId="0" borderId="0" xfId="0" applyNumberFormat="1" applyProtection="1">
      <protection hidden="1"/>
    </xf>
    <xf numFmtId="0" fontId="24" fillId="0" borderId="23" xfId="0" applyFont="1" applyFill="1" applyBorder="1" applyAlignment="1" applyProtection="1">
      <alignment horizontal="center" vertical="center" textRotation="90" wrapText="1" shrinkToFit="1"/>
      <protection hidden="1"/>
    </xf>
    <xf numFmtId="0" fontId="26" fillId="17" borderId="34" xfId="0" applyFont="1" applyFill="1" applyBorder="1" applyAlignment="1" applyProtection="1">
      <alignment horizontal="center" vertical="center" wrapText="1" shrinkToFit="1"/>
      <protection hidden="1"/>
    </xf>
    <xf numFmtId="0" fontId="24" fillId="17" borderId="34" xfId="0" applyFont="1" applyFill="1" applyBorder="1" applyAlignment="1" applyProtection="1">
      <alignment horizontal="center" vertical="center" wrapText="1" shrinkToFit="1"/>
      <protection hidden="1"/>
    </xf>
    <xf numFmtId="171" fontId="22" fillId="0" borderId="28" xfId="0" applyNumberFormat="1" applyFont="1" applyFill="1" applyBorder="1" applyAlignment="1" applyProtection="1">
      <alignment vertical="center"/>
      <protection hidden="1"/>
    </xf>
    <xf numFmtId="0" fontId="24" fillId="17" borderId="43" xfId="0" applyFont="1" applyFill="1" applyBorder="1" applyAlignment="1" applyProtection="1">
      <alignment horizontal="center" vertical="center" wrapText="1" shrinkToFit="1"/>
      <protection hidden="1"/>
    </xf>
    <xf numFmtId="0" fontId="24" fillId="17" borderId="17" xfId="0" applyFont="1" applyFill="1" applyBorder="1" applyAlignment="1" applyProtection="1">
      <alignment horizontal="center" vertical="center"/>
      <protection hidden="1"/>
    </xf>
    <xf numFmtId="0" fontId="24" fillId="17" borderId="60" xfId="0" applyFont="1" applyFill="1" applyBorder="1" applyAlignment="1" applyProtection="1">
      <alignment horizontal="center" vertical="center"/>
      <protection hidden="1"/>
    </xf>
    <xf numFmtId="171" fontId="22" fillId="0" borderId="0" xfId="0" applyNumberFormat="1" applyFont="1" applyFill="1" applyBorder="1" applyAlignment="1" applyProtection="1">
      <alignment vertical="center"/>
      <protection hidden="1"/>
    </xf>
    <xf numFmtId="0" fontId="24" fillId="0" borderId="43" xfId="0" applyFont="1" applyBorder="1" applyAlignment="1" applyProtection="1">
      <alignment horizontal="center" vertical="center" wrapText="1"/>
      <protection hidden="1"/>
    </xf>
    <xf numFmtId="0" fontId="24" fillId="17" borderId="31" xfId="0" applyFont="1" applyFill="1" applyBorder="1" applyAlignment="1" applyProtection="1">
      <alignment horizontal="center" vertical="center"/>
      <protection hidden="1"/>
    </xf>
    <xf numFmtId="0" fontId="35" fillId="17" borderId="51" xfId="0" applyFont="1" applyFill="1" applyBorder="1" applyAlignment="1" applyProtection="1">
      <alignment horizontal="center" vertical="center" wrapText="1" shrinkToFit="1"/>
      <protection hidden="1"/>
    </xf>
    <xf numFmtId="0" fontId="26" fillId="17" borderId="61" xfId="0" applyFont="1" applyFill="1" applyBorder="1" applyAlignment="1" applyProtection="1">
      <alignment vertical="center" wrapText="1" shrinkToFit="1"/>
      <protection hidden="1"/>
    </xf>
    <xf numFmtId="0" fontId="25" fillId="17" borderId="26" xfId="0" applyFont="1" applyFill="1" applyBorder="1" applyAlignment="1" applyProtection="1">
      <alignment horizontal="center" vertical="center" wrapText="1" shrinkToFit="1"/>
      <protection hidden="1"/>
    </xf>
    <xf numFmtId="0" fontId="24" fillId="17" borderId="30" xfId="0" applyFont="1" applyFill="1" applyBorder="1" applyAlignment="1" applyProtection="1">
      <alignment horizontal="center" vertical="center" wrapText="1" shrinkToFit="1"/>
      <protection hidden="1"/>
    </xf>
    <xf numFmtId="0" fontId="24" fillId="17" borderId="52" xfId="0" applyFont="1" applyFill="1" applyBorder="1" applyAlignment="1" applyProtection="1">
      <alignment horizontal="center" vertical="center"/>
      <protection hidden="1"/>
    </xf>
    <xf numFmtId="0" fontId="24" fillId="17" borderId="62" xfId="0" applyFont="1" applyFill="1" applyBorder="1" applyAlignment="1" applyProtection="1">
      <alignment horizontal="center" vertical="center"/>
      <protection hidden="1"/>
    </xf>
    <xf numFmtId="0" fontId="24" fillId="17" borderId="26" xfId="0" applyFont="1" applyFill="1" applyBorder="1" applyAlignment="1" applyProtection="1">
      <alignment horizontal="center" vertical="center"/>
      <protection hidden="1"/>
    </xf>
    <xf numFmtId="0" fontId="54" fillId="0" borderId="14" xfId="0" applyFont="1" applyFill="1" applyBorder="1" applyAlignment="1" applyProtection="1">
      <alignment horizontal="center" vertical="center"/>
      <protection hidden="1"/>
    </xf>
    <xf numFmtId="0" fontId="54" fillId="0" borderId="33" xfId="0" applyFont="1" applyFill="1" applyBorder="1" applyAlignment="1" applyProtection="1">
      <alignment horizontal="center" vertical="center"/>
      <protection hidden="1"/>
    </xf>
    <xf numFmtId="0" fontId="44" fillId="0" borderId="36" xfId="0" applyFont="1" applyBorder="1" applyAlignment="1" applyProtection="1">
      <alignment vertical="center"/>
      <protection hidden="1"/>
    </xf>
    <xf numFmtId="0" fontId="26" fillId="0" borderId="34" xfId="0" applyFont="1" applyFill="1" applyBorder="1" applyAlignment="1" applyProtection="1">
      <alignment horizontal="center" vertical="center" textRotation="90" wrapText="1" shrinkToFit="1"/>
      <protection hidden="1"/>
    </xf>
    <xf numFmtId="0" fontId="24" fillId="0" borderId="34" xfId="0" applyFont="1" applyFill="1" applyBorder="1" applyAlignment="1" applyProtection="1">
      <alignment horizontal="center" vertical="center" wrapText="1" shrinkToFit="1"/>
      <protection hidden="1"/>
    </xf>
    <xf numFmtId="0" fontId="24" fillId="0" borderId="41" xfId="0" applyFont="1" applyFill="1" applyBorder="1" applyAlignment="1" applyProtection="1">
      <alignment horizontal="center" vertical="center"/>
      <protection hidden="1"/>
    </xf>
    <xf numFmtId="0" fontId="116" fillId="20" borderId="15" xfId="0" applyFont="1" applyFill="1" applyBorder="1" applyAlignment="1" applyProtection="1">
      <alignment horizontal="right" vertical="center"/>
      <protection hidden="1"/>
    </xf>
    <xf numFmtId="0" fontId="6" fillId="17" borderId="0" xfId="0" applyFont="1" applyFill="1" applyProtection="1">
      <protection hidden="1"/>
    </xf>
    <xf numFmtId="0" fontId="12" fillId="17" borderId="0" xfId="0" applyFont="1" applyFill="1" applyBorder="1" applyProtection="1">
      <protection hidden="1"/>
    </xf>
    <xf numFmtId="0" fontId="6" fillId="17" borderId="0" xfId="0" applyFont="1" applyFill="1" applyBorder="1" applyProtection="1">
      <protection hidden="1"/>
    </xf>
    <xf numFmtId="0" fontId="32" fillId="0" borderId="0" xfId="0" applyFont="1" applyAlignment="1" applyProtection="1">
      <alignment horizontal="center" vertical="top"/>
      <protection hidden="1"/>
    </xf>
    <xf numFmtId="0" fontId="31" fillId="0" borderId="0" xfId="0" applyFont="1" applyProtection="1">
      <protection hidden="1"/>
    </xf>
    <xf numFmtId="0" fontId="6" fillId="0" borderId="0" xfId="0" applyFont="1" applyAlignment="1" applyProtection="1">
      <alignment horizontal="left"/>
      <protection hidden="1"/>
    </xf>
    <xf numFmtId="0" fontId="7" fillId="17" borderId="0" xfId="0" applyFont="1" applyFill="1" applyProtection="1">
      <protection hidden="1"/>
    </xf>
    <xf numFmtId="0" fontId="8" fillId="17" borderId="0" xfId="0" applyFont="1" applyFill="1" applyProtection="1">
      <protection hidden="1"/>
    </xf>
    <xf numFmtId="0" fontId="8" fillId="0" borderId="0" xfId="0" applyFont="1" applyProtection="1">
      <protection hidden="1"/>
    </xf>
    <xf numFmtId="0" fontId="6" fillId="0" borderId="0" xfId="0" applyFont="1" applyProtection="1">
      <protection hidden="1"/>
    </xf>
    <xf numFmtId="0" fontId="73" fillId="17" borderId="0" xfId="0" applyFont="1" applyFill="1" applyProtection="1">
      <protection hidden="1"/>
    </xf>
    <xf numFmtId="0" fontId="104" fillId="17" borderId="0" xfId="0" applyFont="1" applyFill="1" applyProtection="1">
      <protection hidden="1"/>
    </xf>
    <xf numFmtId="0" fontId="30" fillId="0" borderId="0" xfId="0" applyFont="1" applyProtection="1">
      <protection hidden="1"/>
    </xf>
    <xf numFmtId="0" fontId="103" fillId="17" borderId="0" xfId="0" applyFont="1" applyFill="1" applyProtection="1">
      <protection hidden="1"/>
    </xf>
    <xf numFmtId="0" fontId="33" fillId="0" borderId="0" xfId="0" applyFont="1" applyProtection="1">
      <protection hidden="1"/>
    </xf>
    <xf numFmtId="0" fontId="105" fillId="17" borderId="0" xfId="0" applyFont="1" applyFill="1" applyProtection="1">
      <protection hidden="1"/>
    </xf>
    <xf numFmtId="0" fontId="103" fillId="17" borderId="0" xfId="37" applyFont="1" applyFill="1" applyAlignment="1" applyProtection="1">
      <protection hidden="1"/>
    </xf>
    <xf numFmtId="0" fontId="103" fillId="0" borderId="0" xfId="0" applyFont="1" applyProtection="1">
      <protection hidden="1"/>
    </xf>
    <xf numFmtId="0" fontId="88" fillId="0" borderId="0" xfId="0" applyFont="1" applyProtection="1">
      <protection hidden="1"/>
    </xf>
    <xf numFmtId="0" fontId="106" fillId="0" borderId="0" xfId="37" applyFont="1" applyAlignment="1" applyProtection="1">
      <protection hidden="1"/>
    </xf>
    <xf numFmtId="0" fontId="106" fillId="17" borderId="0" xfId="37" applyFont="1" applyFill="1" applyAlignment="1" applyProtection="1">
      <protection hidden="1"/>
    </xf>
    <xf numFmtId="0" fontId="33" fillId="17" borderId="0" xfId="0" applyFont="1" applyFill="1" applyProtection="1">
      <protection hidden="1"/>
    </xf>
    <xf numFmtId="0" fontId="107" fillId="17" borderId="0" xfId="0" applyFont="1" applyFill="1" applyBorder="1" applyAlignment="1" applyProtection="1">
      <alignment horizontal="center" vertical="top"/>
      <protection hidden="1"/>
    </xf>
    <xf numFmtId="0" fontId="108" fillId="17" borderId="0" xfId="0" applyFont="1" applyFill="1" applyBorder="1" applyAlignment="1" applyProtection="1">
      <alignment horizontal="center" vertical="top"/>
      <protection hidden="1"/>
    </xf>
    <xf numFmtId="0" fontId="104" fillId="0" borderId="0" xfId="0" applyFont="1" applyBorder="1" applyProtection="1">
      <protection hidden="1"/>
    </xf>
    <xf numFmtId="0" fontId="31" fillId="0" borderId="0" xfId="0" applyFont="1" applyBorder="1" applyProtection="1">
      <protection hidden="1"/>
    </xf>
    <xf numFmtId="0" fontId="9" fillId="17" borderId="0" xfId="0" applyFont="1" applyFill="1" applyProtection="1">
      <protection hidden="1"/>
    </xf>
    <xf numFmtId="0" fontId="74" fillId="17" borderId="0" xfId="37" applyFont="1" applyFill="1" applyAlignment="1" applyProtection="1">
      <protection hidden="1"/>
    </xf>
    <xf numFmtId="0" fontId="10" fillId="0" borderId="0" xfId="0" applyFont="1" applyProtection="1">
      <protection hidden="1"/>
    </xf>
    <xf numFmtId="0" fontId="9" fillId="0" borderId="0" xfId="0" applyFont="1" applyProtection="1">
      <protection hidden="1"/>
    </xf>
    <xf numFmtId="167" fontId="26" fillId="18" borderId="0" xfId="0" applyNumberFormat="1" applyFont="1" applyFill="1" applyBorder="1" applyAlignment="1" applyProtection="1">
      <alignment horizontal="right" vertical="center" indent="1"/>
      <protection hidden="1"/>
    </xf>
    <xf numFmtId="167" fontId="26" fillId="0" borderId="0" xfId="0" applyNumberFormat="1" applyFont="1" applyFill="1" applyBorder="1" applyAlignment="1" applyProtection="1">
      <alignment horizontal="right" vertical="center" indent="1"/>
      <protection hidden="1"/>
    </xf>
    <xf numFmtId="0" fontId="77" fillId="0" borderId="16" xfId="0" applyFont="1" applyFill="1" applyBorder="1" applyAlignment="1" applyProtection="1">
      <alignment vertical="center"/>
      <protection hidden="1"/>
    </xf>
    <xf numFmtId="0" fontId="24" fillId="0" borderId="60" xfId="0" applyFont="1" applyBorder="1" applyAlignment="1" applyProtection="1">
      <alignment horizontal="center" vertical="center"/>
      <protection hidden="1"/>
    </xf>
    <xf numFmtId="0" fontId="24" fillId="0" borderId="37" xfId="0" applyFont="1" applyFill="1" applyBorder="1" applyAlignment="1" applyProtection="1">
      <alignment horizontal="center" vertical="center"/>
      <protection hidden="1"/>
    </xf>
    <xf numFmtId="0" fontId="75" fillId="0" borderId="20" xfId="0" applyFont="1" applyFill="1" applyBorder="1" applyAlignment="1" applyProtection="1">
      <alignment vertical="center"/>
      <protection hidden="1"/>
    </xf>
    <xf numFmtId="165" fontId="24" fillId="0" borderId="22" xfId="0" applyNumberFormat="1" applyFont="1" applyBorder="1" applyAlignment="1" applyProtection="1">
      <alignment vertical="center"/>
      <protection hidden="1"/>
    </xf>
    <xf numFmtId="165" fontId="24" fillId="0" borderId="16" xfId="0" applyNumberFormat="1" applyFont="1" applyBorder="1" applyAlignment="1" applyProtection="1">
      <alignment vertical="center"/>
      <protection hidden="1"/>
    </xf>
    <xf numFmtId="0" fontId="24" fillId="0" borderId="51" xfId="0" applyFont="1" applyFill="1" applyBorder="1" applyAlignment="1" applyProtection="1">
      <alignment horizontal="center" vertical="center"/>
      <protection hidden="1"/>
    </xf>
    <xf numFmtId="0" fontId="12" fillId="17" borderId="0" xfId="0" applyFont="1" applyFill="1" applyBorder="1" applyAlignment="1" applyProtection="1">
      <alignment horizontal="center"/>
      <protection hidden="1"/>
    </xf>
    <xf numFmtId="0" fontId="178" fillId="17" borderId="0" xfId="0" applyFont="1" applyFill="1" applyProtection="1">
      <protection hidden="1"/>
    </xf>
    <xf numFmtId="0" fontId="178" fillId="0" borderId="0" xfId="0" applyFont="1" applyProtection="1">
      <protection hidden="1"/>
    </xf>
    <xf numFmtId="0" fontId="104" fillId="0" borderId="0" xfId="0" applyFont="1" applyProtection="1">
      <protection hidden="1"/>
    </xf>
    <xf numFmtId="0" fontId="8" fillId="17" borderId="0" xfId="0" applyFont="1" applyFill="1" applyAlignment="1" applyProtection="1">
      <alignment horizontal="center"/>
      <protection hidden="1"/>
    </xf>
    <xf numFmtId="0" fontId="104" fillId="17" borderId="0" xfId="0" applyFont="1" applyFill="1" applyAlignment="1" applyProtection="1">
      <alignment horizontal="center"/>
      <protection hidden="1"/>
    </xf>
    <xf numFmtId="0" fontId="12" fillId="17" borderId="0" xfId="0" applyFont="1" applyFill="1" applyProtection="1">
      <protection hidden="1"/>
    </xf>
    <xf numFmtId="0" fontId="107" fillId="0" borderId="0" xfId="37" applyFont="1" applyAlignment="1" applyProtection="1">
      <protection hidden="1"/>
    </xf>
    <xf numFmtId="0" fontId="180" fillId="17" borderId="0" xfId="37" applyFont="1" applyFill="1" applyAlignment="1" applyProtection="1">
      <alignment horizontal="center"/>
      <protection hidden="1"/>
    </xf>
    <xf numFmtId="0" fontId="105" fillId="0" borderId="0" xfId="0" applyFont="1" applyProtection="1">
      <protection hidden="1"/>
    </xf>
    <xf numFmtId="0" fontId="107" fillId="17" borderId="0" xfId="37" applyFont="1" applyFill="1" applyAlignment="1" applyProtection="1">
      <protection hidden="1"/>
    </xf>
    <xf numFmtId="0" fontId="107" fillId="0" borderId="0" xfId="0" applyFont="1" applyProtection="1">
      <protection hidden="1"/>
    </xf>
    <xf numFmtId="0" fontId="181" fillId="0" borderId="0" xfId="37" applyFont="1" applyAlignment="1" applyProtection="1">
      <protection hidden="1"/>
    </xf>
    <xf numFmtId="0" fontId="181" fillId="17" borderId="0" xfId="37" applyFont="1" applyFill="1" applyAlignment="1" applyProtection="1">
      <protection hidden="1"/>
    </xf>
    <xf numFmtId="0" fontId="180" fillId="17" borderId="0" xfId="37" quotePrefix="1" applyFont="1" applyFill="1" applyAlignment="1" applyProtection="1">
      <alignment horizontal="center"/>
      <protection hidden="1"/>
    </xf>
    <xf numFmtId="0" fontId="180" fillId="0" borderId="0" xfId="37" applyFont="1" applyBorder="1" applyAlignment="1" applyProtection="1">
      <alignment horizontal="center"/>
      <protection hidden="1"/>
    </xf>
    <xf numFmtId="0" fontId="10" fillId="17" borderId="0" xfId="0" applyFont="1" applyFill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171" fontId="76" fillId="0" borderId="0" xfId="0" applyNumberFormat="1" applyFont="1" applyBorder="1" applyAlignment="1" applyProtection="1">
      <alignment vertical="center"/>
      <protection hidden="1"/>
    </xf>
    <xf numFmtId="0" fontId="22" fillId="0" borderId="34" xfId="0" applyFont="1" applyFill="1" applyBorder="1" applyAlignment="1" applyProtection="1">
      <alignment horizontal="center" vertical="center" wrapText="1" shrinkToFit="1"/>
      <protection hidden="1"/>
    </xf>
    <xf numFmtId="0" fontId="22" fillId="0" borderId="18" xfId="0" applyFont="1" applyFill="1" applyBorder="1" applyAlignment="1" applyProtection="1">
      <alignment horizontal="center" vertical="center" wrapText="1" shrinkToFit="1"/>
      <protection hidden="1"/>
    </xf>
    <xf numFmtId="0" fontId="22" fillId="0" borderId="41" xfId="0" applyFont="1" applyFill="1" applyBorder="1" applyAlignment="1" applyProtection="1">
      <alignment horizontal="center" vertical="center" wrapText="1" shrinkToFit="1"/>
      <protection hidden="1"/>
    </xf>
    <xf numFmtId="0" fontId="24" fillId="0" borderId="41" xfId="0" applyFont="1" applyFill="1" applyBorder="1" applyAlignment="1" applyProtection="1">
      <alignment horizontal="center" vertical="center" wrapText="1"/>
      <protection hidden="1"/>
    </xf>
    <xf numFmtId="0" fontId="182" fillId="17" borderId="0" xfId="0" applyFont="1" applyFill="1" applyProtection="1">
      <protection hidden="1"/>
    </xf>
    <xf numFmtId="0" fontId="22" fillId="0" borderId="50" xfId="0" applyFont="1" applyFill="1" applyBorder="1" applyAlignment="1" applyProtection="1">
      <alignment horizontal="center" vertical="center" wrapText="1" shrinkToFit="1"/>
      <protection hidden="1"/>
    </xf>
    <xf numFmtId="0" fontId="76" fillId="20" borderId="0" xfId="0" applyFont="1" applyFill="1" applyBorder="1" applyAlignment="1" applyProtection="1">
      <alignment horizontal="center" vertical="center"/>
      <protection hidden="1"/>
    </xf>
    <xf numFmtId="1" fontId="26" fillId="0" borderId="14" xfId="0" applyNumberFormat="1" applyFont="1" applyFill="1" applyBorder="1" applyAlignment="1" applyProtection="1">
      <alignment vertical="center"/>
      <protection hidden="1"/>
    </xf>
    <xf numFmtId="0" fontId="19" fillId="0" borderId="33" xfId="0" applyFont="1" applyFill="1" applyBorder="1" applyAlignment="1" applyProtection="1">
      <alignment vertical="center"/>
      <protection hidden="1"/>
    </xf>
    <xf numFmtId="0" fontId="24" fillId="0" borderId="30" xfId="0" applyFont="1" applyBorder="1" applyAlignment="1" applyProtection="1">
      <alignment vertical="center"/>
      <protection hidden="1"/>
    </xf>
    <xf numFmtId="165" fontId="0" fillId="0" borderId="0" xfId="0" applyNumberFormat="1" applyFill="1" applyBorder="1" applyAlignment="1" applyProtection="1">
      <alignment vertical="center"/>
      <protection hidden="1"/>
    </xf>
    <xf numFmtId="0" fontId="183" fillId="0" borderId="0" xfId="0" applyFont="1"/>
    <xf numFmtId="0" fontId="18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84" fillId="0" borderId="0" xfId="0" applyFont="1" applyProtection="1">
      <protection hidden="1"/>
    </xf>
    <xf numFmtId="171" fontId="6" fillId="17" borderId="0" xfId="0" applyNumberFormat="1" applyFont="1" applyFill="1" applyAlignment="1" applyProtection="1">
      <alignment horizontal="right"/>
      <protection hidden="1"/>
    </xf>
    <xf numFmtId="171" fontId="184" fillId="0" borderId="0" xfId="0" applyNumberFormat="1" applyFont="1" applyProtection="1">
      <protection hidden="1"/>
    </xf>
    <xf numFmtId="0" fontId="6" fillId="0" borderId="0" xfId="0" applyFont="1" applyFill="1" applyProtection="1">
      <protection hidden="1"/>
    </xf>
    <xf numFmtId="0" fontId="31" fillId="0" borderId="0" xfId="0" applyFont="1" applyFill="1" applyProtection="1">
      <protection hidden="1"/>
    </xf>
    <xf numFmtId="171" fontId="104" fillId="0" borderId="0" xfId="0" applyNumberFormat="1" applyFont="1" applyFill="1" applyProtection="1">
      <protection hidden="1"/>
    </xf>
    <xf numFmtId="14" fontId="185" fillId="0" borderId="0" xfId="0" applyNumberFormat="1" applyFont="1" applyFill="1" applyProtection="1">
      <protection hidden="1"/>
    </xf>
    <xf numFmtId="14" fontId="6" fillId="0" borderId="0" xfId="0" applyNumberFormat="1" applyFont="1" applyFill="1" applyProtection="1">
      <protection hidden="1"/>
    </xf>
    <xf numFmtId="0" fontId="9" fillId="0" borderId="0" xfId="0" applyFont="1" applyFill="1" applyProtection="1">
      <protection hidden="1"/>
    </xf>
    <xf numFmtId="165" fontId="24" fillId="22" borderId="0" xfId="0" applyNumberFormat="1" applyFont="1" applyFill="1" applyBorder="1" applyAlignment="1" applyProtection="1">
      <alignment horizontal="right" vertical="center" indent="1"/>
      <protection hidden="1"/>
    </xf>
    <xf numFmtId="165" fontId="26" fillId="22" borderId="26" xfId="0" applyNumberFormat="1" applyFont="1" applyFill="1" applyBorder="1" applyAlignment="1" applyProtection="1">
      <alignment horizontal="right" vertical="center" indent="1"/>
      <protection hidden="1"/>
    </xf>
    <xf numFmtId="165" fontId="26" fillId="22" borderId="0" xfId="0" applyNumberFormat="1" applyFont="1" applyFill="1" applyBorder="1" applyAlignment="1" applyProtection="1">
      <alignment horizontal="right" vertical="center" indent="1"/>
      <protection hidden="1"/>
    </xf>
    <xf numFmtId="165" fontId="26" fillId="22" borderId="28" xfId="0" applyNumberFormat="1" applyFont="1" applyFill="1" applyBorder="1" applyAlignment="1" applyProtection="1">
      <alignment horizontal="right" vertical="center" indent="1"/>
      <protection hidden="1"/>
    </xf>
    <xf numFmtId="0" fontId="0" fillId="22" borderId="30" xfId="0" applyFill="1" applyBorder="1" applyAlignment="1" applyProtection="1">
      <alignment vertical="center"/>
      <protection hidden="1"/>
    </xf>
    <xf numFmtId="170" fontId="76" fillId="20" borderId="26" xfId="0" applyNumberFormat="1" applyFont="1" applyFill="1" applyBorder="1" applyAlignment="1" applyProtection="1">
      <alignment vertical="center"/>
      <protection hidden="1"/>
    </xf>
    <xf numFmtId="1" fontId="0" fillId="22" borderId="30" xfId="0" applyNumberFormat="1" applyFill="1" applyBorder="1" applyAlignment="1" applyProtection="1">
      <alignment vertical="center"/>
      <protection hidden="1"/>
    </xf>
    <xf numFmtId="0" fontId="27" fillId="0" borderId="41" xfId="0" applyFont="1" applyBorder="1" applyAlignment="1" applyProtection="1">
      <alignment horizontal="center" vertical="center" wrapText="1"/>
      <protection hidden="1"/>
    </xf>
    <xf numFmtId="165" fontId="154" fillId="0" borderId="13" xfId="0" applyNumberFormat="1" applyFont="1" applyFill="1" applyBorder="1" applyAlignment="1" applyProtection="1">
      <alignment horizontal="right" vertical="center" indent="1"/>
      <protection hidden="1"/>
    </xf>
    <xf numFmtId="165" fontId="154" fillId="0" borderId="0" xfId="0" applyNumberFormat="1" applyFont="1" applyFill="1" applyBorder="1" applyAlignment="1" applyProtection="1">
      <alignment horizontal="right" vertical="center" indent="1"/>
      <protection hidden="1"/>
    </xf>
    <xf numFmtId="165" fontId="154" fillId="0" borderId="98" xfId="0" applyNumberFormat="1" applyFont="1" applyFill="1" applyBorder="1" applyAlignment="1" applyProtection="1">
      <alignment horizontal="right" vertical="center" indent="1"/>
      <protection hidden="1"/>
    </xf>
    <xf numFmtId="0" fontId="154" fillId="0" borderId="96" xfId="0" applyFont="1" applyFill="1" applyBorder="1" applyAlignment="1" applyProtection="1">
      <alignment horizontal="right" vertical="center" indent="1"/>
      <protection hidden="1"/>
    </xf>
    <xf numFmtId="0" fontId="154" fillId="0" borderId="97" xfId="0" applyFont="1" applyFill="1" applyBorder="1" applyAlignment="1" applyProtection="1">
      <alignment horizontal="right" vertical="center" indent="1"/>
      <protection hidden="1"/>
    </xf>
    <xf numFmtId="0" fontId="154" fillId="0" borderId="95" xfId="0" applyFont="1" applyFill="1" applyBorder="1" applyAlignment="1" applyProtection="1">
      <alignment horizontal="right" vertical="center" indent="1"/>
      <protection hidden="1"/>
    </xf>
    <xf numFmtId="174" fontId="154" fillId="0" borderId="13" xfId="0" quotePrefix="1" applyNumberFormat="1" applyFont="1" applyFill="1" applyBorder="1" applyAlignment="1" applyProtection="1">
      <alignment horizontal="right" vertical="center" indent="1"/>
      <protection hidden="1"/>
    </xf>
    <xf numFmtId="174" fontId="154" fillId="0" borderId="0" xfId="0" quotePrefix="1" applyNumberFormat="1" applyFont="1" applyFill="1" applyBorder="1" applyAlignment="1" applyProtection="1">
      <alignment horizontal="right" vertical="center" indent="1"/>
      <protection hidden="1"/>
    </xf>
    <xf numFmtId="174" fontId="154" fillId="0" borderId="0" xfId="0" applyNumberFormat="1" applyFont="1" applyFill="1" applyBorder="1" applyAlignment="1" applyProtection="1">
      <alignment horizontal="right" vertical="center" indent="1"/>
      <protection hidden="1"/>
    </xf>
    <xf numFmtId="174" fontId="154" fillId="0" borderId="98" xfId="0" applyNumberFormat="1" applyFont="1" applyFill="1" applyBorder="1" applyAlignment="1" applyProtection="1">
      <alignment horizontal="right" vertical="center" indent="1"/>
      <protection hidden="1"/>
    </xf>
    <xf numFmtId="174" fontId="154" fillId="0" borderId="13" xfId="0" applyNumberFormat="1" applyFont="1" applyFill="1" applyBorder="1" applyAlignment="1" applyProtection="1">
      <alignment horizontal="right" vertical="center" indent="1"/>
      <protection hidden="1"/>
    </xf>
    <xf numFmtId="174" fontId="154" fillId="17" borderId="0" xfId="0" applyNumberFormat="1" applyFont="1" applyFill="1" applyBorder="1" applyAlignment="1" applyProtection="1">
      <alignment horizontal="right" vertical="center" indent="1"/>
      <protection hidden="1"/>
    </xf>
    <xf numFmtId="174" fontId="154" fillId="0" borderId="95" xfId="0" quotePrefix="1" applyNumberFormat="1" applyFont="1" applyFill="1" applyBorder="1" applyAlignment="1" applyProtection="1">
      <alignment horizontal="right" vertical="center" indent="1"/>
      <protection hidden="1"/>
    </xf>
    <xf numFmtId="174" fontId="154" fillId="0" borderId="96" xfId="0" quotePrefix="1" applyNumberFormat="1" applyFont="1" applyFill="1" applyBorder="1" applyAlignment="1" applyProtection="1">
      <alignment horizontal="right" vertical="center" indent="1"/>
      <protection hidden="1"/>
    </xf>
    <xf numFmtId="174" fontId="154" fillId="0" borderId="96" xfId="0" applyNumberFormat="1" applyFont="1" applyFill="1" applyBorder="1" applyAlignment="1" applyProtection="1">
      <alignment horizontal="right" vertical="center" indent="1"/>
      <protection hidden="1"/>
    </xf>
    <xf numFmtId="174" fontId="154" fillId="0" borderId="97" xfId="0" applyNumberFormat="1" applyFont="1" applyFill="1" applyBorder="1" applyAlignment="1" applyProtection="1">
      <alignment horizontal="right" vertical="center" indent="1"/>
      <protection hidden="1"/>
    </xf>
    <xf numFmtId="174" fontId="154" fillId="0" borderId="95" xfId="0" applyNumberFormat="1" applyFont="1" applyFill="1" applyBorder="1" applyAlignment="1" applyProtection="1">
      <alignment horizontal="right" vertical="center" indent="1"/>
      <protection hidden="1"/>
    </xf>
    <xf numFmtId="174" fontId="154" fillId="17" borderId="95" xfId="0" applyNumberFormat="1" applyFont="1" applyFill="1" applyBorder="1" applyAlignment="1" applyProtection="1">
      <alignment horizontal="right" vertical="center" indent="1"/>
      <protection hidden="1"/>
    </xf>
    <xf numFmtId="174" fontId="154" fillId="17" borderId="96" xfId="0" applyNumberFormat="1" applyFont="1" applyFill="1" applyBorder="1" applyAlignment="1" applyProtection="1">
      <alignment horizontal="right" vertical="center" indent="1"/>
      <protection hidden="1"/>
    </xf>
    <xf numFmtId="174" fontId="154" fillId="17" borderId="97" xfId="0" applyNumberFormat="1" applyFont="1" applyFill="1" applyBorder="1" applyAlignment="1" applyProtection="1">
      <alignment horizontal="right" vertical="center" indent="1"/>
      <protection hidden="1"/>
    </xf>
    <xf numFmtId="174" fontId="154" fillId="17" borderId="13" xfId="0" applyNumberFormat="1" applyFont="1" applyFill="1" applyBorder="1" applyAlignment="1" applyProtection="1">
      <alignment horizontal="right" vertical="center" indent="1"/>
      <protection hidden="1"/>
    </xf>
    <xf numFmtId="174" fontId="154" fillId="17" borderId="98" xfId="0" applyNumberFormat="1" applyFont="1" applyFill="1" applyBorder="1" applyAlignment="1" applyProtection="1">
      <alignment horizontal="right" vertical="center" indent="1"/>
      <protection hidden="1"/>
    </xf>
    <xf numFmtId="165" fontId="154" fillId="0" borderId="95" xfId="0" applyNumberFormat="1" applyFont="1" applyFill="1" applyBorder="1" applyAlignment="1" applyProtection="1">
      <alignment horizontal="right" vertical="center" indent="1"/>
      <protection hidden="1"/>
    </xf>
    <xf numFmtId="165" fontId="154" fillId="0" borderId="96" xfId="0" applyNumberFormat="1" applyFont="1" applyFill="1" applyBorder="1" applyAlignment="1" applyProtection="1">
      <alignment horizontal="right" vertical="center" indent="1"/>
      <protection hidden="1"/>
    </xf>
    <xf numFmtId="165" fontId="154" fillId="0" borderId="97" xfId="0" applyNumberFormat="1" applyFont="1" applyFill="1" applyBorder="1" applyAlignment="1" applyProtection="1">
      <alignment horizontal="right" vertical="center" indent="1"/>
      <protection hidden="1"/>
    </xf>
    <xf numFmtId="165" fontId="133" fillId="0" borderId="95" xfId="0" applyNumberFormat="1" applyFont="1" applyFill="1" applyBorder="1" applyAlignment="1" applyProtection="1">
      <alignment horizontal="right" vertical="center" indent="1"/>
      <protection hidden="1"/>
    </xf>
    <xf numFmtId="165" fontId="133" fillId="0" borderId="96" xfId="0" applyNumberFormat="1" applyFont="1" applyFill="1" applyBorder="1" applyAlignment="1" applyProtection="1">
      <alignment horizontal="right" vertical="center" indent="1"/>
      <protection hidden="1"/>
    </xf>
    <xf numFmtId="0" fontId="133" fillId="0" borderId="96" xfId="0" applyFont="1" applyFill="1" applyBorder="1" applyAlignment="1" applyProtection="1">
      <alignment horizontal="right" vertical="center" indent="1"/>
      <protection hidden="1"/>
    </xf>
    <xf numFmtId="0" fontId="133" fillId="0" borderId="97" xfId="0" applyFont="1" applyFill="1" applyBorder="1" applyAlignment="1" applyProtection="1">
      <alignment horizontal="right" vertical="center" indent="1"/>
      <protection hidden="1"/>
    </xf>
    <xf numFmtId="0" fontId="133" fillId="0" borderId="95" xfId="0" applyFont="1" applyFill="1" applyBorder="1" applyAlignment="1" applyProtection="1">
      <alignment horizontal="right" vertical="center" indent="1"/>
      <protection hidden="1"/>
    </xf>
    <xf numFmtId="165" fontId="133" fillId="0" borderId="13" xfId="0" applyNumberFormat="1" applyFont="1" applyFill="1" applyBorder="1" applyAlignment="1" applyProtection="1">
      <alignment horizontal="right" vertical="center" indent="1"/>
      <protection hidden="1"/>
    </xf>
    <xf numFmtId="165" fontId="133" fillId="0" borderId="0" xfId="0" applyNumberFormat="1" applyFont="1" applyFill="1" applyBorder="1" applyAlignment="1" applyProtection="1">
      <alignment horizontal="right" vertical="center" indent="1"/>
      <protection hidden="1"/>
    </xf>
    <xf numFmtId="0" fontId="133" fillId="0" borderId="0" xfId="0" applyFont="1" applyFill="1" applyBorder="1" applyAlignment="1" applyProtection="1">
      <alignment horizontal="right" vertical="center" indent="1"/>
      <protection hidden="1"/>
    </xf>
    <xf numFmtId="0" fontId="133" fillId="0" borderId="98" xfId="0" applyFont="1" applyFill="1" applyBorder="1" applyAlignment="1" applyProtection="1">
      <alignment horizontal="right" vertical="center" indent="1"/>
      <protection hidden="1"/>
    </xf>
    <xf numFmtId="0" fontId="133" fillId="0" borderId="13" xfId="0" applyFont="1" applyFill="1" applyBorder="1" applyAlignment="1" applyProtection="1">
      <alignment horizontal="right" vertical="center" indent="1"/>
      <protection hidden="1"/>
    </xf>
    <xf numFmtId="165" fontId="154" fillId="0" borderId="104" xfId="0" applyNumberFormat="1" applyFont="1" applyFill="1" applyBorder="1" applyAlignment="1" applyProtection="1">
      <alignment horizontal="right" vertical="center" indent="1"/>
      <protection hidden="1"/>
    </xf>
    <xf numFmtId="165" fontId="154" fillId="0" borderId="101" xfId="0" applyNumberFormat="1" applyFont="1" applyFill="1" applyBorder="1" applyAlignment="1" applyProtection="1">
      <alignment horizontal="right" vertical="center" indent="1"/>
      <protection hidden="1"/>
    </xf>
    <xf numFmtId="165" fontId="154" fillId="0" borderId="102" xfId="0" applyNumberFormat="1" applyFont="1" applyFill="1" applyBorder="1" applyAlignment="1" applyProtection="1">
      <alignment horizontal="right" vertical="center" indent="1"/>
      <protection hidden="1"/>
    </xf>
    <xf numFmtId="167" fontId="35" fillId="19" borderId="29" xfId="0" applyNumberFormat="1" applyFont="1" applyFill="1" applyBorder="1" applyAlignment="1" applyProtection="1">
      <alignment horizontal="right" vertical="justify" indent="1"/>
      <protection hidden="1"/>
    </xf>
    <xf numFmtId="167" fontId="26" fillId="0" borderId="0" xfId="0" applyNumberFormat="1" applyFont="1" applyFill="1" applyBorder="1" applyAlignment="1" applyProtection="1">
      <alignment horizontal="right" vertical="justify" indent="1"/>
      <protection hidden="1"/>
    </xf>
    <xf numFmtId="167" fontId="26" fillId="18" borderId="0" xfId="0" applyNumberFormat="1" applyFont="1" applyFill="1" applyBorder="1" applyAlignment="1" applyProtection="1">
      <alignment horizontal="right" vertical="justify" indent="1"/>
      <protection hidden="1"/>
    </xf>
    <xf numFmtId="167" fontId="35" fillId="19" borderId="0" xfId="0" applyNumberFormat="1" applyFont="1" applyFill="1" applyBorder="1" applyAlignment="1" applyProtection="1">
      <alignment horizontal="right" vertical="justify" indent="1"/>
      <protection hidden="1"/>
    </xf>
    <xf numFmtId="165" fontId="35" fillId="0" borderId="29" xfId="0" applyNumberFormat="1" applyFont="1" applyFill="1" applyBorder="1" applyAlignment="1" applyProtection="1">
      <alignment horizontal="right" vertical="center" indent="1"/>
      <protection hidden="1"/>
    </xf>
    <xf numFmtId="165" fontId="35" fillId="0" borderId="28" xfId="0" applyNumberFormat="1" applyFont="1" applyFill="1" applyBorder="1" applyAlignment="1" applyProtection="1">
      <alignment horizontal="right" vertical="center" indent="1"/>
      <protection hidden="1"/>
    </xf>
    <xf numFmtId="165" fontId="35" fillId="18" borderId="29" xfId="0" applyNumberFormat="1" applyFont="1" applyFill="1" applyBorder="1" applyAlignment="1" applyProtection="1">
      <alignment horizontal="right" vertical="center" indent="1"/>
      <protection hidden="1"/>
    </xf>
    <xf numFmtId="165" fontId="35" fillId="18" borderId="28" xfId="0" applyNumberFormat="1" applyFont="1" applyFill="1" applyBorder="1" applyAlignment="1" applyProtection="1">
      <alignment horizontal="right" vertical="center" indent="1"/>
      <protection hidden="1"/>
    </xf>
    <xf numFmtId="165" fontId="35" fillId="0" borderId="59" xfId="0" applyNumberFormat="1" applyFont="1" applyFill="1" applyBorder="1" applyAlignment="1" applyProtection="1">
      <alignment horizontal="right" vertical="center" indent="1"/>
      <protection hidden="1"/>
    </xf>
    <xf numFmtId="167" fontId="87" fillId="0" borderId="29" xfId="0" applyNumberFormat="1" applyFont="1" applyFill="1" applyBorder="1" applyAlignment="1" applyProtection="1">
      <alignment horizontal="right" vertical="center" indent="1"/>
      <protection hidden="1"/>
    </xf>
    <xf numFmtId="167" fontId="87" fillId="0" borderId="0" xfId="0" applyNumberFormat="1" applyFont="1" applyFill="1" applyBorder="1" applyAlignment="1" applyProtection="1">
      <alignment horizontal="right" vertical="center" indent="1"/>
      <protection hidden="1"/>
    </xf>
    <xf numFmtId="165" fontId="26" fillId="0" borderId="30" xfId="0" applyNumberFormat="1" applyFont="1" applyFill="1" applyBorder="1" applyAlignment="1" applyProtection="1">
      <alignment horizontal="right" vertical="center" indent="1"/>
      <protection hidden="1"/>
    </xf>
    <xf numFmtId="165" fontId="35" fillId="0" borderId="26" xfId="0" applyNumberFormat="1" applyFont="1" applyFill="1" applyBorder="1" applyAlignment="1" applyProtection="1">
      <alignment horizontal="right" vertical="center" indent="1"/>
      <protection hidden="1"/>
    </xf>
    <xf numFmtId="167" fontId="87" fillId="18" borderId="29" xfId="0" applyNumberFormat="1" applyFont="1" applyFill="1" applyBorder="1" applyAlignment="1" applyProtection="1">
      <alignment horizontal="right" vertical="center" indent="1"/>
      <protection hidden="1"/>
    </xf>
    <xf numFmtId="167" fontId="87" fillId="18" borderId="0" xfId="0" applyNumberFormat="1" applyFont="1" applyFill="1" applyBorder="1" applyAlignment="1" applyProtection="1">
      <alignment horizontal="right" vertical="center" indent="1"/>
      <protection hidden="1"/>
    </xf>
    <xf numFmtId="165" fontId="26" fillId="18" borderId="30" xfId="0" applyNumberFormat="1" applyFont="1" applyFill="1" applyBorder="1" applyAlignment="1" applyProtection="1">
      <alignment horizontal="right" vertical="center" indent="1"/>
      <protection hidden="1"/>
    </xf>
    <xf numFmtId="165" fontId="35" fillId="18" borderId="26" xfId="0" applyNumberFormat="1" applyFont="1" applyFill="1" applyBorder="1" applyAlignment="1" applyProtection="1">
      <alignment horizontal="right" vertical="center" indent="1"/>
      <protection hidden="1"/>
    </xf>
    <xf numFmtId="165" fontId="35" fillId="18" borderId="59" xfId="0" applyNumberFormat="1" applyFont="1" applyFill="1" applyBorder="1" applyAlignment="1" applyProtection="1">
      <alignment horizontal="right" vertical="center" indent="1"/>
      <protection hidden="1"/>
    </xf>
    <xf numFmtId="172" fontId="26" fillId="0" borderId="0" xfId="0" applyNumberFormat="1" applyFont="1" applyBorder="1" applyAlignment="1" applyProtection="1">
      <alignment horizontal="right" vertical="center" indent="1"/>
      <protection hidden="1"/>
    </xf>
    <xf numFmtId="172" fontId="26" fillId="0" borderId="0" xfId="0" applyNumberFormat="1" applyFont="1" applyFill="1" applyBorder="1" applyAlignment="1" applyProtection="1">
      <alignment horizontal="right" vertical="center" indent="1"/>
      <protection hidden="1"/>
    </xf>
    <xf numFmtId="172" fontId="26" fillId="18" borderId="0" xfId="0" applyNumberFormat="1" applyFont="1" applyFill="1" applyBorder="1" applyAlignment="1" applyProtection="1">
      <alignment horizontal="right" vertical="center" indent="1"/>
      <protection hidden="1"/>
    </xf>
    <xf numFmtId="0" fontId="19" fillId="0" borderId="64" xfId="0" applyFont="1" applyBorder="1" applyAlignment="1" applyProtection="1">
      <alignment horizontal="right" vertical="center" indent="1"/>
      <protection hidden="1"/>
    </xf>
    <xf numFmtId="0" fontId="19" fillId="0" borderId="0" xfId="0" applyFont="1" applyBorder="1" applyAlignment="1" applyProtection="1">
      <alignment horizontal="right" vertical="center" indent="1"/>
      <protection hidden="1"/>
    </xf>
    <xf numFmtId="1" fontId="25" fillId="19" borderId="86" xfId="0" applyNumberFormat="1" applyFont="1" applyFill="1" applyBorder="1" applyAlignment="1" applyProtection="1">
      <alignment horizontal="right" vertical="center" indent="1"/>
      <protection hidden="1"/>
    </xf>
    <xf numFmtId="165" fontId="25" fillId="19" borderId="35" xfId="0" applyNumberFormat="1" applyFont="1" applyFill="1" applyBorder="1" applyAlignment="1" applyProtection="1">
      <alignment horizontal="right" vertical="center" indent="1"/>
      <protection hidden="1"/>
    </xf>
    <xf numFmtId="165" fontId="24" fillId="19" borderId="35" xfId="0" applyNumberFormat="1" applyFont="1" applyFill="1" applyBorder="1" applyAlignment="1" applyProtection="1">
      <alignment horizontal="right" vertical="center" indent="1"/>
      <protection hidden="1"/>
    </xf>
    <xf numFmtId="165" fontId="24" fillId="19" borderId="44" xfId="0" applyNumberFormat="1" applyFont="1" applyFill="1" applyBorder="1" applyAlignment="1" applyProtection="1">
      <alignment horizontal="right" vertical="center" indent="1"/>
      <protection hidden="1"/>
    </xf>
    <xf numFmtId="165" fontId="25" fillId="19" borderId="44" xfId="0" applyNumberFormat="1" applyFont="1" applyFill="1" applyBorder="1" applyAlignment="1" applyProtection="1">
      <alignment horizontal="right" vertical="center" indent="1"/>
      <protection hidden="1"/>
    </xf>
    <xf numFmtId="0" fontId="183" fillId="0" borderId="0" xfId="43" applyAlignment="1" applyProtection="1">
      <alignment vertical="center"/>
      <protection hidden="1"/>
    </xf>
    <xf numFmtId="0" fontId="183" fillId="0" borderId="0" xfId="43" applyBorder="1" applyAlignment="1" applyProtection="1">
      <alignment vertical="center"/>
      <protection hidden="1"/>
    </xf>
    <xf numFmtId="0" fontId="23" fillId="0" borderId="0" xfId="43" applyFont="1" applyBorder="1" applyAlignment="1" applyProtection="1">
      <alignment vertical="center"/>
      <protection hidden="1"/>
    </xf>
    <xf numFmtId="0" fontId="79" fillId="20" borderId="0" xfId="43" applyFont="1" applyFill="1" applyBorder="1" applyAlignment="1" applyProtection="1">
      <alignment vertical="center"/>
      <protection hidden="1"/>
    </xf>
    <xf numFmtId="0" fontId="128" fillId="20" borderId="0" xfId="43" applyFont="1" applyFill="1" applyBorder="1" applyAlignment="1" applyProtection="1">
      <alignment vertical="center"/>
      <protection hidden="1"/>
    </xf>
    <xf numFmtId="0" fontId="77" fillId="20" borderId="0" xfId="43" applyFont="1" applyFill="1" applyBorder="1" applyAlignment="1" applyProtection="1">
      <alignment vertical="center"/>
      <protection hidden="1"/>
    </xf>
    <xf numFmtId="0" fontId="83" fillId="0" borderId="0" xfId="43" applyFont="1" applyBorder="1" applyAlignment="1" applyProtection="1">
      <alignment vertical="center"/>
      <protection hidden="1"/>
    </xf>
    <xf numFmtId="171" fontId="76" fillId="0" borderId="0" xfId="43" applyNumberFormat="1" applyFont="1" applyBorder="1" applyAlignment="1" applyProtection="1">
      <alignment vertical="center"/>
      <protection hidden="1"/>
    </xf>
    <xf numFmtId="0" fontId="21" fillId="0" borderId="0" xfId="43" applyFont="1" applyBorder="1" applyAlignment="1" applyProtection="1">
      <alignment vertical="center"/>
      <protection hidden="1"/>
    </xf>
    <xf numFmtId="0" fontId="75" fillId="20" borderId="51" xfId="43" applyFont="1" applyFill="1" applyBorder="1" applyAlignment="1" applyProtection="1">
      <alignment horizontal="right" vertical="center"/>
      <protection hidden="1"/>
    </xf>
    <xf numFmtId="0" fontId="22" fillId="0" borderId="0" xfId="43" applyFont="1" applyAlignment="1" applyProtection="1">
      <alignment horizontal="center" vertical="center"/>
      <protection hidden="1"/>
    </xf>
    <xf numFmtId="0" fontId="75" fillId="20" borderId="40" xfId="44" applyFont="1" applyFill="1" applyBorder="1" applyAlignment="1" applyProtection="1">
      <alignment horizontal="right" vertical="center" wrapText="1"/>
      <protection hidden="1"/>
    </xf>
    <xf numFmtId="14" fontId="22" fillId="0" borderId="40" xfId="43" applyNumberFormat="1" applyFont="1" applyBorder="1" applyAlignment="1" applyProtection="1">
      <alignment horizontal="center" vertical="center"/>
      <protection hidden="1"/>
    </xf>
    <xf numFmtId="14" fontId="22" fillId="0" borderId="17" xfId="43" applyNumberFormat="1" applyFont="1" applyBorder="1" applyAlignment="1" applyProtection="1">
      <alignment horizontal="center" vertical="center"/>
      <protection hidden="1"/>
    </xf>
    <xf numFmtId="14" fontId="22" fillId="0" borderId="41" xfId="43" applyNumberFormat="1" applyFont="1" applyBorder="1" applyAlignment="1" applyProtection="1">
      <alignment horizontal="center" vertical="center"/>
      <protection hidden="1"/>
    </xf>
    <xf numFmtId="0" fontId="75" fillId="20" borderId="20" xfId="43" applyFont="1" applyFill="1" applyBorder="1" applyAlignment="1" applyProtection="1">
      <alignment vertical="center"/>
      <protection hidden="1"/>
    </xf>
    <xf numFmtId="0" fontId="183" fillId="0" borderId="20" xfId="43" applyBorder="1" applyAlignment="1" applyProtection="1">
      <alignment vertical="center"/>
      <protection hidden="1"/>
    </xf>
    <xf numFmtId="0" fontId="183" fillId="0" borderId="22" xfId="43" applyBorder="1" applyAlignment="1" applyProtection="1">
      <alignment vertical="center"/>
      <protection hidden="1"/>
    </xf>
    <xf numFmtId="0" fontId="75" fillId="0" borderId="22" xfId="43" applyFont="1" applyFill="1" applyBorder="1" applyAlignment="1" applyProtection="1">
      <alignment vertical="center"/>
      <protection hidden="1"/>
    </xf>
    <xf numFmtId="0" fontId="183" fillId="0" borderId="25" xfId="43" applyBorder="1" applyAlignment="1" applyProtection="1">
      <alignment vertical="center"/>
      <protection hidden="1"/>
    </xf>
    <xf numFmtId="0" fontId="190" fillId="20" borderId="26" xfId="43" applyFont="1" applyFill="1" applyBorder="1" applyAlignment="1" applyProtection="1">
      <alignment horizontal="left" vertical="center"/>
      <protection hidden="1"/>
    </xf>
    <xf numFmtId="0" fontId="183" fillId="0" borderId="30" xfId="43" applyBorder="1" applyAlignment="1" applyProtection="1">
      <alignment vertical="center"/>
      <protection hidden="1"/>
    </xf>
    <xf numFmtId="0" fontId="18" fillId="0" borderId="30" xfId="43" applyFont="1" applyFill="1" applyBorder="1" applyAlignment="1" applyProtection="1">
      <alignment vertical="center"/>
      <protection hidden="1"/>
    </xf>
    <xf numFmtId="0" fontId="18" fillId="0" borderId="0" xfId="43" applyFont="1" applyFill="1" applyAlignment="1" applyProtection="1">
      <alignment vertical="center"/>
      <protection hidden="1"/>
    </xf>
    <xf numFmtId="0" fontId="116" fillId="20" borderId="14" xfId="43" applyFont="1" applyFill="1" applyBorder="1" applyAlignment="1" applyProtection="1">
      <alignment horizontal="right" vertical="center"/>
      <protection hidden="1"/>
    </xf>
    <xf numFmtId="1" fontId="18" fillId="0" borderId="14" xfId="43" applyNumberFormat="1" applyFont="1" applyFill="1" applyBorder="1" applyAlignment="1" applyProtection="1">
      <alignment vertical="center"/>
      <protection hidden="1"/>
    </xf>
    <xf numFmtId="1" fontId="18" fillId="0" borderId="16" xfId="43" applyNumberFormat="1" applyFont="1" applyFill="1" applyBorder="1" applyAlignment="1" applyProtection="1">
      <alignment vertical="center"/>
      <protection hidden="1"/>
    </xf>
    <xf numFmtId="0" fontId="77" fillId="0" borderId="16" xfId="43" applyFont="1" applyFill="1" applyBorder="1" applyAlignment="1" applyProtection="1">
      <alignment vertical="center"/>
      <protection hidden="1"/>
    </xf>
    <xf numFmtId="0" fontId="183" fillId="0" borderId="33" xfId="43" applyFill="1" applyBorder="1" applyAlignment="1" applyProtection="1">
      <alignment vertical="center"/>
      <protection hidden="1"/>
    </xf>
    <xf numFmtId="0" fontId="183" fillId="0" borderId="0" xfId="43" applyFill="1" applyAlignment="1" applyProtection="1">
      <alignment vertical="center"/>
      <protection hidden="1"/>
    </xf>
    <xf numFmtId="0" fontId="24" fillId="0" borderId="0" xfId="43" applyFont="1" applyBorder="1" applyAlignment="1" applyProtection="1">
      <alignment horizontal="left" vertical="center"/>
      <protection hidden="1"/>
    </xf>
    <xf numFmtId="1" fontId="18" fillId="0" borderId="0" xfId="43" applyNumberFormat="1" applyFont="1" applyBorder="1" applyAlignment="1" applyProtection="1">
      <alignment vertical="center"/>
      <protection hidden="1"/>
    </xf>
    <xf numFmtId="0" fontId="18" fillId="0" borderId="0" xfId="43" applyFont="1" applyAlignment="1" applyProtection="1">
      <alignment vertical="top" wrapText="1"/>
      <protection hidden="1"/>
    </xf>
    <xf numFmtId="0" fontId="18" fillId="0" borderId="0" xfId="43" applyFont="1" applyBorder="1" applyAlignment="1" applyProtection="1">
      <alignment horizontal="left" vertical="center"/>
      <protection hidden="1"/>
    </xf>
    <xf numFmtId="0" fontId="203" fillId="17" borderId="0" xfId="37" applyFont="1" applyFill="1" applyAlignment="1" applyProtection="1">
      <alignment horizontal="center"/>
      <protection hidden="1"/>
    </xf>
    <xf numFmtId="0" fontId="5" fillId="0" borderId="0" xfId="37" applyBorder="1" applyAlignment="1" applyProtection="1">
      <alignment horizontal="center" vertical="center"/>
      <protection hidden="1"/>
    </xf>
    <xf numFmtId="0" fontId="5" fillId="0" borderId="0" xfId="37" applyAlignment="1" applyProtection="1">
      <alignment horizontal="center"/>
      <protection hidden="1"/>
    </xf>
    <xf numFmtId="0" fontId="12" fillId="17" borderId="0" xfId="0" applyFont="1" applyFill="1" applyAlignment="1" applyProtection="1">
      <alignment horizontal="center"/>
      <protection hidden="1"/>
    </xf>
    <xf numFmtId="0" fontId="6" fillId="17" borderId="0" xfId="0" applyFont="1" applyFill="1" applyAlignment="1" applyProtection="1">
      <alignment horizontal="left"/>
      <protection hidden="1"/>
    </xf>
    <xf numFmtId="0" fontId="13" fillId="17" borderId="0" xfId="0" applyFont="1" applyFill="1" applyAlignment="1" applyProtection="1">
      <alignment horizontal="center"/>
      <protection hidden="1"/>
    </xf>
    <xf numFmtId="0" fontId="11" fillId="17" borderId="0" xfId="0" applyFont="1" applyFill="1" applyBorder="1" applyAlignment="1" applyProtection="1">
      <alignment horizontal="center"/>
      <protection hidden="1"/>
    </xf>
    <xf numFmtId="0" fontId="5" fillId="0" borderId="0" xfId="37" applyAlignment="1" applyProtection="1">
      <alignment horizontal="center" vertical="center"/>
      <protection hidden="1"/>
    </xf>
    <xf numFmtId="0" fontId="5" fillId="0" borderId="0" xfId="37" applyAlignment="1" applyProtection="1">
      <protection hidden="1"/>
    </xf>
    <xf numFmtId="0" fontId="35" fillId="0" borderId="14" xfId="0" applyFont="1" applyFill="1" applyBorder="1" applyAlignment="1" applyProtection="1">
      <alignment horizontal="right" vertical="center"/>
      <protection hidden="1"/>
    </xf>
    <xf numFmtId="167" fontId="26" fillId="23" borderId="0" xfId="0" applyNumberFormat="1" applyFont="1" applyFill="1" applyBorder="1" applyAlignment="1" applyProtection="1">
      <alignment horizontal="right" vertical="justify" indent="1"/>
      <protection hidden="1"/>
    </xf>
    <xf numFmtId="169" fontId="42" fillId="23" borderId="30" xfId="0" applyNumberFormat="1" applyFont="1" applyFill="1" applyBorder="1" applyAlignment="1" applyProtection="1">
      <alignment horizontal="center" vertical="center"/>
      <protection hidden="1"/>
    </xf>
    <xf numFmtId="0" fontId="77" fillId="0" borderId="0" xfId="0" applyFont="1" applyFill="1" applyAlignment="1" applyProtection="1">
      <alignment vertical="center" wrapText="1"/>
      <protection hidden="1"/>
    </xf>
    <xf numFmtId="0" fontId="26" fillId="0" borderId="0" xfId="0" applyFont="1" applyBorder="1" applyAlignment="1" applyProtection="1">
      <alignment horizontal="right" vertical="center" indent="1"/>
      <protection hidden="1"/>
    </xf>
    <xf numFmtId="0" fontId="18" fillId="0" borderId="14" xfId="0" applyFont="1" applyBorder="1" applyAlignment="1" applyProtection="1">
      <alignment vertical="center"/>
      <protection hidden="1"/>
    </xf>
    <xf numFmtId="0" fontId="18" fillId="0" borderId="16" xfId="0" applyFont="1" applyFill="1" applyBorder="1" applyAlignment="1" applyProtection="1">
      <alignment vertical="center"/>
      <protection hidden="1"/>
    </xf>
    <xf numFmtId="0" fontId="76" fillId="20" borderId="26" xfId="0" applyFont="1" applyFill="1" applyBorder="1" applyAlignment="1" applyProtection="1">
      <alignment vertical="center"/>
      <protection hidden="1"/>
    </xf>
    <xf numFmtId="1" fontId="26" fillId="0" borderId="28" xfId="0" applyNumberFormat="1" applyFont="1" applyBorder="1" applyAlignment="1" applyProtection="1">
      <alignment horizontal="right" vertical="center" indent="1"/>
      <protection hidden="1"/>
    </xf>
    <xf numFmtId="1" fontId="26" fillId="18" borderId="28" xfId="0" applyNumberFormat="1" applyFont="1" applyFill="1" applyBorder="1" applyAlignment="1" applyProtection="1">
      <alignment horizontal="right" vertical="center" indent="1"/>
      <protection hidden="1"/>
    </xf>
    <xf numFmtId="1" fontId="26" fillId="0" borderId="28" xfId="0" applyNumberFormat="1" applyFont="1" applyFill="1" applyBorder="1" applyAlignment="1" applyProtection="1">
      <alignment horizontal="right" vertical="center" indent="1"/>
      <protection hidden="1"/>
    </xf>
    <xf numFmtId="170" fontId="76" fillId="20" borderId="13" xfId="0" applyNumberFormat="1" applyFont="1" applyFill="1" applyBorder="1" applyAlignment="1" applyProtection="1">
      <alignment horizontal="center" vertical="center"/>
      <protection hidden="1"/>
    </xf>
    <xf numFmtId="170" fontId="76" fillId="20" borderId="13" xfId="0" applyNumberFormat="1" applyFont="1" applyFill="1" applyBorder="1" applyAlignment="1" applyProtection="1">
      <alignment horizontal="right" vertical="center"/>
      <protection hidden="1"/>
    </xf>
    <xf numFmtId="170" fontId="76" fillId="20" borderId="13" xfId="0" quotePrefix="1" applyNumberFormat="1" applyFont="1" applyFill="1" applyBorder="1" applyAlignment="1" applyProtection="1">
      <alignment horizontal="right" vertical="center"/>
      <protection hidden="1"/>
    </xf>
    <xf numFmtId="170" fontId="76" fillId="20" borderId="13" xfId="0" quotePrefix="1" applyNumberFormat="1" applyFont="1" applyFill="1" applyBorder="1" applyAlignment="1" applyProtection="1">
      <alignment horizontal="center" vertical="center"/>
      <protection hidden="1"/>
    </xf>
    <xf numFmtId="0" fontId="76" fillId="20" borderId="27" xfId="0" applyFont="1" applyFill="1" applyBorder="1" applyAlignment="1" applyProtection="1">
      <alignment vertical="center"/>
      <protection hidden="1"/>
    </xf>
    <xf numFmtId="0" fontId="76" fillId="20" borderId="106" xfId="0" applyFont="1" applyFill="1" applyBorder="1" applyAlignment="1" applyProtection="1">
      <alignment vertical="center"/>
      <protection hidden="1"/>
    </xf>
    <xf numFmtId="1" fontId="26" fillId="0" borderId="29" xfId="0" applyNumberFormat="1" applyFont="1" applyBorder="1" applyAlignment="1" applyProtection="1">
      <alignment horizontal="right" vertical="center" indent="1"/>
      <protection hidden="1"/>
    </xf>
    <xf numFmtId="1" fontId="26" fillId="0" borderId="30" xfId="0" applyNumberFormat="1" applyFont="1" applyBorder="1" applyAlignment="1" applyProtection="1">
      <alignment horizontal="right" vertical="center" indent="1"/>
      <protection hidden="1"/>
    </xf>
    <xf numFmtId="181" fontId="26" fillId="0" borderId="0" xfId="0" applyNumberFormat="1" applyFont="1" applyBorder="1" applyAlignment="1" applyProtection="1">
      <alignment horizontal="right" vertical="center" indent="1"/>
      <protection hidden="1"/>
    </xf>
    <xf numFmtId="0" fontId="76" fillId="20" borderId="106" xfId="0" applyFont="1" applyFill="1" applyBorder="1" applyAlignment="1" applyProtection="1">
      <alignment horizontal="right" vertical="center"/>
      <protection hidden="1"/>
    </xf>
    <xf numFmtId="165" fontId="76" fillId="0" borderId="0" xfId="0" applyNumberFormat="1" applyFont="1" applyFill="1" applyBorder="1" applyAlignment="1" applyProtection="1">
      <alignment horizontal="right" vertical="center" indent="1"/>
      <protection hidden="1"/>
    </xf>
    <xf numFmtId="0" fontId="26" fillId="0" borderId="29" xfId="0" applyFont="1" applyBorder="1" applyAlignment="1" applyProtection="1">
      <alignment horizontal="right" vertical="center" indent="1"/>
      <protection hidden="1"/>
    </xf>
    <xf numFmtId="0" fontId="26" fillId="0" borderId="28" xfId="0" applyFont="1" applyBorder="1" applyAlignment="1" applyProtection="1">
      <alignment horizontal="right" vertical="center" indent="1"/>
      <protection hidden="1"/>
    </xf>
    <xf numFmtId="0" fontId="26" fillId="0" borderId="30" xfId="0" applyFont="1" applyBorder="1" applyAlignment="1" applyProtection="1">
      <alignment horizontal="right" vertical="center" indent="1"/>
      <protection hidden="1"/>
    </xf>
    <xf numFmtId="0" fontId="26" fillId="0" borderId="0" xfId="0" applyFont="1" applyFill="1" applyBorder="1" applyAlignment="1" applyProtection="1">
      <alignment horizontal="right" vertical="center" indent="1"/>
      <protection hidden="1"/>
    </xf>
    <xf numFmtId="1" fontId="26" fillId="18" borderId="29" xfId="0" applyNumberFormat="1" applyFont="1" applyFill="1" applyBorder="1" applyAlignment="1" applyProtection="1">
      <alignment horizontal="right" vertical="center" indent="1"/>
      <protection hidden="1"/>
    </xf>
    <xf numFmtId="1" fontId="26" fillId="18" borderId="30" xfId="0" applyNumberFormat="1" applyFont="1" applyFill="1" applyBorder="1" applyAlignment="1" applyProtection="1">
      <alignment horizontal="right" vertical="center" indent="1"/>
      <protection hidden="1"/>
    </xf>
    <xf numFmtId="181" fontId="26" fillId="18" borderId="0" xfId="0" applyNumberFormat="1" applyFont="1" applyFill="1" applyBorder="1" applyAlignment="1" applyProtection="1">
      <alignment horizontal="right" vertical="center" indent="1"/>
      <protection hidden="1"/>
    </xf>
    <xf numFmtId="0" fontId="76" fillId="20" borderId="106" xfId="0" applyFont="1" applyFill="1" applyBorder="1" applyAlignment="1" applyProtection="1">
      <alignment horizontal="center" vertical="center"/>
      <protection hidden="1"/>
    </xf>
    <xf numFmtId="181" fontId="26" fillId="0" borderId="0" xfId="0" applyNumberFormat="1" applyFont="1" applyFill="1" applyBorder="1" applyAlignment="1" applyProtection="1">
      <alignment horizontal="right" vertical="center" indent="1"/>
      <protection hidden="1"/>
    </xf>
    <xf numFmtId="170" fontId="76" fillId="20" borderId="107" xfId="0" applyNumberFormat="1" applyFont="1" applyFill="1" applyBorder="1" applyAlignment="1" applyProtection="1">
      <alignment horizontal="center" vertical="center"/>
      <protection hidden="1"/>
    </xf>
    <xf numFmtId="0" fontId="26" fillId="18" borderId="0" xfId="0" applyFont="1" applyFill="1" applyBorder="1" applyAlignment="1" applyProtection="1">
      <alignment horizontal="right" vertical="center" indent="1"/>
      <protection hidden="1"/>
    </xf>
    <xf numFmtId="17" fontId="76" fillId="20" borderId="106" xfId="0" applyNumberFormat="1" applyFont="1" applyFill="1" applyBorder="1" applyAlignment="1" applyProtection="1">
      <alignment horizontal="left" vertical="center"/>
      <protection hidden="1"/>
    </xf>
    <xf numFmtId="170" fontId="76" fillId="20" borderId="107" xfId="0" applyNumberFormat="1" applyFont="1" applyFill="1" applyBorder="1" applyAlignment="1" applyProtection="1">
      <alignment horizontal="right" vertical="center"/>
      <protection hidden="1"/>
    </xf>
    <xf numFmtId="1" fontId="26" fillId="0" borderId="29" xfId="0" applyNumberFormat="1" applyFont="1" applyFill="1" applyBorder="1" applyAlignment="1" applyProtection="1">
      <alignment horizontal="right" vertical="center" indent="1"/>
      <protection hidden="1"/>
    </xf>
    <xf numFmtId="1" fontId="26" fillId="0" borderId="30" xfId="0" applyNumberFormat="1" applyFont="1" applyFill="1" applyBorder="1" applyAlignment="1" applyProtection="1">
      <alignment horizontal="right" vertical="center" indent="1"/>
      <protection hidden="1"/>
    </xf>
    <xf numFmtId="17" fontId="76" fillId="20" borderId="106" xfId="0" applyNumberFormat="1" applyFont="1" applyFill="1" applyBorder="1" applyAlignment="1" applyProtection="1">
      <alignment horizontal="right" vertical="center"/>
      <protection hidden="1"/>
    </xf>
    <xf numFmtId="170" fontId="76" fillId="20" borderId="107" xfId="0" quotePrefix="1" applyNumberFormat="1" applyFont="1" applyFill="1" applyBorder="1" applyAlignment="1" applyProtection="1">
      <alignment horizontal="right" vertical="center"/>
      <protection hidden="1"/>
    </xf>
    <xf numFmtId="170" fontId="76" fillId="20" borderId="107" xfId="0" quotePrefix="1" applyNumberFormat="1" applyFont="1" applyFill="1" applyBorder="1" applyAlignment="1" applyProtection="1">
      <alignment horizontal="center" vertical="center"/>
      <protection hidden="1"/>
    </xf>
    <xf numFmtId="168" fontId="26" fillId="0" borderId="0" xfId="0" applyNumberFormat="1" applyFont="1" applyBorder="1" applyAlignment="1" applyProtection="1">
      <alignment horizontal="right" vertical="center" indent="1"/>
      <protection hidden="1"/>
    </xf>
    <xf numFmtId="168" fontId="26" fillId="18" borderId="0" xfId="0" applyNumberFormat="1" applyFont="1" applyFill="1" applyBorder="1" applyAlignment="1" applyProtection="1">
      <alignment horizontal="right" vertical="center" indent="1"/>
      <protection hidden="1"/>
    </xf>
    <xf numFmtId="168" fontId="26" fillId="0" borderId="0" xfId="0" applyNumberFormat="1" applyFont="1" applyFill="1" applyBorder="1" applyAlignment="1" applyProtection="1">
      <alignment horizontal="right" vertical="center" indent="1"/>
      <protection hidden="1"/>
    </xf>
    <xf numFmtId="167" fontId="26" fillId="0" borderId="0" xfId="0" applyNumberFormat="1" applyFont="1" applyBorder="1" applyAlignment="1" applyProtection="1">
      <alignment horizontal="right" vertical="center" indent="1"/>
      <protection hidden="1"/>
    </xf>
    <xf numFmtId="17" fontId="76" fillId="20" borderId="27" xfId="0" applyNumberFormat="1" applyFont="1" applyFill="1" applyBorder="1" applyAlignment="1" applyProtection="1">
      <alignment horizontal="left" vertical="center"/>
      <protection hidden="1"/>
    </xf>
    <xf numFmtId="2" fontId="26" fillId="0" borderId="0" xfId="0" applyNumberFormat="1" applyFont="1" applyBorder="1" applyAlignment="1" applyProtection="1">
      <alignment horizontal="right" vertical="center" indent="1"/>
      <protection hidden="1"/>
    </xf>
    <xf numFmtId="180" fontId="26" fillId="0" borderId="0" xfId="0" applyNumberFormat="1" applyFont="1" applyBorder="1" applyAlignment="1" applyProtection="1">
      <alignment horizontal="right" vertical="center" wrapText="1" indent="1"/>
      <protection hidden="1"/>
    </xf>
    <xf numFmtId="168" fontId="26" fillId="0" borderId="0" xfId="0" applyNumberFormat="1" applyFont="1" applyBorder="1" applyAlignment="1" applyProtection="1">
      <alignment horizontal="center" vertical="center" wrapText="1"/>
      <protection hidden="1"/>
    </xf>
    <xf numFmtId="0" fontId="76" fillId="20" borderId="59" xfId="0" applyFont="1" applyFill="1" applyBorder="1" applyAlignment="1" applyProtection="1">
      <alignment vertical="center"/>
      <protection hidden="1"/>
    </xf>
    <xf numFmtId="168" fontId="26" fillId="0" borderId="0" xfId="0" applyNumberFormat="1" applyFont="1" applyBorder="1" applyAlignment="1" applyProtection="1">
      <alignment horizontal="right" vertical="center" wrapText="1" indent="1"/>
      <protection hidden="1"/>
    </xf>
    <xf numFmtId="0" fontId="76" fillId="20" borderId="59" xfId="0" applyFont="1" applyFill="1" applyBorder="1" applyAlignment="1" applyProtection="1">
      <alignment horizontal="center" vertical="center"/>
      <protection hidden="1"/>
    </xf>
    <xf numFmtId="2" fontId="26" fillId="18" borderId="0" xfId="0" applyNumberFormat="1" applyFont="1" applyFill="1" applyBorder="1" applyAlignment="1" applyProtection="1">
      <alignment horizontal="right" vertical="center" indent="1"/>
      <protection hidden="1"/>
    </xf>
    <xf numFmtId="180" fontId="26" fillId="18" borderId="0" xfId="0" applyNumberFormat="1" applyFont="1" applyFill="1" applyBorder="1" applyAlignment="1" applyProtection="1">
      <alignment horizontal="right" vertical="center" wrapText="1" indent="1"/>
      <protection hidden="1"/>
    </xf>
    <xf numFmtId="168" fontId="26" fillId="18" borderId="0" xfId="0" applyNumberFormat="1" applyFont="1" applyFill="1" applyBorder="1" applyAlignment="1" applyProtection="1">
      <alignment horizontal="center" vertical="center" wrapText="1"/>
      <protection hidden="1"/>
    </xf>
    <xf numFmtId="17" fontId="76" fillId="20" borderId="26" xfId="0" applyNumberFormat="1" applyFont="1" applyFill="1" applyBorder="1" applyAlignment="1" applyProtection="1">
      <alignment horizontal="left" vertical="center"/>
      <protection hidden="1"/>
    </xf>
    <xf numFmtId="170" fontId="76" fillId="20" borderId="59" xfId="0" applyNumberFormat="1" applyFont="1" applyFill="1" applyBorder="1" applyAlignment="1" applyProtection="1">
      <alignment horizontal="center" vertical="center"/>
      <protection hidden="1"/>
    </xf>
    <xf numFmtId="170" fontId="76" fillId="20" borderId="59" xfId="0" applyNumberFormat="1" applyFont="1" applyFill="1" applyBorder="1" applyAlignment="1" applyProtection="1">
      <alignment horizontal="right" vertical="center"/>
      <protection hidden="1"/>
    </xf>
    <xf numFmtId="2" fontId="26" fillId="0" borderId="0" xfId="0" applyNumberFormat="1" applyFont="1" applyFill="1" applyBorder="1" applyAlignment="1" applyProtection="1">
      <alignment horizontal="right" vertical="center" indent="1"/>
      <protection hidden="1"/>
    </xf>
    <xf numFmtId="180" fontId="26" fillId="0" borderId="0" xfId="0" applyNumberFormat="1" applyFont="1" applyFill="1" applyBorder="1" applyAlignment="1" applyProtection="1">
      <alignment horizontal="right" vertical="center" wrapText="1" indent="1"/>
      <protection hidden="1"/>
    </xf>
    <xf numFmtId="168" fontId="26" fillId="0" borderId="0" xfId="0" applyNumberFormat="1" applyFont="1" applyFill="1" applyBorder="1" applyAlignment="1" applyProtection="1">
      <alignment horizontal="center" vertical="center" wrapText="1"/>
      <protection hidden="1"/>
    </xf>
    <xf numFmtId="170" fontId="76" fillId="20" borderId="59" xfId="0" quotePrefix="1" applyNumberFormat="1" applyFont="1" applyFill="1" applyBorder="1" applyAlignment="1" applyProtection="1">
      <alignment horizontal="right" vertical="center"/>
      <protection hidden="1"/>
    </xf>
    <xf numFmtId="170" fontId="76" fillId="20" borderId="59" xfId="0" quotePrefix="1" applyNumberFormat="1" applyFont="1" applyFill="1" applyBorder="1" applyAlignment="1" applyProtection="1">
      <alignment horizontal="center" vertical="center"/>
      <protection hidden="1"/>
    </xf>
    <xf numFmtId="0" fontId="204" fillId="20" borderId="14" xfId="0" applyFont="1" applyFill="1" applyBorder="1" applyAlignment="1" applyProtection="1">
      <alignment horizontal="right" vertical="center"/>
      <protection hidden="1"/>
    </xf>
    <xf numFmtId="1" fontId="18" fillId="0" borderId="16" xfId="0" applyNumberFormat="1" applyFont="1" applyFill="1" applyBorder="1" applyAlignment="1" applyProtection="1">
      <alignment vertical="center"/>
      <protection hidden="1"/>
    </xf>
    <xf numFmtId="0" fontId="205" fillId="20" borderId="60" xfId="0" applyFont="1" applyFill="1" applyBorder="1" applyAlignment="1" applyProtection="1">
      <alignment vertical="center"/>
      <protection hidden="1"/>
    </xf>
    <xf numFmtId="0" fontId="76" fillId="0" borderId="16" xfId="0" applyFont="1" applyFill="1" applyBorder="1" applyAlignment="1" applyProtection="1">
      <alignment vertical="center"/>
      <protection hidden="1"/>
    </xf>
    <xf numFmtId="2" fontId="76" fillId="0" borderId="16" xfId="0" applyNumberFormat="1" applyFont="1" applyFill="1" applyBorder="1" applyAlignment="1" applyProtection="1">
      <alignment vertical="center"/>
      <protection hidden="1"/>
    </xf>
    <xf numFmtId="0" fontId="76" fillId="0" borderId="16" xfId="0" applyFont="1" applyFill="1" applyBorder="1" applyAlignment="1" applyProtection="1">
      <alignment horizontal="center" vertical="center" wrapText="1"/>
      <protection hidden="1"/>
    </xf>
    <xf numFmtId="181" fontId="26" fillId="0" borderId="26" xfId="43" applyNumberFormat="1" applyFont="1" applyBorder="1" applyAlignment="1" applyProtection="1">
      <alignment horizontal="right" vertical="center" indent="1"/>
      <protection hidden="1"/>
    </xf>
    <xf numFmtId="1" fontId="26" fillId="0" borderId="0" xfId="43" applyNumberFormat="1" applyFont="1" applyBorder="1" applyAlignment="1" applyProtection="1">
      <alignment horizontal="center" vertical="center"/>
      <protection hidden="1"/>
    </xf>
    <xf numFmtId="181" fontId="26" fillId="0" borderId="0" xfId="43" applyNumberFormat="1" applyFont="1" applyBorder="1" applyAlignment="1" applyProtection="1">
      <alignment horizontal="right" vertical="center" indent="1"/>
      <protection hidden="1"/>
    </xf>
    <xf numFmtId="180" fontId="26" fillId="0" borderId="0" xfId="43" applyNumberFormat="1" applyFont="1" applyBorder="1" applyAlignment="1" applyProtection="1">
      <alignment horizontal="right" vertical="center" indent="1"/>
      <protection hidden="1"/>
    </xf>
    <xf numFmtId="181" fontId="35" fillId="0" borderId="26" xfId="43" applyNumberFormat="1" applyFont="1" applyBorder="1" applyAlignment="1" applyProtection="1">
      <alignment horizontal="right" vertical="center" indent="1"/>
      <protection hidden="1"/>
    </xf>
    <xf numFmtId="1" fontId="35" fillId="0" borderId="0" xfId="43" applyNumberFormat="1" applyFont="1" applyBorder="1" applyAlignment="1" applyProtection="1">
      <alignment horizontal="center" vertical="center"/>
      <protection hidden="1"/>
    </xf>
    <xf numFmtId="181" fontId="35" fillId="0" borderId="0" xfId="43" applyNumberFormat="1" applyFont="1" applyBorder="1" applyAlignment="1" applyProtection="1">
      <alignment horizontal="right" vertical="center" indent="1"/>
      <protection hidden="1"/>
    </xf>
    <xf numFmtId="180" fontId="35" fillId="0" borderId="0" xfId="43" applyNumberFormat="1" applyFont="1" applyBorder="1" applyAlignment="1" applyProtection="1">
      <alignment horizontal="right" vertical="center" indent="1"/>
      <protection hidden="1"/>
    </xf>
    <xf numFmtId="0" fontId="106" fillId="0" borderId="0" xfId="37" applyFont="1" applyAlignment="1" applyProtection="1">
      <alignment horizontal="left"/>
      <protection hidden="1"/>
    </xf>
    <xf numFmtId="167" fontId="26" fillId="0" borderId="26" xfId="0" applyNumberFormat="1" applyFont="1" applyBorder="1" applyAlignment="1" applyProtection="1">
      <alignment horizontal="right" vertical="center" indent="1"/>
      <protection hidden="1"/>
    </xf>
    <xf numFmtId="0" fontId="26" fillId="0" borderId="26" xfId="0" applyFont="1" applyBorder="1" applyAlignment="1" applyProtection="1">
      <alignment horizontal="right" vertical="center" indent="1"/>
      <protection hidden="1"/>
    </xf>
    <xf numFmtId="167" fontId="26" fillId="18" borderId="26" xfId="0" applyNumberFormat="1" applyFont="1" applyFill="1" applyBorder="1" applyAlignment="1" applyProtection="1">
      <alignment horizontal="right" vertical="center" indent="1"/>
      <protection hidden="1"/>
    </xf>
    <xf numFmtId="167" fontId="26" fillId="0" borderId="26" xfId="0" applyNumberFormat="1" applyFont="1" applyFill="1" applyBorder="1" applyAlignment="1" applyProtection="1">
      <alignment horizontal="right" vertical="center" indent="1"/>
      <protection hidden="1"/>
    </xf>
    <xf numFmtId="165" fontId="206" fillId="0" borderId="0" xfId="0" applyNumberFormat="1" applyFont="1" applyBorder="1" applyAlignment="1" applyProtection="1">
      <alignment horizontal="right" vertical="center" indent="1"/>
      <protection hidden="1"/>
    </xf>
    <xf numFmtId="0" fontId="206" fillId="0" borderId="0" xfId="0" applyFont="1" applyBorder="1" applyAlignment="1" applyProtection="1">
      <alignment horizontal="right" vertical="center" indent="1"/>
      <protection hidden="1"/>
    </xf>
    <xf numFmtId="0" fontId="18" fillId="0" borderId="0" xfId="0" applyFont="1" applyBorder="1" applyAlignment="1" applyProtection="1">
      <alignment horizontal="right" vertical="center" indent="1"/>
      <protection hidden="1"/>
    </xf>
    <xf numFmtId="17" fontId="76" fillId="20" borderId="27" xfId="0" quotePrefix="1" applyNumberFormat="1" applyFont="1" applyFill="1" applyBorder="1" applyAlignment="1" applyProtection="1">
      <alignment horizontal="right" vertical="center"/>
      <protection hidden="1"/>
    </xf>
    <xf numFmtId="0" fontId="26" fillId="0" borderId="26" xfId="0" applyFont="1" applyFill="1" applyBorder="1" applyAlignment="1" applyProtection="1">
      <alignment horizontal="right" vertical="center" indent="1"/>
      <protection hidden="1"/>
    </xf>
    <xf numFmtId="17" fontId="76" fillId="20" borderId="14" xfId="0" quotePrefix="1" applyNumberFormat="1" applyFont="1" applyFill="1" applyBorder="1" applyAlignment="1" applyProtection="1">
      <alignment horizontal="right" vertical="center"/>
      <protection hidden="1"/>
    </xf>
    <xf numFmtId="1" fontId="76" fillId="20" borderId="60" xfId="0" applyNumberFormat="1" applyFont="1" applyFill="1" applyBorder="1" applyAlignment="1" applyProtection="1">
      <alignment horizontal="right" vertical="center"/>
      <protection hidden="1"/>
    </xf>
    <xf numFmtId="0" fontId="0" fillId="0" borderId="0" xfId="0" applyFill="1" applyProtection="1">
      <protection hidden="1"/>
    </xf>
    <xf numFmtId="165" fontId="35" fillId="19" borderId="64" xfId="0" applyNumberFormat="1" applyFont="1" applyFill="1" applyBorder="1" applyAlignment="1" applyProtection="1">
      <alignment horizontal="right" vertical="center" indent="1"/>
      <protection hidden="1"/>
    </xf>
    <xf numFmtId="165" fontId="35" fillId="0" borderId="59" xfId="0" applyNumberFormat="1" applyFont="1" applyBorder="1" applyAlignment="1" applyProtection="1">
      <alignment horizontal="right" vertical="center" indent="1"/>
      <protection hidden="1"/>
    </xf>
    <xf numFmtId="165" fontId="35" fillId="0" borderId="0" xfId="0" applyNumberFormat="1" applyFont="1" applyBorder="1" applyAlignment="1" applyProtection="1">
      <alignment horizontal="right" vertical="center" indent="1"/>
      <protection hidden="1"/>
    </xf>
    <xf numFmtId="165" fontId="35" fillId="0" borderId="29" xfId="0" applyNumberFormat="1" applyFont="1" applyBorder="1" applyAlignment="1" applyProtection="1">
      <alignment horizontal="right" vertical="center" indent="1"/>
      <protection hidden="1"/>
    </xf>
    <xf numFmtId="0" fontId="35" fillId="19" borderId="64" xfId="0" applyFont="1" applyFill="1" applyBorder="1" applyAlignment="1" applyProtection="1">
      <alignment horizontal="right" vertical="center" indent="1"/>
      <protection hidden="1"/>
    </xf>
    <xf numFmtId="0" fontId="35" fillId="0" borderId="0" xfId="0" applyFont="1" applyBorder="1" applyAlignment="1" applyProtection="1">
      <alignment horizontal="right" vertical="center" indent="1"/>
      <protection hidden="1"/>
    </xf>
    <xf numFmtId="0" fontId="35" fillId="0" borderId="29" xfId="0" applyFont="1" applyBorder="1" applyAlignment="1" applyProtection="1">
      <alignment horizontal="right" vertical="center" indent="1"/>
      <protection hidden="1"/>
    </xf>
    <xf numFmtId="170" fontId="76" fillId="20" borderId="27" xfId="0" applyNumberFormat="1" applyFont="1" applyFill="1" applyBorder="1" applyAlignment="1" applyProtection="1">
      <alignment horizontal="center" vertical="center"/>
      <protection hidden="1"/>
    </xf>
    <xf numFmtId="170" fontId="76" fillId="20" borderId="27" xfId="0" applyNumberFormat="1" applyFont="1" applyFill="1" applyBorder="1" applyAlignment="1" applyProtection="1">
      <alignment horizontal="right" vertical="center"/>
      <protection hidden="1"/>
    </xf>
    <xf numFmtId="170" fontId="76" fillId="20" borderId="27" xfId="0" quotePrefix="1" applyNumberFormat="1" applyFont="1" applyFill="1" applyBorder="1" applyAlignment="1" applyProtection="1">
      <alignment horizontal="right" vertical="center"/>
      <protection hidden="1"/>
    </xf>
    <xf numFmtId="170" fontId="76" fillId="20" borderId="27" xfId="0" quotePrefix="1" applyNumberFormat="1" applyFont="1" applyFill="1" applyBorder="1" applyAlignment="1" applyProtection="1">
      <alignment horizontal="center" vertical="center"/>
      <protection hidden="1"/>
    </xf>
    <xf numFmtId="0" fontId="205" fillId="20" borderId="15" xfId="0" applyFont="1" applyFill="1" applyBorder="1" applyAlignment="1" applyProtection="1">
      <alignment vertical="center"/>
      <protection hidden="1"/>
    </xf>
    <xf numFmtId="0" fontId="111" fillId="19" borderId="65" xfId="0" applyFont="1" applyFill="1" applyBorder="1" applyAlignment="1" applyProtection="1">
      <alignment vertical="center"/>
      <protection hidden="1"/>
    </xf>
    <xf numFmtId="0" fontId="111" fillId="0" borderId="60" xfId="0" applyFont="1" applyBorder="1" applyAlignment="1" applyProtection="1">
      <alignment vertical="center"/>
      <protection hidden="1"/>
    </xf>
    <xf numFmtId="0" fontId="111" fillId="0" borderId="16" xfId="0" applyFont="1" applyBorder="1" applyAlignment="1" applyProtection="1">
      <alignment vertical="center"/>
      <protection hidden="1"/>
    </xf>
    <xf numFmtId="0" fontId="18" fillId="0" borderId="16" xfId="0" applyFont="1" applyBorder="1" applyAlignment="1" applyProtection="1">
      <alignment vertical="center"/>
      <protection hidden="1"/>
    </xf>
    <xf numFmtId="0" fontId="111" fillId="0" borderId="32" xfId="0" applyFont="1" applyBorder="1" applyAlignment="1" applyProtection="1">
      <alignment vertical="center"/>
      <protection hidden="1"/>
    </xf>
    <xf numFmtId="0" fontId="205" fillId="20" borderId="46" xfId="0" applyFont="1" applyFill="1" applyBorder="1" applyAlignment="1" applyProtection="1">
      <alignment vertical="center"/>
      <protection hidden="1"/>
    </xf>
    <xf numFmtId="0" fontId="22" fillId="0" borderId="0" xfId="43" applyFont="1" applyFill="1" applyBorder="1" applyAlignment="1" applyProtection="1">
      <alignment horizontal="center" vertical="center"/>
      <protection hidden="1"/>
    </xf>
    <xf numFmtId="171" fontId="22" fillId="0" borderId="0" xfId="43" applyNumberFormat="1" applyFont="1" applyFill="1" applyBorder="1" applyAlignment="1" applyProtection="1">
      <alignment vertical="center"/>
      <protection hidden="1"/>
    </xf>
    <xf numFmtId="171" fontId="22" fillId="0" borderId="43" xfId="43" applyNumberFormat="1" applyFont="1" applyFill="1" applyBorder="1" applyAlignment="1" applyProtection="1">
      <alignment horizontal="left" vertical="center"/>
      <protection hidden="1"/>
    </xf>
    <xf numFmtId="179" fontId="142" fillId="20" borderId="0" xfId="0" applyNumberFormat="1" applyFont="1" applyFill="1" applyAlignment="1" applyProtection="1">
      <alignment horizontal="center" vertical="center" wrapText="1"/>
      <protection hidden="1"/>
    </xf>
    <xf numFmtId="0" fontId="96" fillId="20" borderId="0" xfId="0" applyFont="1" applyFill="1" applyBorder="1" applyAlignment="1" applyProtection="1">
      <alignment horizontal="center" vertical="center"/>
      <protection hidden="1"/>
    </xf>
    <xf numFmtId="0" fontId="102" fillId="0" borderId="0" xfId="0" applyFont="1" applyFill="1" applyAlignment="1" applyProtection="1">
      <alignment horizontal="justify" vertical="center" wrapText="1"/>
      <protection hidden="1"/>
    </xf>
    <xf numFmtId="0" fontId="106" fillId="0" borderId="0" xfId="37" applyFont="1" applyAlignment="1" applyProtection="1">
      <protection hidden="1"/>
    </xf>
    <xf numFmtId="0" fontId="102" fillId="20" borderId="0" xfId="0" applyFont="1" applyFill="1" applyAlignment="1" applyProtection="1">
      <alignment horizontal="center" vertical="center" wrapText="1"/>
      <protection hidden="1"/>
    </xf>
    <xf numFmtId="0" fontId="179" fillId="0" borderId="0" xfId="0" applyFont="1" applyProtection="1">
      <protection hidden="1"/>
    </xf>
    <xf numFmtId="165" fontId="169" fillId="0" borderId="112" xfId="0" applyNumberFormat="1" applyFont="1" applyBorder="1" applyAlignment="1" applyProtection="1">
      <alignment horizontal="right" vertical="center" indent="1"/>
      <protection hidden="1"/>
    </xf>
    <xf numFmtId="165" fontId="169" fillId="0" borderId="96" xfId="0" applyNumberFormat="1" applyFont="1" applyBorder="1" applyAlignment="1" applyProtection="1">
      <alignment horizontal="right" vertical="center" indent="1"/>
      <protection hidden="1"/>
    </xf>
    <xf numFmtId="165" fontId="170" fillId="0" borderId="0" xfId="0" applyNumberFormat="1" applyFont="1" applyBorder="1" applyAlignment="1" applyProtection="1">
      <alignment horizontal="right" vertical="center" indent="1"/>
      <protection hidden="1"/>
    </xf>
    <xf numFmtId="165" fontId="154" fillId="0" borderId="0" xfId="0" applyNumberFormat="1" applyFont="1" applyFill="1" applyBorder="1" applyAlignment="1" applyProtection="1">
      <alignment horizontal="right" vertical="center" indent="1"/>
      <protection hidden="1"/>
    </xf>
    <xf numFmtId="165" fontId="154" fillId="0" borderId="98" xfId="0" applyNumberFormat="1" applyFont="1" applyFill="1" applyBorder="1" applyAlignment="1" applyProtection="1">
      <alignment horizontal="right" vertical="center" indent="1"/>
      <protection hidden="1"/>
    </xf>
    <xf numFmtId="0" fontId="169" fillId="0" borderId="96" xfId="0" quotePrefix="1" applyFont="1" applyBorder="1" applyAlignment="1" applyProtection="1">
      <alignment horizontal="center" vertical="center"/>
      <protection hidden="1"/>
    </xf>
    <xf numFmtId="171" fontId="175" fillId="17" borderId="13" xfId="0" applyNumberFormat="1" applyFont="1" applyFill="1" applyBorder="1" applyAlignment="1" applyProtection="1">
      <alignment horizontal="center" vertical="center"/>
      <protection hidden="1"/>
    </xf>
    <xf numFmtId="171" fontId="175" fillId="17" borderId="0" xfId="0" applyNumberFormat="1" applyFont="1" applyFill="1" applyBorder="1" applyAlignment="1" applyProtection="1">
      <alignment horizontal="center" vertical="center"/>
      <protection hidden="1"/>
    </xf>
    <xf numFmtId="171" fontId="175" fillId="17" borderId="98" xfId="0" applyNumberFormat="1" applyFont="1" applyFill="1" applyBorder="1" applyAlignment="1" applyProtection="1">
      <alignment horizontal="center" vertical="center"/>
      <protection hidden="1"/>
    </xf>
    <xf numFmtId="165" fontId="149" fillId="0" borderId="13" xfId="0" applyNumberFormat="1" applyFont="1" applyFill="1" applyBorder="1" applyAlignment="1" applyProtection="1">
      <alignment horizontal="center" vertical="center"/>
      <protection hidden="1"/>
    </xf>
    <xf numFmtId="165" fontId="149" fillId="0" borderId="0" xfId="0" applyNumberFormat="1" applyFont="1" applyFill="1" applyBorder="1" applyAlignment="1" applyProtection="1">
      <alignment horizontal="center" vertical="center"/>
      <protection hidden="1"/>
    </xf>
    <xf numFmtId="165" fontId="149" fillId="0" borderId="98" xfId="0" applyNumberFormat="1" applyFont="1" applyFill="1" applyBorder="1" applyAlignment="1" applyProtection="1">
      <alignment horizontal="center" vertical="center"/>
      <protection hidden="1"/>
    </xf>
    <xf numFmtId="165" fontId="154" fillId="0" borderId="13" xfId="0" applyNumberFormat="1" applyFont="1" applyFill="1" applyBorder="1" applyAlignment="1" applyProtection="1">
      <alignment horizontal="right" vertical="center" indent="1"/>
      <protection hidden="1"/>
    </xf>
    <xf numFmtId="0" fontId="166" fillId="20" borderId="0" xfId="0" applyFont="1" applyFill="1" applyAlignment="1" applyProtection="1">
      <alignment horizontal="center"/>
      <protection hidden="1"/>
    </xf>
    <xf numFmtId="165" fontId="170" fillId="0" borderId="108" xfId="0" applyNumberFormat="1" applyFont="1" applyFill="1" applyBorder="1" applyAlignment="1" applyProtection="1">
      <alignment horizontal="right" vertical="center" indent="1"/>
      <protection hidden="1"/>
    </xf>
    <xf numFmtId="165" fontId="170" fillId="0" borderId="109" xfId="0" applyNumberFormat="1" applyFont="1" applyFill="1" applyBorder="1" applyAlignment="1" applyProtection="1">
      <alignment horizontal="right" vertical="center" indent="1"/>
      <protection hidden="1"/>
    </xf>
    <xf numFmtId="0" fontId="171" fillId="0" borderId="108" xfId="0" applyFont="1" applyFill="1" applyBorder="1" applyAlignment="1" applyProtection="1">
      <alignment horizontal="center" vertical="center"/>
      <protection hidden="1"/>
    </xf>
    <xf numFmtId="165" fontId="170" fillId="0" borderId="115" xfId="0" applyNumberFormat="1" applyFont="1" applyFill="1" applyBorder="1" applyAlignment="1" applyProtection="1">
      <alignment horizontal="right" vertical="center" indent="1"/>
      <protection hidden="1"/>
    </xf>
    <xf numFmtId="0" fontId="170" fillId="0" borderId="0" xfId="0" applyFont="1" applyFill="1" applyBorder="1" applyAlignment="1" applyProtection="1">
      <alignment horizontal="left" vertical="center"/>
      <protection hidden="1"/>
    </xf>
    <xf numFmtId="165" fontId="170" fillId="0" borderId="111" xfId="0" applyNumberFormat="1" applyFont="1" applyFill="1" applyBorder="1" applyAlignment="1" applyProtection="1">
      <alignment horizontal="right" vertical="center" indent="1"/>
      <protection hidden="1"/>
    </xf>
    <xf numFmtId="165" fontId="170" fillId="0" borderId="0" xfId="0" applyNumberFormat="1" applyFont="1" applyFill="1" applyBorder="1" applyAlignment="1" applyProtection="1">
      <alignment horizontal="right" vertical="center" indent="1"/>
      <protection hidden="1"/>
    </xf>
    <xf numFmtId="165" fontId="170" fillId="0" borderId="119" xfId="0" applyNumberFormat="1" applyFont="1" applyFill="1" applyBorder="1" applyAlignment="1" applyProtection="1">
      <alignment horizontal="right" vertical="center" indent="1"/>
      <protection hidden="1"/>
    </xf>
    <xf numFmtId="1" fontId="169" fillId="0" borderId="96" xfId="0" applyNumberFormat="1" applyFont="1" applyFill="1" applyBorder="1" applyAlignment="1" applyProtection="1">
      <alignment horizontal="center" vertical="center"/>
      <protection hidden="1"/>
    </xf>
    <xf numFmtId="0" fontId="169" fillId="0" borderId="96" xfId="0" applyFont="1" applyBorder="1" applyAlignment="1" applyProtection="1">
      <alignment horizontal="center" vertical="center"/>
      <protection hidden="1"/>
    </xf>
    <xf numFmtId="0" fontId="133" fillId="0" borderId="101" xfId="0" applyFont="1" applyFill="1" applyBorder="1" applyAlignment="1" applyProtection="1">
      <alignment horizontal="left" vertical="center" wrapText="1"/>
      <protection hidden="1"/>
    </xf>
    <xf numFmtId="0" fontId="133" fillId="0" borderId="0" xfId="0" applyFont="1" applyFill="1" applyAlignment="1" applyProtection="1">
      <alignment horizontal="left" vertical="center" wrapText="1"/>
      <protection hidden="1"/>
    </xf>
    <xf numFmtId="17" fontId="169" fillId="0" borderId="111" xfId="0" quotePrefix="1" applyNumberFormat="1" applyFont="1" applyBorder="1" applyAlignment="1" applyProtection="1">
      <alignment horizontal="center" vertical="center"/>
      <protection hidden="1"/>
    </xf>
    <xf numFmtId="17" fontId="169" fillId="0" borderId="0" xfId="0" quotePrefix="1" applyNumberFormat="1" applyFont="1" applyBorder="1" applyAlignment="1" applyProtection="1">
      <alignment horizontal="center" vertical="center"/>
      <protection hidden="1"/>
    </xf>
    <xf numFmtId="177" fontId="172" fillId="0" borderId="101" xfId="0" quotePrefix="1" applyNumberFormat="1" applyFont="1" applyBorder="1" applyAlignment="1" applyProtection="1">
      <alignment horizontal="right" vertical="center" indent="1"/>
      <protection hidden="1"/>
    </xf>
    <xf numFmtId="177" fontId="172" fillId="0" borderId="101" xfId="0" applyNumberFormat="1" applyFont="1" applyBorder="1" applyAlignment="1" applyProtection="1">
      <alignment horizontal="right" vertical="center" indent="1"/>
      <protection hidden="1"/>
    </xf>
    <xf numFmtId="17" fontId="169" fillId="0" borderId="112" xfId="0" quotePrefix="1" applyNumberFormat="1" applyFont="1" applyBorder="1" applyAlignment="1" applyProtection="1">
      <alignment horizontal="center" vertical="center"/>
      <protection hidden="1"/>
    </xf>
    <xf numFmtId="17" fontId="169" fillId="0" borderId="96" xfId="0" quotePrefix="1" applyNumberFormat="1" applyFont="1" applyBorder="1" applyAlignment="1" applyProtection="1">
      <alignment horizontal="center" vertical="center"/>
      <protection hidden="1"/>
    </xf>
    <xf numFmtId="177" fontId="172" fillId="0" borderId="110" xfId="0" quotePrefix="1" applyNumberFormat="1" applyFont="1" applyBorder="1" applyAlignment="1" applyProtection="1">
      <alignment horizontal="right" vertical="center" indent="1"/>
      <protection hidden="1"/>
    </xf>
    <xf numFmtId="165" fontId="170" fillId="0" borderId="101" xfId="0" applyNumberFormat="1" applyFont="1" applyFill="1" applyBorder="1" applyAlignment="1" applyProtection="1">
      <alignment horizontal="right" vertical="center" indent="1"/>
      <protection hidden="1"/>
    </xf>
    <xf numFmtId="0" fontId="170" fillId="0" borderId="0" xfId="0" applyFont="1" applyBorder="1" applyAlignment="1" applyProtection="1">
      <alignment horizontal="left" vertical="center"/>
      <protection hidden="1"/>
    </xf>
    <xf numFmtId="165" fontId="170" fillId="0" borderId="111" xfId="0" applyNumberFormat="1" applyFont="1" applyBorder="1" applyAlignment="1" applyProtection="1">
      <alignment horizontal="right" vertical="center" indent="1"/>
      <protection hidden="1"/>
    </xf>
    <xf numFmtId="165" fontId="170" fillId="0" borderId="119" xfId="0" applyNumberFormat="1" applyFont="1" applyBorder="1" applyAlignment="1" applyProtection="1">
      <alignment horizontal="right" vertical="center" indent="1"/>
      <protection hidden="1"/>
    </xf>
    <xf numFmtId="165" fontId="169" fillId="0" borderId="105" xfId="0" applyNumberFormat="1" applyFont="1" applyBorder="1" applyAlignment="1" applyProtection="1">
      <alignment horizontal="right" vertical="center" indent="1"/>
      <protection hidden="1"/>
    </xf>
    <xf numFmtId="0" fontId="170" fillId="0" borderId="101" xfId="0" applyFont="1" applyFill="1" applyBorder="1" applyAlignment="1" applyProtection="1">
      <alignment horizontal="left" vertical="center"/>
      <protection hidden="1"/>
    </xf>
    <xf numFmtId="165" fontId="170" fillId="0" borderId="110" xfId="0" applyNumberFormat="1" applyFont="1" applyBorder="1" applyAlignment="1" applyProtection="1">
      <alignment horizontal="right" vertical="center" indent="1"/>
      <protection hidden="1"/>
    </xf>
    <xf numFmtId="165" fontId="170" fillId="0" borderId="101" xfId="0" applyNumberFormat="1" applyFont="1" applyBorder="1" applyAlignment="1" applyProtection="1">
      <alignment horizontal="right" vertical="center" indent="1"/>
      <protection hidden="1"/>
    </xf>
    <xf numFmtId="0" fontId="171" fillId="0" borderId="96" xfId="0" applyFont="1" applyFill="1" applyBorder="1" applyAlignment="1" applyProtection="1">
      <alignment horizontal="center" vertical="center"/>
      <protection hidden="1"/>
    </xf>
    <xf numFmtId="165" fontId="170" fillId="0" borderId="112" xfId="0" applyNumberFormat="1" applyFont="1" applyFill="1" applyBorder="1" applyAlignment="1" applyProtection="1">
      <alignment horizontal="right" vertical="center" indent="1"/>
      <protection hidden="1"/>
    </xf>
    <xf numFmtId="165" fontId="170" fillId="0" borderId="96" xfId="0" applyNumberFormat="1" applyFont="1" applyFill="1" applyBorder="1" applyAlignment="1" applyProtection="1">
      <alignment horizontal="right" vertical="center" indent="1"/>
      <protection hidden="1"/>
    </xf>
    <xf numFmtId="165" fontId="170" fillId="0" borderId="105" xfId="0" applyNumberFormat="1" applyFont="1" applyFill="1" applyBorder="1" applyAlignment="1" applyProtection="1">
      <alignment horizontal="right" vertical="center" indent="1"/>
      <protection hidden="1"/>
    </xf>
    <xf numFmtId="165" fontId="170" fillId="0" borderId="101" xfId="0" applyNumberFormat="1" applyFont="1" applyFill="1" applyBorder="1" applyAlignment="1" applyProtection="1">
      <alignment horizontal="left" vertical="center"/>
      <protection hidden="1"/>
    </xf>
    <xf numFmtId="165" fontId="170" fillId="0" borderId="110" xfId="0" applyNumberFormat="1" applyFont="1" applyFill="1" applyBorder="1" applyAlignment="1" applyProtection="1">
      <alignment horizontal="right" vertical="center" indent="1"/>
      <protection hidden="1"/>
    </xf>
    <xf numFmtId="0" fontId="170" fillId="0" borderId="101" xfId="0" applyFont="1" applyBorder="1" applyAlignment="1" applyProtection="1">
      <alignment horizontal="left" vertical="center"/>
      <protection hidden="1"/>
    </xf>
    <xf numFmtId="165" fontId="170" fillId="0" borderId="120" xfId="0" applyNumberFormat="1" applyFont="1" applyBorder="1" applyAlignment="1" applyProtection="1">
      <alignment horizontal="right" vertical="center" indent="1"/>
      <protection hidden="1"/>
    </xf>
    <xf numFmtId="0" fontId="169" fillId="0" borderId="112" xfId="0" applyFont="1" applyBorder="1" applyAlignment="1" applyProtection="1">
      <alignment horizontal="center" vertical="center"/>
      <protection hidden="1"/>
    </xf>
    <xf numFmtId="0" fontId="169" fillId="0" borderId="105" xfId="0" applyFont="1" applyBorder="1" applyAlignment="1" applyProtection="1">
      <alignment horizontal="center" vertical="center"/>
      <protection hidden="1"/>
    </xf>
    <xf numFmtId="0" fontId="169" fillId="0" borderId="96" xfId="0" applyFont="1" applyFill="1" applyBorder="1" applyAlignment="1" applyProtection="1">
      <alignment horizontal="center" vertical="center"/>
      <protection hidden="1"/>
    </xf>
    <xf numFmtId="0" fontId="169" fillId="0" borderId="112" xfId="0" applyFont="1" applyFill="1" applyBorder="1" applyAlignment="1" applyProtection="1">
      <alignment horizontal="center" vertical="center"/>
      <protection hidden="1"/>
    </xf>
    <xf numFmtId="0" fontId="169" fillId="0" borderId="105" xfId="0" applyFont="1" applyFill="1" applyBorder="1" applyAlignment="1" applyProtection="1">
      <alignment horizontal="center" vertical="center"/>
      <protection hidden="1"/>
    </xf>
    <xf numFmtId="0" fontId="169" fillId="0" borderId="112" xfId="0" quotePrefix="1" applyFont="1" applyBorder="1" applyAlignment="1" applyProtection="1">
      <alignment horizontal="center" vertical="center"/>
      <protection hidden="1"/>
    </xf>
    <xf numFmtId="178" fontId="142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142" fillId="20" borderId="113" xfId="0" applyFont="1" applyFill="1" applyBorder="1" applyAlignment="1" applyProtection="1">
      <alignment horizontal="center" vertical="center" wrapText="1"/>
      <protection hidden="1"/>
    </xf>
    <xf numFmtId="0" fontId="142" fillId="20" borderId="45" xfId="0" applyFont="1" applyFill="1" applyBorder="1" applyAlignment="1" applyProtection="1">
      <alignment horizontal="center" vertical="center" wrapText="1"/>
      <protection hidden="1"/>
    </xf>
    <xf numFmtId="0" fontId="142" fillId="20" borderId="114" xfId="0" applyFont="1" applyFill="1" applyBorder="1" applyAlignment="1" applyProtection="1">
      <alignment horizontal="center" vertical="center" wrapText="1"/>
      <protection hidden="1"/>
    </xf>
    <xf numFmtId="0" fontId="142" fillId="20" borderId="109" xfId="0" applyFont="1" applyFill="1" applyBorder="1" applyAlignment="1" applyProtection="1">
      <alignment horizontal="center" vertical="center" wrapText="1"/>
      <protection hidden="1"/>
    </xf>
    <xf numFmtId="0" fontId="142" fillId="20" borderId="108" xfId="0" applyFont="1" applyFill="1" applyBorder="1" applyAlignment="1" applyProtection="1">
      <alignment horizontal="center" vertical="center" wrapText="1"/>
      <protection hidden="1"/>
    </xf>
    <xf numFmtId="0" fontId="142" fillId="20" borderId="115" xfId="0" applyFont="1" applyFill="1" applyBorder="1" applyAlignment="1" applyProtection="1">
      <alignment horizontal="center" vertical="center" wrapText="1"/>
      <protection hidden="1"/>
    </xf>
    <xf numFmtId="0" fontId="142" fillId="20" borderId="99" xfId="0" applyNumberFormat="1" applyFont="1" applyFill="1" applyBorder="1" applyAlignment="1" applyProtection="1">
      <alignment horizontal="center" vertical="center" wrapText="1"/>
      <protection hidden="1"/>
    </xf>
    <xf numFmtId="0" fontId="142" fillId="20" borderId="45" xfId="0" applyNumberFormat="1" applyFont="1" applyFill="1" applyBorder="1" applyAlignment="1" applyProtection="1">
      <alignment horizontal="center" vertical="center" wrapText="1"/>
      <protection hidden="1"/>
    </xf>
    <xf numFmtId="0" fontId="142" fillId="20" borderId="114" xfId="0" applyNumberFormat="1" applyFont="1" applyFill="1" applyBorder="1" applyAlignment="1" applyProtection="1">
      <alignment horizontal="center" vertical="center" wrapText="1"/>
      <protection hidden="1"/>
    </xf>
    <xf numFmtId="0" fontId="142" fillId="20" borderId="46" xfId="0" applyNumberFormat="1" applyFont="1" applyFill="1" applyBorder="1" applyAlignment="1" applyProtection="1">
      <alignment horizontal="center" vertical="center" wrapText="1"/>
      <protection hidden="1"/>
    </xf>
    <xf numFmtId="0" fontId="142" fillId="20" borderId="108" xfId="0" applyNumberFormat="1" applyFont="1" applyFill="1" applyBorder="1" applyAlignment="1" applyProtection="1">
      <alignment horizontal="center" vertical="center" wrapText="1"/>
      <protection hidden="1"/>
    </xf>
    <xf numFmtId="0" fontId="142" fillId="20" borderId="115" xfId="0" applyNumberFormat="1" applyFont="1" applyFill="1" applyBorder="1" applyAlignment="1" applyProtection="1">
      <alignment horizontal="center" vertical="center" wrapText="1"/>
      <protection hidden="1"/>
    </xf>
    <xf numFmtId="178" fontId="142" fillId="20" borderId="117" xfId="0" applyNumberFormat="1" applyFont="1" applyFill="1" applyBorder="1" applyAlignment="1" applyProtection="1">
      <alignment horizontal="center" vertical="center" wrapText="1"/>
      <protection hidden="1"/>
    </xf>
    <xf numFmtId="178" fontId="142" fillId="20" borderId="118" xfId="0" applyNumberFormat="1" applyFont="1" applyFill="1" applyBorder="1" applyAlignment="1" applyProtection="1">
      <alignment horizontal="center" vertical="center" wrapText="1"/>
      <protection hidden="1"/>
    </xf>
    <xf numFmtId="178" fontId="142" fillId="20" borderId="99" xfId="0" applyNumberFormat="1" applyFont="1" applyFill="1" applyBorder="1" applyAlignment="1" applyProtection="1">
      <alignment horizontal="center" vertical="center" wrapText="1"/>
      <protection hidden="1"/>
    </xf>
    <xf numFmtId="178" fontId="142" fillId="20" borderId="45" xfId="0" applyNumberFormat="1" applyFont="1" applyFill="1" applyBorder="1" applyAlignment="1" applyProtection="1">
      <alignment horizontal="center" vertical="center" wrapText="1"/>
      <protection hidden="1"/>
    </xf>
    <xf numFmtId="178" fontId="142" fillId="20" borderId="46" xfId="0" applyNumberFormat="1" applyFont="1" applyFill="1" applyBorder="1" applyAlignment="1" applyProtection="1">
      <alignment horizontal="center" vertical="center" wrapText="1"/>
      <protection hidden="1"/>
    </xf>
    <xf numFmtId="178" fontId="142" fillId="20" borderId="108" xfId="0" applyNumberFormat="1" applyFont="1" applyFill="1" applyBorder="1" applyAlignment="1" applyProtection="1">
      <alignment horizontal="center" vertical="center" wrapText="1"/>
      <protection hidden="1"/>
    </xf>
    <xf numFmtId="0" fontId="147" fillId="20" borderId="46" xfId="0" applyFont="1" applyFill="1" applyBorder="1" applyAlignment="1" applyProtection="1">
      <alignment horizontal="center" vertical="center" wrapText="1"/>
      <protection hidden="1"/>
    </xf>
    <xf numFmtId="0" fontId="147" fillId="20" borderId="108" xfId="0" applyFont="1" applyFill="1" applyBorder="1" applyAlignment="1" applyProtection="1">
      <alignment horizontal="center" vertical="center" wrapText="1"/>
      <protection hidden="1"/>
    </xf>
    <xf numFmtId="0" fontId="147" fillId="20" borderId="116" xfId="0" applyFont="1" applyFill="1" applyBorder="1" applyAlignment="1" applyProtection="1">
      <alignment horizontal="center" vertical="center" wrapText="1"/>
      <protection hidden="1"/>
    </xf>
    <xf numFmtId="0" fontId="151" fillId="0" borderId="0" xfId="0" applyFont="1" applyFill="1" applyBorder="1" applyAlignment="1" applyProtection="1">
      <alignment horizontal="center" vertical="top"/>
      <protection hidden="1"/>
    </xf>
    <xf numFmtId="171" fontId="175" fillId="0" borderId="95" xfId="0" applyNumberFormat="1" applyFont="1" applyFill="1" applyBorder="1" applyAlignment="1" applyProtection="1">
      <alignment horizontal="center" vertical="center"/>
      <protection hidden="1"/>
    </xf>
    <xf numFmtId="171" fontId="175" fillId="0" borderId="96" xfId="0" applyNumberFormat="1" applyFont="1" applyFill="1" applyBorder="1" applyAlignment="1" applyProtection="1">
      <alignment horizontal="center" vertical="center"/>
      <protection hidden="1"/>
    </xf>
    <xf numFmtId="171" fontId="175" fillId="0" borderId="97" xfId="0" applyNumberFormat="1" applyFont="1" applyFill="1" applyBorder="1" applyAlignment="1" applyProtection="1">
      <alignment horizontal="center" vertical="center"/>
      <protection hidden="1"/>
    </xf>
    <xf numFmtId="0" fontId="149" fillId="0" borderId="13" xfId="0" applyFont="1" applyFill="1" applyBorder="1" applyAlignment="1" applyProtection="1">
      <alignment horizontal="center" vertical="center"/>
      <protection hidden="1"/>
    </xf>
    <xf numFmtId="0" fontId="149" fillId="0" borderId="0" xfId="0" applyFont="1" applyFill="1" applyBorder="1" applyAlignment="1" applyProtection="1">
      <alignment horizontal="center" vertical="center"/>
      <protection hidden="1"/>
    </xf>
    <xf numFmtId="0" fontId="149" fillId="0" borderId="98" xfId="0" applyFont="1" applyFill="1" applyBorder="1" applyAlignment="1" applyProtection="1">
      <alignment horizontal="center" vertical="center"/>
      <protection hidden="1"/>
    </xf>
    <xf numFmtId="165" fontId="157" fillId="0" borderId="13" xfId="0" applyNumberFormat="1" applyFont="1" applyFill="1" applyBorder="1" applyAlignment="1" applyProtection="1">
      <alignment horizontal="center" vertical="center"/>
      <protection hidden="1"/>
    </xf>
    <xf numFmtId="165" fontId="157" fillId="0" borderId="0" xfId="0" applyNumberFormat="1" applyFont="1" applyFill="1" applyBorder="1" applyAlignment="1" applyProtection="1">
      <alignment horizontal="center" vertical="center"/>
      <protection hidden="1"/>
    </xf>
    <xf numFmtId="165" fontId="157" fillId="0" borderId="98" xfId="0" applyNumberFormat="1" applyFont="1" applyFill="1" applyBorder="1" applyAlignment="1" applyProtection="1">
      <alignment horizontal="center" vertical="center"/>
      <protection hidden="1"/>
    </xf>
    <xf numFmtId="176" fontId="154" fillId="0" borderId="13" xfId="0" applyNumberFormat="1" applyFont="1" applyFill="1" applyBorder="1" applyAlignment="1" applyProtection="1">
      <alignment horizontal="center" vertical="center"/>
      <protection hidden="1"/>
    </xf>
    <xf numFmtId="176" fontId="154" fillId="0" borderId="0" xfId="0" applyNumberFormat="1" applyFont="1" applyFill="1" applyBorder="1" applyAlignment="1" applyProtection="1">
      <alignment horizontal="center" vertical="center"/>
      <protection hidden="1"/>
    </xf>
    <xf numFmtId="174" fontId="157" fillId="0" borderId="13" xfId="0" applyNumberFormat="1" applyFont="1" applyFill="1" applyBorder="1" applyAlignment="1" applyProtection="1">
      <alignment horizontal="center" vertical="center"/>
      <protection hidden="1"/>
    </xf>
    <xf numFmtId="174" fontId="157" fillId="0" borderId="0" xfId="0" applyNumberFormat="1" applyFont="1" applyFill="1" applyBorder="1" applyAlignment="1" applyProtection="1">
      <alignment horizontal="center" vertical="center"/>
      <protection hidden="1"/>
    </xf>
    <xf numFmtId="174" fontId="157" fillId="0" borderId="98" xfId="0" applyNumberFormat="1" applyFont="1" applyFill="1" applyBorder="1" applyAlignment="1" applyProtection="1">
      <alignment horizontal="center" vertical="center"/>
      <protection hidden="1"/>
    </xf>
    <xf numFmtId="0" fontId="159" fillId="0" borderId="0" xfId="0" applyFont="1" applyFill="1" applyBorder="1" applyAlignment="1" applyProtection="1">
      <alignment horizontal="center" vertical="center" wrapText="1"/>
      <protection hidden="1"/>
    </xf>
    <xf numFmtId="0" fontId="165" fillId="20" borderId="0" xfId="0" applyFont="1" applyFill="1" applyBorder="1" applyAlignment="1" applyProtection="1">
      <alignment vertical="center"/>
      <protection hidden="1"/>
    </xf>
    <xf numFmtId="0" fontId="0" fillId="20" borderId="0" xfId="0" applyFill="1" applyBorder="1" applyAlignment="1" applyProtection="1">
      <alignment vertical="center"/>
      <protection hidden="1"/>
    </xf>
    <xf numFmtId="0" fontId="166" fillId="20" borderId="0" xfId="0" quotePrefix="1" applyFont="1" applyFill="1" applyBorder="1" applyAlignment="1" applyProtection="1">
      <alignment horizontal="center" vertical="center"/>
      <protection hidden="1"/>
    </xf>
    <xf numFmtId="0" fontId="166" fillId="20" borderId="0" xfId="0" applyFont="1" applyFill="1" applyBorder="1" applyAlignment="1" applyProtection="1">
      <alignment horizontal="center" vertical="center"/>
      <protection hidden="1"/>
    </xf>
    <xf numFmtId="0" fontId="142" fillId="20" borderId="0" xfId="0" applyFont="1" applyFill="1" applyBorder="1" applyAlignment="1" applyProtection="1">
      <alignment horizontal="center" vertical="center"/>
      <protection hidden="1"/>
    </xf>
    <xf numFmtId="1" fontId="149" fillId="0" borderId="0" xfId="0" applyNumberFormat="1" applyFont="1" applyFill="1" applyBorder="1" applyAlignment="1" applyProtection="1">
      <alignment horizontal="center" vertical="center"/>
      <protection hidden="1"/>
    </xf>
    <xf numFmtId="0" fontId="163" fillId="0" borderId="13" xfId="0" applyFont="1" applyFill="1" applyBorder="1" applyAlignment="1" applyProtection="1">
      <alignment horizontal="center" vertical="center"/>
      <protection hidden="1"/>
    </xf>
    <xf numFmtId="0" fontId="163" fillId="0" borderId="0" xfId="0" applyFont="1" applyFill="1" applyBorder="1" applyAlignment="1" applyProtection="1">
      <alignment horizontal="center" vertical="center"/>
      <protection hidden="1"/>
    </xf>
    <xf numFmtId="0" fontId="163" fillId="0" borderId="98" xfId="0" applyFont="1" applyFill="1" applyBorder="1" applyAlignment="1" applyProtection="1">
      <alignment horizontal="center" vertical="center"/>
      <protection hidden="1"/>
    </xf>
    <xf numFmtId="165" fontId="154" fillId="0" borderId="0" xfId="0" applyNumberFormat="1" applyFont="1" applyFill="1" applyBorder="1" applyAlignment="1" applyProtection="1">
      <alignment horizontal="center" vertical="center"/>
      <protection hidden="1"/>
    </xf>
    <xf numFmtId="0" fontId="145" fillId="20" borderId="108" xfId="0" applyFont="1" applyFill="1" applyBorder="1" applyAlignment="1" applyProtection="1">
      <alignment horizontal="center" vertical="center"/>
      <protection hidden="1"/>
    </xf>
    <xf numFmtId="0" fontId="145" fillId="20" borderId="116" xfId="0" applyFont="1" applyFill="1" applyBorder="1" applyAlignment="1" applyProtection="1">
      <alignment horizontal="center" vertical="center"/>
      <protection hidden="1"/>
    </xf>
    <xf numFmtId="0" fontId="151" fillId="0" borderId="0" xfId="0" applyFont="1" applyFill="1" applyBorder="1" applyAlignment="1" applyProtection="1">
      <alignment horizontal="left" vertical="center" wrapText="1"/>
      <protection hidden="1"/>
    </xf>
    <xf numFmtId="165" fontId="154" fillId="23" borderId="0" xfId="0" applyNumberFormat="1" applyFont="1" applyFill="1" applyBorder="1" applyAlignment="1" applyProtection="1">
      <alignment horizontal="right" vertical="center" indent="1"/>
      <protection hidden="1"/>
    </xf>
    <xf numFmtId="165" fontId="154" fillId="23" borderId="98" xfId="0" applyNumberFormat="1" applyFont="1" applyFill="1" applyBorder="1" applyAlignment="1" applyProtection="1">
      <alignment horizontal="right" vertical="center" indent="1"/>
      <protection hidden="1"/>
    </xf>
    <xf numFmtId="178" fontId="142" fillId="20" borderId="100" xfId="0" applyNumberFormat="1" applyFont="1" applyFill="1" applyBorder="1" applyAlignment="1" applyProtection="1">
      <alignment horizontal="center" vertical="center" wrapText="1"/>
      <protection hidden="1"/>
    </xf>
    <xf numFmtId="178" fontId="142" fillId="20" borderId="116" xfId="0" applyNumberFormat="1" applyFont="1" applyFill="1" applyBorder="1" applyAlignment="1" applyProtection="1">
      <alignment horizontal="center" vertical="center" wrapText="1"/>
      <protection hidden="1"/>
    </xf>
    <xf numFmtId="0" fontId="146" fillId="20" borderId="46" xfId="0" applyFont="1" applyFill="1" applyBorder="1" applyAlignment="1" applyProtection="1">
      <alignment horizontal="center" vertical="center" wrapText="1"/>
      <protection hidden="1"/>
    </xf>
    <xf numFmtId="0" fontId="146" fillId="20" borderId="108" xfId="0" applyFont="1" applyFill="1" applyBorder="1" applyAlignment="1" applyProtection="1">
      <alignment horizontal="center" vertical="center" wrapText="1"/>
      <protection hidden="1"/>
    </xf>
    <xf numFmtId="0" fontId="146" fillId="20" borderId="116" xfId="0" applyFont="1" applyFill="1" applyBorder="1" applyAlignment="1" applyProtection="1">
      <alignment horizontal="center" vertical="center" wrapText="1"/>
      <protection hidden="1"/>
    </xf>
    <xf numFmtId="0" fontId="149" fillId="17" borderId="0" xfId="0" applyFont="1" applyFill="1" applyBorder="1" applyAlignment="1" applyProtection="1">
      <alignment horizontal="center" vertical="center"/>
      <protection hidden="1"/>
    </xf>
    <xf numFmtId="171" fontId="175" fillId="17" borderId="95" xfId="0" applyNumberFormat="1" applyFont="1" applyFill="1" applyBorder="1" applyAlignment="1" applyProtection="1">
      <alignment horizontal="center" vertical="center"/>
      <protection hidden="1"/>
    </xf>
    <xf numFmtId="171" fontId="175" fillId="17" borderId="96" xfId="0" applyNumberFormat="1" applyFont="1" applyFill="1" applyBorder="1" applyAlignment="1" applyProtection="1">
      <alignment horizontal="center" vertical="center"/>
      <protection hidden="1"/>
    </xf>
    <xf numFmtId="171" fontId="175" fillId="17" borderId="97" xfId="0" applyNumberFormat="1" applyFont="1" applyFill="1" applyBorder="1" applyAlignment="1" applyProtection="1">
      <alignment horizontal="center" vertical="center"/>
      <protection hidden="1"/>
    </xf>
    <xf numFmtId="14" fontId="175" fillId="0" borderId="95" xfId="0" applyNumberFormat="1" applyFont="1" applyFill="1" applyBorder="1" applyAlignment="1" applyProtection="1">
      <alignment horizontal="center" vertical="center"/>
      <protection hidden="1"/>
    </xf>
    <xf numFmtId="14" fontId="175" fillId="0" borderId="96" xfId="0" applyNumberFormat="1" applyFont="1" applyFill="1" applyBorder="1" applyAlignment="1" applyProtection="1">
      <alignment horizontal="center" vertical="center"/>
      <protection hidden="1"/>
    </xf>
    <xf numFmtId="14" fontId="175" fillId="0" borderId="97" xfId="0" applyNumberFormat="1" applyFont="1" applyFill="1" applyBorder="1" applyAlignment="1" applyProtection="1">
      <alignment horizontal="center" vertical="center"/>
      <protection hidden="1"/>
    </xf>
    <xf numFmtId="165" fontId="157" fillId="0" borderId="95" xfId="0" applyNumberFormat="1" applyFont="1" applyFill="1" applyBorder="1" applyAlignment="1" applyProtection="1">
      <alignment horizontal="center" vertical="center"/>
      <protection hidden="1"/>
    </xf>
    <xf numFmtId="165" fontId="157" fillId="0" borderId="96" xfId="0" applyNumberFormat="1" applyFont="1" applyFill="1" applyBorder="1" applyAlignment="1" applyProtection="1">
      <alignment horizontal="center" vertical="center"/>
      <protection hidden="1"/>
    </xf>
    <xf numFmtId="165" fontId="157" fillId="0" borderId="97" xfId="0" applyNumberFormat="1" applyFont="1" applyFill="1" applyBorder="1" applyAlignment="1" applyProtection="1">
      <alignment horizontal="center" vertical="center"/>
      <protection hidden="1"/>
    </xf>
    <xf numFmtId="174" fontId="149" fillId="0" borderId="104" xfId="0" applyNumberFormat="1" applyFont="1" applyFill="1" applyBorder="1" applyAlignment="1" applyProtection="1">
      <alignment horizontal="center" vertical="center"/>
      <protection hidden="1"/>
    </xf>
    <xf numFmtId="174" fontId="149" fillId="0" borderId="101" xfId="0" applyNumberFormat="1" applyFont="1" applyFill="1" applyBorder="1" applyAlignment="1" applyProtection="1">
      <alignment horizontal="center" vertical="center"/>
      <protection hidden="1"/>
    </xf>
    <xf numFmtId="174" fontId="149" fillId="0" borderId="102" xfId="0" applyNumberFormat="1" applyFont="1" applyFill="1" applyBorder="1" applyAlignment="1" applyProtection="1">
      <alignment horizontal="center" vertical="center"/>
      <protection hidden="1"/>
    </xf>
    <xf numFmtId="0" fontId="149" fillId="0" borderId="104" xfId="0" applyFont="1" applyFill="1" applyBorder="1" applyAlignment="1" applyProtection="1">
      <alignment horizontal="center" vertical="center"/>
      <protection hidden="1"/>
    </xf>
    <xf numFmtId="0" fontId="149" fillId="0" borderId="101" xfId="0" applyFont="1" applyFill="1" applyBorder="1" applyAlignment="1" applyProtection="1">
      <alignment horizontal="center" vertical="center"/>
      <protection hidden="1"/>
    </xf>
    <xf numFmtId="0" fontId="149" fillId="0" borderId="102" xfId="0" applyFont="1" applyFill="1" applyBorder="1" applyAlignment="1" applyProtection="1">
      <alignment horizontal="center" vertical="center"/>
      <protection hidden="1"/>
    </xf>
    <xf numFmtId="0" fontId="149" fillId="0" borderId="95" xfId="0" applyFont="1" applyFill="1" applyBorder="1" applyAlignment="1" applyProtection="1">
      <alignment horizontal="center" vertical="center"/>
      <protection hidden="1"/>
    </xf>
    <xf numFmtId="0" fontId="149" fillId="0" borderId="96" xfId="0" applyFont="1" applyFill="1" applyBorder="1" applyAlignment="1" applyProtection="1">
      <alignment horizontal="center" vertical="center"/>
      <protection hidden="1"/>
    </xf>
    <xf numFmtId="0" fontId="149" fillId="0" borderId="97" xfId="0" applyFont="1" applyFill="1" applyBorder="1" applyAlignment="1" applyProtection="1">
      <alignment horizontal="center" vertical="center"/>
      <protection hidden="1"/>
    </xf>
    <xf numFmtId="174" fontId="157" fillId="0" borderId="104" xfId="0" applyNumberFormat="1" applyFont="1" applyFill="1" applyBorder="1" applyAlignment="1" applyProtection="1">
      <alignment horizontal="center" vertical="center"/>
      <protection hidden="1"/>
    </xf>
    <xf numFmtId="174" fontId="157" fillId="0" borderId="101" xfId="0" applyNumberFormat="1" applyFont="1" applyFill="1" applyBorder="1" applyAlignment="1" applyProtection="1">
      <alignment horizontal="center" vertical="center"/>
      <protection hidden="1"/>
    </xf>
    <xf numFmtId="174" fontId="157" fillId="0" borderId="102" xfId="0" applyNumberFormat="1" applyFont="1" applyFill="1" applyBorder="1" applyAlignment="1" applyProtection="1">
      <alignment horizontal="center" vertical="center"/>
      <protection hidden="1"/>
    </xf>
    <xf numFmtId="174" fontId="157" fillId="0" borderId="95" xfId="0" applyNumberFormat="1" applyFont="1" applyFill="1" applyBorder="1" applyAlignment="1" applyProtection="1">
      <alignment horizontal="center" vertical="center"/>
      <protection hidden="1"/>
    </xf>
    <xf numFmtId="174" fontId="157" fillId="0" borderId="96" xfId="0" applyNumberFormat="1" applyFont="1" applyFill="1" applyBorder="1" applyAlignment="1" applyProtection="1">
      <alignment horizontal="center" vertical="center"/>
      <protection hidden="1"/>
    </xf>
    <xf numFmtId="174" fontId="157" fillId="0" borderId="97" xfId="0" applyNumberFormat="1" applyFont="1" applyFill="1" applyBorder="1" applyAlignment="1" applyProtection="1">
      <alignment horizontal="center" vertical="center"/>
      <protection hidden="1"/>
    </xf>
    <xf numFmtId="0" fontId="148" fillId="20" borderId="46" xfId="0" applyFont="1" applyFill="1" applyBorder="1" applyAlignment="1" applyProtection="1">
      <alignment horizontal="center" vertical="center" wrapText="1"/>
      <protection hidden="1"/>
    </xf>
    <xf numFmtId="0" fontId="148" fillId="20" borderId="108" xfId="0" applyFont="1" applyFill="1" applyBorder="1" applyAlignment="1" applyProtection="1">
      <alignment horizontal="center" vertical="center" wrapText="1"/>
      <protection hidden="1"/>
    </xf>
    <xf numFmtId="0" fontId="148" fillId="20" borderId="116" xfId="0" applyFont="1" applyFill="1" applyBorder="1" applyAlignment="1" applyProtection="1">
      <alignment horizontal="center" vertical="center" wrapText="1"/>
      <protection hidden="1"/>
    </xf>
    <xf numFmtId="0" fontId="26" fillId="0" borderId="13" xfId="0" applyFont="1" applyBorder="1" applyAlignment="1" applyProtection="1">
      <alignment horizontal="center" vertical="center" wrapText="1"/>
      <protection hidden="1"/>
    </xf>
    <xf numFmtId="0" fontId="26" fillId="0" borderId="0" xfId="0" applyFont="1" applyBorder="1" applyAlignment="1" applyProtection="1">
      <alignment horizontal="center" vertical="center" wrapText="1"/>
      <protection hidden="1"/>
    </xf>
    <xf numFmtId="0" fontId="26" fillId="0" borderId="98" xfId="0" applyFont="1" applyBorder="1" applyAlignment="1" applyProtection="1">
      <alignment horizontal="center" vertical="center" wrapText="1"/>
      <protection hidden="1"/>
    </xf>
    <xf numFmtId="165" fontId="161" fillId="0" borderId="0" xfId="0" quotePrefix="1" applyNumberFormat="1" applyFont="1" applyFill="1" applyBorder="1" applyAlignment="1" applyProtection="1">
      <alignment horizontal="right" vertical="center" indent="1"/>
      <protection hidden="1"/>
    </xf>
    <xf numFmtId="165" fontId="161" fillId="0" borderId="0" xfId="0" applyNumberFormat="1" applyFont="1" applyFill="1" applyBorder="1" applyAlignment="1" applyProtection="1">
      <alignment horizontal="right" vertical="center" indent="1"/>
      <protection hidden="1"/>
    </xf>
    <xf numFmtId="165" fontId="161" fillId="0" borderId="13" xfId="0" quotePrefix="1" applyNumberFormat="1" applyFont="1" applyFill="1" applyBorder="1" applyAlignment="1" applyProtection="1">
      <alignment horizontal="right" vertical="center" indent="1"/>
      <protection hidden="1"/>
    </xf>
    <xf numFmtId="176" fontId="154" fillId="0" borderId="98" xfId="0" applyNumberFormat="1" applyFont="1" applyFill="1" applyBorder="1" applyAlignment="1" applyProtection="1">
      <alignment horizontal="center" vertical="center"/>
      <protection hidden="1"/>
    </xf>
    <xf numFmtId="165" fontId="161" fillId="0" borderId="98" xfId="0" applyNumberFormat="1" applyFont="1" applyFill="1" applyBorder="1" applyAlignment="1" applyProtection="1">
      <alignment horizontal="right" vertical="center" indent="1"/>
      <protection hidden="1"/>
    </xf>
    <xf numFmtId="0" fontId="142" fillId="20" borderId="100" xfId="0" applyFont="1" applyFill="1" applyBorder="1" applyAlignment="1" applyProtection="1">
      <alignment horizontal="center" vertical="center" wrapText="1"/>
      <protection hidden="1"/>
    </xf>
    <xf numFmtId="0" fontId="142" fillId="20" borderId="116" xfId="0" applyFont="1" applyFill="1" applyBorder="1" applyAlignment="1" applyProtection="1">
      <alignment horizontal="center" vertical="center" wrapText="1"/>
      <protection hidden="1"/>
    </xf>
    <xf numFmtId="17" fontId="169" fillId="0" borderId="111" xfId="0" applyNumberFormat="1" applyFont="1" applyFill="1" applyBorder="1" applyAlignment="1" applyProtection="1">
      <alignment horizontal="center"/>
      <protection hidden="1"/>
    </xf>
    <xf numFmtId="17" fontId="169" fillId="0" borderId="0" xfId="0" applyNumberFormat="1" applyFont="1" applyFill="1" applyBorder="1" applyAlignment="1" applyProtection="1">
      <alignment horizontal="center"/>
      <protection hidden="1"/>
    </xf>
    <xf numFmtId="165" fontId="149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169" fillId="0" borderId="111" xfId="0" applyFont="1" applyFill="1" applyBorder="1" applyAlignment="1" applyProtection="1">
      <alignment horizontal="center"/>
      <protection hidden="1"/>
    </xf>
    <xf numFmtId="0" fontId="169" fillId="0" borderId="0" xfId="0" applyFont="1" applyFill="1" applyBorder="1" applyAlignment="1" applyProtection="1">
      <alignment horizontal="center"/>
      <protection hidden="1"/>
    </xf>
    <xf numFmtId="1" fontId="149" fillId="0" borderId="13" xfId="0" applyNumberFormat="1" applyFont="1" applyFill="1" applyBorder="1" applyAlignment="1" applyProtection="1">
      <alignment horizontal="center" vertical="center"/>
      <protection hidden="1"/>
    </xf>
    <xf numFmtId="1" fontId="149" fillId="0" borderId="98" xfId="0" applyNumberFormat="1" applyFont="1" applyFill="1" applyBorder="1" applyAlignment="1" applyProtection="1">
      <alignment horizontal="center" vertical="center"/>
      <protection hidden="1"/>
    </xf>
    <xf numFmtId="0" fontId="176" fillId="0" borderId="0" xfId="0" applyFont="1" applyAlignment="1" applyProtection="1">
      <alignment horizontal="center" vertical="center"/>
      <protection hidden="1"/>
    </xf>
    <xf numFmtId="175" fontId="138" fillId="0" borderId="0" xfId="0" applyNumberFormat="1" applyFont="1" applyFill="1" applyBorder="1" applyAlignment="1" applyProtection="1">
      <alignment horizontal="center" vertical="center"/>
      <protection hidden="1"/>
    </xf>
    <xf numFmtId="14" fontId="141" fillId="0" borderId="0" xfId="0" applyNumberFormat="1" applyFont="1" applyFill="1" applyBorder="1" applyAlignment="1" applyProtection="1">
      <alignment horizontal="center" vertical="center"/>
      <protection hidden="1"/>
    </xf>
    <xf numFmtId="14" fontId="141" fillId="0" borderId="98" xfId="0" applyNumberFormat="1" applyFont="1" applyFill="1" applyBorder="1" applyAlignment="1" applyProtection="1">
      <alignment horizontal="center" vertical="center"/>
      <protection hidden="1"/>
    </xf>
    <xf numFmtId="169" fontId="56" fillId="0" borderId="17" xfId="0" applyNumberFormat="1" applyFont="1" applyFill="1" applyBorder="1" applyAlignment="1" applyProtection="1">
      <alignment horizontal="center" vertical="center" wrapText="1"/>
      <protection hidden="1"/>
    </xf>
    <xf numFmtId="169" fontId="56" fillId="0" borderId="18" xfId="0" applyNumberFormat="1" applyFont="1" applyFill="1" applyBorder="1" applyAlignment="1" applyProtection="1">
      <alignment horizontal="center" vertical="center" wrapText="1"/>
      <protection hidden="1"/>
    </xf>
    <xf numFmtId="0" fontId="82" fillId="0" borderId="0" xfId="0" applyFont="1" applyAlignment="1" applyProtection="1">
      <alignment horizontal="center" vertical="center"/>
      <protection hidden="1"/>
    </xf>
    <xf numFmtId="171" fontId="26" fillId="0" borderId="50" xfId="0" applyNumberFormat="1" applyFont="1" applyFill="1" applyBorder="1" applyAlignment="1" applyProtection="1">
      <alignment horizontal="center" vertical="center"/>
      <protection hidden="1"/>
    </xf>
    <xf numFmtId="171" fontId="26" fillId="0" borderId="43" xfId="0" applyNumberFormat="1" applyFont="1" applyFill="1" applyBorder="1" applyAlignment="1" applyProtection="1">
      <alignment horizontal="center" vertical="center"/>
      <protection hidden="1"/>
    </xf>
    <xf numFmtId="169" fontId="35" fillId="19" borderId="49" xfId="0" applyNumberFormat="1" applyFont="1" applyFill="1" applyBorder="1" applyAlignment="1" applyProtection="1">
      <alignment horizontal="center" vertical="center" textRotation="90" wrapText="1"/>
      <protection hidden="1"/>
    </xf>
    <xf numFmtId="169" fontId="35" fillId="19" borderId="68" xfId="0" applyNumberFormat="1" applyFont="1" applyFill="1" applyBorder="1" applyAlignment="1" applyProtection="1">
      <alignment horizontal="center" vertical="center" textRotation="90" wrapText="1"/>
      <protection hidden="1"/>
    </xf>
    <xf numFmtId="0" fontId="124" fillId="21" borderId="49" xfId="0" applyFont="1" applyFill="1" applyBorder="1" applyAlignment="1" applyProtection="1">
      <alignment horizontal="center" vertical="center" textRotation="90" wrapText="1"/>
      <protection hidden="1"/>
    </xf>
    <xf numFmtId="0" fontId="124" fillId="21" borderId="68" xfId="0" applyFont="1" applyFill="1" applyBorder="1" applyAlignment="1" applyProtection="1">
      <alignment horizontal="center" vertical="center" textRotation="90" wrapText="1"/>
      <protection hidden="1"/>
    </xf>
    <xf numFmtId="0" fontId="26" fillId="0" borderId="49" xfId="0" applyFont="1" applyFill="1" applyBorder="1" applyAlignment="1" applyProtection="1">
      <alignment horizontal="center" vertical="center"/>
      <protection hidden="1"/>
    </xf>
    <xf numFmtId="169" fontId="26" fillId="14" borderId="49" xfId="0" applyNumberFormat="1" applyFont="1" applyFill="1" applyBorder="1" applyAlignment="1" applyProtection="1">
      <alignment horizontal="center" vertical="center" textRotation="90" wrapText="1"/>
      <protection hidden="1"/>
    </xf>
    <xf numFmtId="169" fontId="26" fillId="14" borderId="68" xfId="0" applyNumberFormat="1" applyFont="1" applyFill="1" applyBorder="1" applyAlignment="1" applyProtection="1">
      <alignment horizontal="center" vertical="center" textRotation="90" wrapText="1"/>
      <protection hidden="1"/>
    </xf>
    <xf numFmtId="0" fontId="76" fillId="20" borderId="76" xfId="0" applyFont="1" applyFill="1" applyBorder="1" applyAlignment="1" applyProtection="1">
      <alignment horizontal="center" vertical="center" wrapText="1" shrinkToFit="1"/>
      <protection hidden="1"/>
    </xf>
    <xf numFmtId="0" fontId="76" fillId="20" borderId="43" xfId="0" applyFont="1" applyFill="1" applyBorder="1" applyAlignment="1" applyProtection="1">
      <alignment horizontal="center" vertical="center" wrapText="1" shrinkToFit="1"/>
      <protection hidden="1"/>
    </xf>
    <xf numFmtId="0" fontId="26" fillId="0" borderId="44" xfId="0" applyFont="1" applyFill="1" applyBorder="1" applyAlignment="1" applyProtection="1">
      <alignment horizontal="center" vertical="center"/>
      <protection hidden="1"/>
    </xf>
    <xf numFmtId="0" fontId="26" fillId="0" borderId="121" xfId="0" applyFont="1" applyFill="1" applyBorder="1" applyAlignment="1" applyProtection="1">
      <alignment horizontal="center" vertical="center"/>
      <protection hidden="1"/>
    </xf>
    <xf numFmtId="0" fontId="26" fillId="0" borderId="76" xfId="0" applyFont="1" applyFill="1" applyBorder="1" applyAlignment="1" applyProtection="1">
      <alignment horizontal="center" vertical="center"/>
      <protection hidden="1"/>
    </xf>
    <xf numFmtId="169" fontId="43" fillId="14" borderId="17" xfId="0" applyNumberFormat="1" applyFont="1" applyFill="1" applyBorder="1" applyAlignment="1" applyProtection="1">
      <alignment horizontal="center" vertical="center" wrapText="1"/>
      <protection hidden="1"/>
    </xf>
    <xf numFmtId="169" fontId="43" fillId="14" borderId="18" xfId="0" applyNumberFormat="1" applyFont="1" applyFill="1" applyBorder="1" applyAlignment="1" applyProtection="1">
      <alignment horizontal="center" vertical="center" wrapText="1"/>
      <protection hidden="1"/>
    </xf>
    <xf numFmtId="169" fontId="43" fillId="14" borderId="19" xfId="0" applyNumberFormat="1" applyFont="1" applyFill="1" applyBorder="1" applyAlignment="1" applyProtection="1">
      <alignment horizontal="center" vertical="center" wrapText="1"/>
      <protection hidden="1"/>
    </xf>
    <xf numFmtId="169" fontId="35" fillId="19" borderId="22" xfId="0" applyNumberFormat="1" applyFont="1" applyFill="1" applyBorder="1" applyAlignment="1" applyProtection="1">
      <alignment horizontal="center" vertical="center" textRotation="90" wrapText="1"/>
      <protection hidden="1"/>
    </xf>
    <xf numFmtId="169" fontId="25" fillId="19" borderId="129" xfId="0" applyNumberFormat="1" applyFont="1" applyFill="1" applyBorder="1" applyAlignment="1" applyProtection="1">
      <alignment horizontal="center" vertical="center" wrapText="1"/>
      <protection hidden="1"/>
    </xf>
    <xf numFmtId="169" fontId="25" fillId="19" borderId="0" xfId="0" quotePrefix="1" applyNumberFormat="1" applyFont="1" applyFill="1" applyBorder="1" applyAlignment="1" applyProtection="1">
      <alignment horizontal="center" vertical="center" wrapText="1"/>
      <protection hidden="1"/>
    </xf>
    <xf numFmtId="169" fontId="35" fillId="19" borderId="122" xfId="0" applyNumberFormat="1" applyFont="1" applyFill="1" applyBorder="1" applyAlignment="1" applyProtection="1">
      <alignment horizontal="center" vertical="center" textRotation="90" wrapText="1"/>
      <protection hidden="1"/>
    </xf>
    <xf numFmtId="169" fontId="35" fillId="19" borderId="123" xfId="0" applyNumberFormat="1" applyFont="1" applyFill="1" applyBorder="1" applyAlignment="1" applyProtection="1">
      <alignment horizontal="center" vertical="center" textRotation="90" wrapText="1"/>
      <protection hidden="1"/>
    </xf>
    <xf numFmtId="169" fontId="25" fillId="19" borderId="124" xfId="0" quotePrefix="1" applyNumberFormat="1" applyFont="1" applyFill="1" applyBorder="1" applyAlignment="1" applyProtection="1">
      <alignment horizontal="center" vertical="center" wrapText="1"/>
      <protection hidden="1"/>
    </xf>
    <xf numFmtId="169" fontId="25" fillId="19" borderId="125" xfId="0" quotePrefix="1" applyNumberFormat="1" applyFont="1" applyFill="1" applyBorder="1" applyAlignment="1" applyProtection="1">
      <alignment horizontal="center" vertical="center" wrapText="1"/>
      <protection hidden="1"/>
    </xf>
    <xf numFmtId="169" fontId="35" fillId="19" borderId="24" xfId="0" applyNumberFormat="1" applyFont="1" applyFill="1" applyBorder="1" applyAlignment="1" applyProtection="1">
      <alignment horizontal="center" vertical="center" textRotation="90" wrapText="1"/>
      <protection hidden="1"/>
    </xf>
    <xf numFmtId="169" fontId="35" fillId="19" borderId="23" xfId="0" applyNumberFormat="1" applyFont="1" applyFill="1" applyBorder="1" applyAlignment="1" applyProtection="1">
      <alignment horizontal="center" vertical="center" textRotation="90" wrapText="1"/>
      <protection hidden="1"/>
    </xf>
    <xf numFmtId="169" fontId="25" fillId="19" borderId="38" xfId="0" quotePrefix="1" applyNumberFormat="1" applyFont="1" applyFill="1" applyBorder="1" applyAlignment="1" applyProtection="1">
      <alignment horizontal="center" vertical="center" wrapText="1"/>
      <protection hidden="1"/>
    </xf>
    <xf numFmtId="169" fontId="25" fillId="19" borderId="43" xfId="0" quotePrefix="1" applyNumberFormat="1" applyFont="1" applyFill="1" applyBorder="1" applyAlignment="1" applyProtection="1">
      <alignment horizontal="center" vertical="center" wrapText="1"/>
      <protection hidden="1"/>
    </xf>
    <xf numFmtId="171" fontId="26" fillId="0" borderId="126" xfId="0" applyNumberFormat="1" applyFont="1" applyFill="1" applyBorder="1" applyAlignment="1" applyProtection="1">
      <alignment horizontal="center" vertical="center"/>
      <protection hidden="1"/>
    </xf>
    <xf numFmtId="171" fontId="26" fillId="0" borderId="127" xfId="0" applyNumberFormat="1" applyFont="1" applyFill="1" applyBorder="1" applyAlignment="1" applyProtection="1">
      <alignment horizontal="center" vertical="center"/>
      <protection hidden="1"/>
    </xf>
    <xf numFmtId="0" fontId="26" fillId="0" borderId="128" xfId="0" applyFont="1" applyFill="1" applyBorder="1" applyAlignment="1" applyProtection="1">
      <alignment horizontal="center" vertical="center"/>
      <protection hidden="1"/>
    </xf>
    <xf numFmtId="0" fontId="26" fillId="0" borderId="126" xfId="0" applyFont="1" applyFill="1" applyBorder="1" applyAlignment="1" applyProtection="1">
      <alignment horizontal="center" vertical="center"/>
      <protection hidden="1"/>
    </xf>
    <xf numFmtId="0" fontId="76" fillId="20" borderId="20" xfId="0" applyFont="1" applyFill="1" applyBorder="1" applyAlignment="1" applyProtection="1">
      <alignment horizontal="center" vertical="center" wrapText="1" shrinkToFit="1"/>
      <protection hidden="1"/>
    </xf>
    <xf numFmtId="0" fontId="76" fillId="20" borderId="26" xfId="0" applyFont="1" applyFill="1" applyBorder="1" applyAlignment="1" applyProtection="1">
      <alignment horizontal="center" vertical="center" wrapText="1" shrinkToFit="1"/>
      <protection hidden="1"/>
    </xf>
    <xf numFmtId="169" fontId="25" fillId="19" borderId="124" xfId="0" applyNumberFormat="1" applyFont="1" applyFill="1" applyBorder="1" applyAlignment="1" applyProtection="1">
      <alignment horizontal="center" vertical="center" wrapText="1"/>
      <protection hidden="1"/>
    </xf>
    <xf numFmtId="169" fontId="25" fillId="19" borderId="50" xfId="0" applyNumberFormat="1" applyFont="1" applyFill="1" applyBorder="1" applyAlignment="1" applyProtection="1">
      <alignment horizontal="center" vertical="center" wrapText="1"/>
      <protection hidden="1"/>
    </xf>
    <xf numFmtId="169" fontId="25" fillId="19" borderId="50" xfId="0" quotePrefix="1" applyNumberFormat="1" applyFont="1" applyFill="1" applyBorder="1" applyAlignment="1" applyProtection="1">
      <alignment horizontal="center" vertical="center" wrapText="1"/>
      <protection hidden="1"/>
    </xf>
    <xf numFmtId="169" fontId="43" fillId="14" borderId="130" xfId="0" applyNumberFormat="1" applyFont="1" applyFill="1" applyBorder="1" applyAlignment="1" applyProtection="1">
      <alignment horizontal="center" vertical="center" wrapText="1"/>
      <protection hidden="1"/>
    </xf>
    <xf numFmtId="169" fontId="43" fillId="14" borderId="131" xfId="0" applyNumberFormat="1" applyFont="1" applyFill="1" applyBorder="1" applyAlignment="1" applyProtection="1">
      <alignment horizontal="center" vertical="center" wrapText="1"/>
      <protection hidden="1"/>
    </xf>
    <xf numFmtId="169" fontId="43" fillId="14" borderId="132" xfId="0" applyNumberFormat="1" applyFont="1" applyFill="1" applyBorder="1" applyAlignment="1" applyProtection="1">
      <alignment horizontal="center" vertical="center" wrapText="1"/>
      <protection hidden="1"/>
    </xf>
    <xf numFmtId="169" fontId="35" fillId="19" borderId="35" xfId="0" applyNumberFormat="1" applyFont="1" applyFill="1" applyBorder="1" applyAlignment="1" applyProtection="1">
      <alignment horizontal="center" vertical="center" textRotation="90" wrapText="1"/>
      <protection hidden="1"/>
    </xf>
    <xf numFmtId="169" fontId="25" fillId="19" borderId="34" xfId="0" quotePrefix="1" applyNumberFormat="1" applyFont="1" applyFill="1" applyBorder="1" applyAlignment="1" applyProtection="1">
      <alignment horizontal="center" vertical="center" wrapText="1"/>
      <protection hidden="1"/>
    </xf>
    <xf numFmtId="169" fontId="25" fillId="19" borderId="34" xfId="0" applyNumberFormat="1" applyFont="1" applyFill="1" applyBorder="1" applyAlignment="1" applyProtection="1">
      <alignment horizontal="center" vertical="center" wrapText="1"/>
      <protection hidden="1"/>
    </xf>
    <xf numFmtId="0" fontId="89" fillId="0" borderId="51" xfId="0" applyFont="1" applyFill="1" applyBorder="1" applyAlignment="1" applyProtection="1">
      <alignment horizontal="center" vertical="center" wrapText="1" shrinkToFit="1"/>
      <protection hidden="1"/>
    </xf>
    <xf numFmtId="0" fontId="89" fillId="0" borderId="50" xfId="0" applyFont="1" applyFill="1" applyBorder="1" applyAlignment="1" applyProtection="1">
      <alignment horizontal="center" vertical="center" wrapText="1" shrinkToFit="1"/>
      <protection hidden="1"/>
    </xf>
    <xf numFmtId="0" fontId="47" fillId="19" borderId="23" xfId="0" applyFont="1" applyFill="1" applyBorder="1" applyAlignment="1" applyProtection="1">
      <alignment horizontal="center" vertical="center" textRotation="90" wrapText="1" shrinkToFit="1"/>
      <protection hidden="1"/>
    </xf>
    <xf numFmtId="0" fontId="48" fillId="19" borderId="28" xfId="0" applyFont="1" applyFill="1" applyBorder="1" applyAlignment="1" applyProtection="1">
      <alignment horizontal="center" vertical="center" textRotation="90" wrapText="1" shrinkToFit="1"/>
      <protection hidden="1"/>
    </xf>
    <xf numFmtId="0" fontId="35" fillId="17" borderId="49" xfId="0" applyFont="1" applyFill="1" applyBorder="1" applyAlignment="1" applyProtection="1">
      <alignment horizontal="center" vertical="center" textRotation="90" wrapText="1" shrinkToFit="1"/>
      <protection hidden="1"/>
    </xf>
    <xf numFmtId="0" fontId="25" fillId="17" borderId="59" xfId="0" applyFont="1" applyFill="1" applyBorder="1" applyAlignment="1" applyProtection="1">
      <alignment horizontal="center" vertical="center" textRotation="90" wrapText="1" shrinkToFit="1"/>
      <protection hidden="1"/>
    </xf>
    <xf numFmtId="0" fontId="26" fillId="17" borderId="49" xfId="0" applyFont="1" applyFill="1" applyBorder="1" applyAlignment="1" applyProtection="1">
      <alignment horizontal="center" vertical="center" textRotation="90" wrapText="1" shrinkToFit="1"/>
      <protection hidden="1"/>
    </xf>
    <xf numFmtId="0" fontId="26" fillId="17" borderId="59" xfId="0" applyFont="1" applyFill="1" applyBorder="1" applyAlignment="1" applyProtection="1">
      <alignment horizontal="center" vertical="center" textRotation="90" wrapText="1" shrinkToFit="1"/>
      <protection hidden="1"/>
    </xf>
    <xf numFmtId="0" fontId="75" fillId="20" borderId="21" xfId="0" applyFont="1" applyFill="1" applyBorder="1" applyAlignment="1" applyProtection="1">
      <alignment horizontal="center" vertical="center" wrapText="1" shrinkToFit="1"/>
      <protection hidden="1"/>
    </xf>
    <xf numFmtId="0" fontId="75" fillId="20" borderId="27" xfId="0" applyFont="1" applyFill="1" applyBorder="1" applyAlignment="1" applyProtection="1">
      <alignment horizontal="center" vertical="center" wrapText="1" shrinkToFit="1"/>
      <protection hidden="1"/>
    </xf>
    <xf numFmtId="0" fontId="90" fillId="19" borderId="24" xfId="0" applyFont="1" applyFill="1" applyBorder="1" applyAlignment="1" applyProtection="1">
      <alignment horizontal="center" vertical="center" textRotation="90" wrapText="1" shrinkToFit="1"/>
      <protection hidden="1"/>
    </xf>
    <xf numFmtId="0" fontId="89" fillId="19" borderId="29" xfId="0" applyFont="1" applyFill="1" applyBorder="1" applyAlignment="1" applyProtection="1">
      <alignment horizontal="center" vertical="center" textRotation="90" wrapText="1" shrinkToFit="1"/>
      <protection hidden="1"/>
    </xf>
    <xf numFmtId="171" fontId="24" fillId="0" borderId="50" xfId="0" applyNumberFormat="1" applyFont="1" applyFill="1" applyBorder="1" applyAlignment="1" applyProtection="1">
      <alignment horizontal="center" vertical="center"/>
      <protection hidden="1"/>
    </xf>
    <xf numFmtId="171" fontId="24" fillId="0" borderId="43" xfId="0" applyNumberFormat="1" applyFont="1" applyFill="1" applyBorder="1" applyAlignment="1" applyProtection="1">
      <alignment horizontal="center" vertical="center"/>
      <protection hidden="1"/>
    </xf>
    <xf numFmtId="0" fontId="24" fillId="0" borderId="38" xfId="0" applyFont="1" applyFill="1" applyBorder="1" applyAlignment="1" applyProtection="1">
      <alignment horizontal="center" vertical="center"/>
      <protection hidden="1"/>
    </xf>
    <xf numFmtId="0" fontId="24" fillId="0" borderId="50" xfId="0" applyFont="1" applyFill="1" applyBorder="1" applyAlignment="1" applyProtection="1">
      <alignment horizontal="center" vertical="center"/>
      <protection hidden="1"/>
    </xf>
    <xf numFmtId="0" fontId="24" fillId="17" borderId="17" xfId="0" applyFont="1" applyFill="1" applyBorder="1" applyAlignment="1" applyProtection="1">
      <alignment horizontal="center" vertical="center"/>
      <protection hidden="1"/>
    </xf>
    <xf numFmtId="0" fontId="24" fillId="17" borderId="42" xfId="0" applyFont="1" applyFill="1" applyBorder="1" applyAlignment="1" applyProtection="1">
      <alignment horizontal="center" vertical="center"/>
      <protection hidden="1"/>
    </xf>
    <xf numFmtId="0" fontId="26" fillId="17" borderId="54" xfId="0" applyFont="1" applyFill="1" applyBorder="1" applyAlignment="1" applyProtection="1">
      <alignment horizontal="center" vertical="center" wrapText="1" shrinkToFit="1"/>
      <protection hidden="1"/>
    </xf>
    <xf numFmtId="0" fontId="26" fillId="17" borderId="133" xfId="0" applyFont="1" applyFill="1" applyBorder="1" applyAlignment="1" applyProtection="1">
      <alignment horizontal="center" vertical="center" wrapText="1" shrinkToFit="1"/>
      <protection hidden="1"/>
    </xf>
    <xf numFmtId="0" fontId="35" fillId="17" borderId="22" xfId="0" applyFont="1" applyFill="1" applyBorder="1" applyAlignment="1" applyProtection="1">
      <alignment horizontal="center" vertical="center"/>
      <protection hidden="1"/>
    </xf>
    <xf numFmtId="0" fontId="35" fillId="17" borderId="25" xfId="0" applyFont="1" applyFill="1" applyBorder="1" applyAlignment="1" applyProtection="1">
      <alignment horizontal="center" vertical="center"/>
      <protection hidden="1"/>
    </xf>
    <xf numFmtId="0" fontId="75" fillId="20" borderId="134" xfId="0" applyFont="1" applyFill="1" applyBorder="1" applyAlignment="1" applyProtection="1">
      <alignment horizontal="center" vertical="center" wrapText="1"/>
      <protection hidden="1"/>
    </xf>
    <xf numFmtId="0" fontId="75" fillId="20" borderId="135" xfId="0" applyFont="1" applyFill="1" applyBorder="1" applyAlignment="1" applyProtection="1">
      <alignment horizontal="center" vertical="center" wrapText="1"/>
      <protection hidden="1"/>
    </xf>
    <xf numFmtId="0" fontId="25" fillId="17" borderId="136" xfId="0" applyFont="1" applyFill="1" applyBorder="1" applyAlignment="1" applyProtection="1">
      <alignment horizontal="center" vertical="center" textRotation="90" wrapText="1" shrinkToFit="1"/>
      <protection hidden="1"/>
    </xf>
    <xf numFmtId="0" fontId="25" fillId="17" borderId="137" xfId="0" applyFont="1" applyFill="1" applyBorder="1" applyAlignment="1" applyProtection="1">
      <alignment horizontal="center" vertical="center" textRotation="90" wrapText="1" shrinkToFit="1"/>
      <protection hidden="1"/>
    </xf>
    <xf numFmtId="0" fontId="26" fillId="17" borderId="34" xfId="0" applyFont="1" applyFill="1" applyBorder="1" applyAlignment="1" applyProtection="1">
      <alignment horizontal="center" vertical="center" wrapText="1" shrinkToFit="1"/>
      <protection hidden="1"/>
    </xf>
    <xf numFmtId="0" fontId="26" fillId="17" borderId="38" xfId="0" applyFont="1" applyFill="1" applyBorder="1" applyAlignment="1" applyProtection="1">
      <alignment horizontal="center" vertical="center" wrapText="1" shrinkToFit="1"/>
      <protection hidden="1"/>
    </xf>
    <xf numFmtId="0" fontId="24" fillId="17" borderId="50" xfId="0" applyFont="1" applyFill="1" applyBorder="1" applyAlignment="1" applyProtection="1">
      <alignment horizontal="center" vertical="center" wrapText="1" shrinkToFit="1"/>
      <protection hidden="1"/>
    </xf>
    <xf numFmtId="0" fontId="24" fillId="17" borderId="39" xfId="0" applyFont="1" applyFill="1" applyBorder="1" applyAlignment="1" applyProtection="1">
      <alignment horizontal="center" vertical="center" wrapText="1" shrinkToFit="1"/>
      <protection hidden="1"/>
    </xf>
    <xf numFmtId="0" fontId="24" fillId="17" borderId="34" xfId="0" applyFont="1" applyFill="1" applyBorder="1" applyAlignment="1" applyProtection="1">
      <alignment horizontal="center" vertical="center" wrapText="1" shrinkToFit="1"/>
      <protection hidden="1"/>
    </xf>
    <xf numFmtId="0" fontId="22" fillId="0" borderId="0" xfId="0" applyFont="1" applyFill="1" applyBorder="1" applyAlignment="1" applyProtection="1">
      <alignment horizontal="center" vertical="center"/>
      <protection hidden="1"/>
    </xf>
    <xf numFmtId="0" fontId="35" fillId="17" borderId="69" xfId="0" applyFont="1" applyFill="1" applyBorder="1" applyAlignment="1" applyProtection="1">
      <alignment horizontal="center" vertical="center" wrapText="1"/>
      <protection hidden="1"/>
    </xf>
    <xf numFmtId="0" fontId="35" fillId="17" borderId="121" xfId="0" applyFont="1" applyFill="1" applyBorder="1" applyAlignment="1" applyProtection="1">
      <alignment horizontal="center" vertical="center" wrapText="1"/>
      <protection hidden="1"/>
    </xf>
    <xf numFmtId="0" fontId="35" fillId="17" borderId="36" xfId="0" applyFont="1" applyFill="1" applyBorder="1" applyAlignment="1" applyProtection="1">
      <alignment horizontal="center" vertical="center" wrapText="1"/>
      <protection hidden="1"/>
    </xf>
    <xf numFmtId="0" fontId="24" fillId="17" borderId="38" xfId="0" applyFont="1" applyFill="1" applyBorder="1" applyAlignment="1" applyProtection="1">
      <alignment horizontal="center" vertical="center" wrapText="1" shrinkToFit="1"/>
      <protection hidden="1"/>
    </xf>
    <xf numFmtId="0" fontId="24" fillId="17" borderId="43" xfId="0" applyFont="1" applyFill="1" applyBorder="1" applyAlignment="1" applyProtection="1">
      <alignment horizontal="center" vertical="center" wrapText="1" shrinkToFit="1"/>
      <protection hidden="1"/>
    </xf>
    <xf numFmtId="0" fontId="24" fillId="17" borderId="66" xfId="0" applyFont="1" applyFill="1" applyBorder="1" applyAlignment="1" applyProtection="1">
      <alignment horizontal="center" vertical="center" wrapText="1" shrinkToFit="1"/>
      <protection hidden="1"/>
    </xf>
    <xf numFmtId="0" fontId="24" fillId="17" borderId="0" xfId="0" applyFont="1" applyFill="1" applyBorder="1" applyAlignment="1" applyProtection="1">
      <alignment horizontal="center" vertical="center" wrapText="1" shrinkToFit="1"/>
      <protection hidden="1"/>
    </xf>
    <xf numFmtId="171" fontId="22" fillId="0" borderId="50" xfId="0" applyNumberFormat="1" applyFont="1" applyFill="1" applyBorder="1" applyAlignment="1" applyProtection="1">
      <alignment horizontal="center" vertical="center"/>
      <protection hidden="1"/>
    </xf>
    <xf numFmtId="171" fontId="22" fillId="0" borderId="43" xfId="0" applyNumberFormat="1" applyFont="1" applyFill="1" applyBorder="1" applyAlignment="1" applyProtection="1">
      <alignment horizontal="center" vertical="center"/>
      <protection hidden="1"/>
    </xf>
    <xf numFmtId="0" fontId="22" fillId="0" borderId="38" xfId="0" applyFont="1" applyFill="1" applyBorder="1" applyAlignment="1" applyProtection="1">
      <alignment horizontal="center" vertical="center"/>
      <protection hidden="1"/>
    </xf>
    <xf numFmtId="0" fontId="22" fillId="0" borderId="50" xfId="0" applyFont="1" applyFill="1" applyBorder="1" applyAlignment="1" applyProtection="1">
      <alignment horizontal="center" vertical="center"/>
      <protection hidden="1"/>
    </xf>
    <xf numFmtId="0" fontId="25" fillId="0" borderId="121" xfId="0" applyFont="1" applyFill="1" applyBorder="1" applyAlignment="1" applyProtection="1">
      <alignment horizontal="center" vertical="center" wrapText="1"/>
      <protection hidden="1"/>
    </xf>
    <xf numFmtId="0" fontId="25" fillId="0" borderId="36" xfId="0" applyFont="1" applyFill="1" applyBorder="1" applyAlignment="1" applyProtection="1">
      <alignment horizontal="center" vertical="center" wrapText="1"/>
      <protection hidden="1"/>
    </xf>
    <xf numFmtId="0" fontId="24" fillId="0" borderId="38" xfId="0" applyFont="1" applyBorder="1" applyAlignment="1" applyProtection="1">
      <alignment horizontal="center" vertical="center" wrapText="1"/>
      <protection hidden="1"/>
    </xf>
    <xf numFmtId="0" fontId="24" fillId="0" borderId="39" xfId="0" applyFont="1" applyBorder="1" applyAlignment="1" applyProtection="1">
      <alignment horizontal="center" vertical="center" wrapText="1"/>
      <protection hidden="1"/>
    </xf>
    <xf numFmtId="171" fontId="28" fillId="0" borderId="50" xfId="0" applyNumberFormat="1" applyFont="1" applyFill="1" applyBorder="1" applyAlignment="1" applyProtection="1">
      <alignment horizontal="center" vertical="center"/>
      <protection hidden="1"/>
    </xf>
    <xf numFmtId="171" fontId="28" fillId="0" borderId="43" xfId="0" applyNumberFormat="1" applyFont="1" applyFill="1" applyBorder="1" applyAlignment="1" applyProtection="1">
      <alignment horizontal="center" vertical="center"/>
      <protection hidden="1"/>
    </xf>
    <xf numFmtId="0" fontId="75" fillId="20" borderId="139" xfId="0" applyFont="1" applyFill="1" applyBorder="1" applyAlignment="1" applyProtection="1">
      <alignment horizontal="center" vertical="center" wrapText="1"/>
      <protection hidden="1"/>
    </xf>
    <xf numFmtId="0" fontId="75" fillId="20" borderId="56" xfId="0" applyFont="1" applyFill="1" applyBorder="1" applyAlignment="1" applyProtection="1">
      <alignment horizontal="center" vertical="center" wrapText="1"/>
      <protection hidden="1"/>
    </xf>
    <xf numFmtId="0" fontId="90" fillId="0" borderId="139" xfId="0" applyFont="1" applyBorder="1" applyAlignment="1" applyProtection="1">
      <alignment horizontal="center" vertical="center" textRotation="90" wrapText="1" shrinkToFit="1"/>
      <protection hidden="1"/>
    </xf>
    <xf numFmtId="0" fontId="90" fillId="0" borderId="56" xfId="0" applyFont="1" applyBorder="1" applyAlignment="1" applyProtection="1">
      <alignment horizontal="center" vertical="center" textRotation="90" wrapText="1" shrinkToFit="1"/>
      <protection hidden="1"/>
    </xf>
    <xf numFmtId="0" fontId="25" fillId="0" borderId="138" xfId="0" applyFont="1" applyBorder="1" applyAlignment="1" applyProtection="1">
      <alignment horizontal="center" vertical="center" wrapText="1" shrinkToFit="1"/>
      <protection hidden="1"/>
    </xf>
    <xf numFmtId="0" fontId="25" fillId="0" borderId="72" xfId="0" applyFont="1" applyBorder="1" applyAlignment="1" applyProtection="1">
      <alignment horizontal="center" vertical="center" wrapText="1" shrinkToFit="1"/>
      <protection hidden="1"/>
    </xf>
    <xf numFmtId="0" fontId="25" fillId="0" borderId="67" xfId="0" applyFont="1" applyBorder="1" applyAlignment="1" applyProtection="1">
      <alignment horizontal="center" vertical="center" wrapText="1" shrinkToFit="1"/>
      <protection hidden="1"/>
    </xf>
    <xf numFmtId="0" fontId="24" fillId="0" borderId="38" xfId="0" applyFont="1" applyBorder="1" applyAlignment="1" applyProtection="1">
      <alignment horizontal="center" vertical="center" wrapText="1" shrinkToFit="1"/>
      <protection hidden="1"/>
    </xf>
    <xf numFmtId="0" fontId="24" fillId="0" borderId="50" xfId="0" applyFont="1" applyBorder="1" applyAlignment="1" applyProtection="1">
      <alignment horizontal="center" vertical="center" wrapText="1" shrinkToFit="1"/>
      <protection hidden="1"/>
    </xf>
    <xf numFmtId="0" fontId="24" fillId="0" borderId="43" xfId="0" applyFont="1" applyBorder="1" applyAlignment="1" applyProtection="1">
      <alignment horizontal="center" vertical="center" wrapText="1" shrinkToFit="1"/>
      <protection hidden="1"/>
    </xf>
    <xf numFmtId="0" fontId="24" fillId="0" borderId="39" xfId="0" applyFont="1" applyBorder="1" applyAlignment="1" applyProtection="1">
      <alignment horizontal="center" vertical="center" wrapText="1" shrinkToFit="1"/>
      <protection hidden="1"/>
    </xf>
    <xf numFmtId="0" fontId="24" fillId="0" borderId="34" xfId="0" applyFont="1" applyBorder="1" applyAlignment="1" applyProtection="1">
      <alignment horizontal="center" vertical="center" wrapText="1" shrinkToFit="1"/>
      <protection hidden="1"/>
    </xf>
    <xf numFmtId="0" fontId="24" fillId="0" borderId="61" xfId="0" applyFont="1" applyBorder="1" applyAlignment="1" applyProtection="1">
      <alignment horizontal="center" vertical="center" wrapText="1" shrinkToFit="1"/>
      <protection hidden="1"/>
    </xf>
    <xf numFmtId="0" fontId="25" fillId="0" borderId="69" xfId="0" applyFont="1" applyBorder="1" applyAlignment="1" applyProtection="1">
      <alignment horizontal="center" vertical="center"/>
      <protection hidden="1"/>
    </xf>
    <xf numFmtId="0" fontId="25" fillId="0" borderId="121" xfId="0" applyFont="1" applyBorder="1" applyAlignment="1" applyProtection="1">
      <alignment horizontal="center" vertical="center"/>
      <protection hidden="1"/>
    </xf>
    <xf numFmtId="0" fontId="25" fillId="0" borderId="36" xfId="0" applyFont="1" applyBorder="1" applyAlignment="1" applyProtection="1">
      <alignment horizontal="center" vertical="center"/>
      <protection hidden="1"/>
    </xf>
    <xf numFmtId="0" fontId="25" fillId="0" borderId="43" xfId="0" applyFont="1" applyBorder="1" applyAlignment="1" applyProtection="1">
      <alignment horizontal="center" vertical="center" wrapText="1" shrinkToFit="1"/>
      <protection hidden="1"/>
    </xf>
    <xf numFmtId="0" fontId="25" fillId="0" borderId="34" xfId="0" applyFont="1" applyBorder="1" applyAlignment="1" applyProtection="1">
      <alignment horizontal="center" vertical="center" wrapText="1" shrinkToFit="1"/>
      <protection hidden="1"/>
    </xf>
    <xf numFmtId="0" fontId="24" fillId="0" borderId="59" xfId="0" applyFont="1" applyBorder="1" applyAlignment="1" applyProtection="1">
      <alignment horizontal="center" vertical="center" wrapText="1" shrinkToFit="1"/>
      <protection hidden="1"/>
    </xf>
    <xf numFmtId="0" fontId="24" fillId="0" borderId="29" xfId="0" applyFont="1" applyBorder="1" applyAlignment="1" applyProtection="1">
      <alignment horizontal="center" vertical="center" wrapText="1" shrinkToFit="1"/>
      <protection hidden="1"/>
    </xf>
    <xf numFmtId="0" fontId="24" fillId="0" borderId="17" xfId="0" applyFont="1" applyBorder="1" applyAlignment="1" applyProtection="1">
      <alignment horizontal="center" vertical="center" wrapText="1"/>
      <protection hidden="1"/>
    </xf>
    <xf numFmtId="0" fontId="24" fillId="0" borderId="18" xfId="0" applyFont="1" applyBorder="1" applyAlignment="1" applyProtection="1">
      <alignment horizontal="center" vertical="center"/>
      <protection hidden="1"/>
    </xf>
    <xf numFmtId="0" fontId="24" fillId="0" borderId="54" xfId="0" applyFont="1" applyBorder="1" applyAlignment="1" applyProtection="1">
      <alignment horizontal="center" vertical="center" wrapText="1" shrinkToFit="1"/>
      <protection hidden="1"/>
    </xf>
    <xf numFmtId="0" fontId="75" fillId="20" borderId="20" xfId="0" applyFont="1" applyFill="1" applyBorder="1" applyAlignment="1" applyProtection="1">
      <alignment horizontal="center" vertical="center" wrapText="1" shrinkToFit="1"/>
      <protection hidden="1"/>
    </xf>
    <xf numFmtId="0" fontId="75" fillId="20" borderId="26" xfId="0" applyFont="1" applyFill="1" applyBorder="1" applyAlignment="1" applyProtection="1">
      <alignment horizontal="center" vertical="center" wrapText="1" shrinkToFit="1"/>
      <protection hidden="1"/>
    </xf>
    <xf numFmtId="0" fontId="115" fillId="0" borderId="20" xfId="0" applyFont="1" applyBorder="1" applyAlignment="1" applyProtection="1">
      <alignment horizontal="center" vertical="center"/>
      <protection hidden="1"/>
    </xf>
    <xf numFmtId="0" fontId="115" fillId="0" borderId="22" xfId="0" applyFont="1" applyBorder="1" applyAlignment="1" applyProtection="1">
      <alignment horizontal="center" vertical="center"/>
      <protection hidden="1"/>
    </xf>
    <xf numFmtId="0" fontId="24" fillId="0" borderId="55" xfId="0" applyFont="1" applyBorder="1" applyAlignment="1" applyProtection="1">
      <alignment horizontal="center" vertical="center" textRotation="90" wrapText="1" shrinkToFit="1"/>
      <protection hidden="1"/>
    </xf>
    <xf numFmtId="0" fontId="24" fillId="0" borderId="64" xfId="0" applyFont="1" applyBorder="1" applyAlignment="1" applyProtection="1">
      <alignment horizontal="center" vertical="center" textRotation="90" wrapText="1" shrinkToFit="1"/>
      <protection hidden="1"/>
    </xf>
    <xf numFmtId="0" fontId="24" fillId="0" borderId="54" xfId="0" applyFont="1" applyBorder="1" applyAlignment="1" applyProtection="1">
      <alignment horizontal="center" vertical="center" textRotation="90" wrapText="1" shrinkToFit="1"/>
      <protection hidden="1"/>
    </xf>
    <xf numFmtId="0" fontId="24" fillId="0" borderId="59" xfId="0" applyFont="1" applyBorder="1" applyAlignment="1" applyProtection="1">
      <alignment horizontal="center" vertical="center" textRotation="90" wrapText="1" shrinkToFit="1"/>
      <protection hidden="1"/>
    </xf>
    <xf numFmtId="0" fontId="24" fillId="0" borderId="54" xfId="0" applyFont="1" applyFill="1" applyBorder="1" applyAlignment="1" applyProtection="1">
      <alignment horizontal="center" vertical="center" textRotation="90" wrapText="1" shrinkToFit="1"/>
      <protection hidden="1"/>
    </xf>
    <xf numFmtId="0" fontId="24" fillId="0" borderId="59" xfId="0" applyFont="1" applyFill="1" applyBorder="1" applyAlignment="1" applyProtection="1">
      <alignment horizontal="center" vertical="center" textRotation="90" wrapText="1" shrinkToFit="1"/>
      <protection hidden="1"/>
    </xf>
    <xf numFmtId="0" fontId="24" fillId="0" borderId="49" xfId="0" applyFont="1" applyBorder="1" applyAlignment="1" applyProtection="1">
      <alignment horizontal="center" vertical="center" textRotation="90" wrapText="1"/>
      <protection hidden="1"/>
    </xf>
    <xf numFmtId="0" fontId="24" fillId="0" borderId="59" xfId="0" applyFont="1" applyBorder="1" applyAlignment="1" applyProtection="1">
      <alignment horizontal="center" vertical="center" textRotation="90" wrapText="1"/>
      <protection hidden="1"/>
    </xf>
    <xf numFmtId="0" fontId="24" fillId="0" borderId="68" xfId="0" applyFont="1" applyBorder="1" applyAlignment="1" applyProtection="1">
      <alignment horizontal="center" vertical="center" textRotation="90" wrapText="1"/>
      <protection hidden="1"/>
    </xf>
    <xf numFmtId="0" fontId="75" fillId="20" borderId="35" xfId="0" applyFont="1" applyFill="1" applyBorder="1" applyAlignment="1" applyProtection="1">
      <alignment horizontal="center" vertical="center" wrapText="1" shrinkToFit="1"/>
      <protection hidden="1"/>
    </xf>
    <xf numFmtId="0" fontId="75" fillId="20" borderId="34" xfId="0" applyFont="1" applyFill="1" applyBorder="1" applyAlignment="1" applyProtection="1">
      <alignment horizontal="center" vertical="center" wrapText="1" shrinkToFit="1"/>
      <protection hidden="1"/>
    </xf>
    <xf numFmtId="0" fontId="75" fillId="20" borderId="69" xfId="0" applyFont="1" applyFill="1" applyBorder="1" applyAlignment="1" applyProtection="1">
      <alignment horizontal="center" vertical="center" wrapText="1" shrinkToFit="1"/>
      <protection hidden="1"/>
    </xf>
    <xf numFmtId="0" fontId="75" fillId="20" borderId="51" xfId="0" applyFont="1" applyFill="1" applyBorder="1" applyAlignment="1" applyProtection="1">
      <alignment horizontal="center" vertical="center" wrapText="1" shrinkToFit="1"/>
      <protection hidden="1"/>
    </xf>
    <xf numFmtId="0" fontId="24" fillId="0" borderId="86" xfId="0" applyFont="1" applyBorder="1" applyAlignment="1" applyProtection="1">
      <alignment horizontal="center" vertical="center" textRotation="90" wrapText="1" shrinkToFit="1"/>
      <protection hidden="1"/>
    </xf>
    <xf numFmtId="0" fontId="24" fillId="0" borderId="37" xfId="0" applyFont="1" applyBorder="1" applyAlignment="1" applyProtection="1">
      <alignment horizontal="center" vertical="center" textRotation="90" wrapText="1" shrinkToFit="1"/>
      <protection hidden="1"/>
    </xf>
    <xf numFmtId="0" fontId="24" fillId="0" borderId="35" xfId="0" applyFont="1" applyBorder="1" applyAlignment="1" applyProtection="1">
      <alignment horizontal="center" vertical="center" textRotation="90" wrapText="1" shrinkToFit="1"/>
      <protection hidden="1"/>
    </xf>
    <xf numFmtId="0" fontId="24" fillId="0" borderId="34" xfId="0" applyFont="1" applyBorder="1" applyAlignment="1" applyProtection="1">
      <alignment horizontal="center" vertical="center" textRotation="90" wrapText="1" shrinkToFit="1"/>
      <protection hidden="1"/>
    </xf>
    <xf numFmtId="0" fontId="24" fillId="0" borderId="35" xfId="0" applyFont="1" applyBorder="1" applyAlignment="1" applyProtection="1">
      <alignment horizontal="center" vertical="center" textRotation="90" wrapText="1"/>
      <protection hidden="1"/>
    </xf>
    <xf numFmtId="0" fontId="24" fillId="0" borderId="34" xfId="0" applyFont="1" applyBorder="1" applyAlignment="1" applyProtection="1">
      <alignment horizontal="center" vertical="center" textRotation="90" wrapText="1"/>
      <protection hidden="1"/>
    </xf>
    <xf numFmtId="0" fontId="24" fillId="0" borderId="76" xfId="0" applyFont="1" applyBorder="1" applyAlignment="1" applyProtection="1">
      <alignment horizontal="center" vertical="center" textRotation="90" wrapText="1" shrinkToFit="1"/>
      <protection hidden="1"/>
    </xf>
    <xf numFmtId="0" fontId="24" fillId="0" borderId="44" xfId="0" applyFont="1" applyBorder="1" applyAlignment="1" applyProtection="1">
      <alignment horizontal="center" vertical="center" textRotation="90" wrapText="1" shrinkToFit="1"/>
      <protection hidden="1"/>
    </xf>
    <xf numFmtId="0" fontId="24" fillId="0" borderId="43" xfId="0" applyFont="1" applyBorder="1" applyAlignment="1" applyProtection="1">
      <alignment horizontal="center" vertical="center" textRotation="90" wrapText="1" shrinkToFit="1"/>
      <protection hidden="1"/>
    </xf>
    <xf numFmtId="0" fontId="24" fillId="0" borderId="38" xfId="0" applyFont="1" applyBorder="1" applyAlignment="1" applyProtection="1">
      <alignment horizontal="center" vertical="center" textRotation="90" wrapText="1" shrinkToFit="1"/>
      <protection hidden="1"/>
    </xf>
    <xf numFmtId="0" fontId="24" fillId="0" borderId="49" xfId="0" applyFont="1" applyBorder="1" applyAlignment="1" applyProtection="1">
      <alignment horizontal="center" vertical="center" textRotation="90" wrapText="1" shrinkToFit="1"/>
      <protection hidden="1"/>
    </xf>
    <xf numFmtId="0" fontId="24" fillId="0" borderId="68" xfId="0" applyFont="1" applyBorder="1" applyAlignment="1" applyProtection="1">
      <alignment horizontal="center" vertical="center" textRotation="90" wrapText="1" shrinkToFit="1"/>
      <protection hidden="1"/>
    </xf>
    <xf numFmtId="0" fontId="24" fillId="0" borderId="44" xfId="0" applyFont="1" applyBorder="1" applyAlignment="1" applyProtection="1">
      <alignment horizontal="center" vertical="center" wrapText="1"/>
      <protection hidden="1"/>
    </xf>
    <xf numFmtId="0" fontId="24" fillId="0" borderId="121" xfId="0" applyFont="1" applyBorder="1" applyAlignment="1" applyProtection="1">
      <alignment horizontal="center" vertical="center" wrapText="1"/>
      <protection hidden="1"/>
    </xf>
    <xf numFmtId="0" fontId="24" fillId="0" borderId="76" xfId="0" applyFont="1" applyBorder="1" applyAlignment="1" applyProtection="1">
      <alignment horizontal="center" vertical="center" wrapText="1"/>
      <protection hidden="1"/>
    </xf>
    <xf numFmtId="0" fontId="24" fillId="0" borderId="70" xfId="0" applyFont="1" applyBorder="1" applyAlignment="1" applyProtection="1">
      <alignment horizontal="center" vertical="center" wrapText="1" shrinkToFit="1"/>
      <protection hidden="1"/>
    </xf>
    <xf numFmtId="0" fontId="24" fillId="0" borderId="54" xfId="0" applyFont="1" applyBorder="1" applyAlignment="1" applyProtection="1">
      <alignment horizontal="center" vertical="center" textRotation="90" wrapText="1"/>
      <protection hidden="1"/>
    </xf>
    <xf numFmtId="0" fontId="24" fillId="0" borderId="71" xfId="0" applyFont="1" applyBorder="1" applyAlignment="1" applyProtection="1">
      <alignment horizontal="center" vertical="center" textRotation="90" wrapText="1"/>
      <protection hidden="1"/>
    </xf>
    <xf numFmtId="0" fontId="24" fillId="0" borderId="66" xfId="0" applyFont="1" applyBorder="1" applyAlignment="1" applyProtection="1">
      <alignment horizontal="center" vertical="center" textRotation="90" wrapText="1"/>
      <protection hidden="1"/>
    </xf>
    <xf numFmtId="0" fontId="75" fillId="20" borderId="49" xfId="0" applyFont="1" applyFill="1" applyBorder="1" applyAlignment="1" applyProtection="1">
      <alignment horizontal="center" vertical="center" wrapText="1" shrinkToFit="1"/>
      <protection hidden="1"/>
    </xf>
    <xf numFmtId="0" fontId="75" fillId="20" borderId="59" xfId="0" applyFont="1" applyFill="1" applyBorder="1" applyAlignment="1" applyProtection="1">
      <alignment horizontal="center" vertical="center" wrapText="1" shrinkToFit="1"/>
      <protection hidden="1"/>
    </xf>
    <xf numFmtId="0" fontId="75" fillId="20" borderId="68" xfId="0" applyFont="1" applyFill="1" applyBorder="1" applyAlignment="1" applyProtection="1">
      <alignment horizontal="center" vertical="center" wrapText="1" shrinkToFit="1"/>
      <protection hidden="1"/>
    </xf>
    <xf numFmtId="0" fontId="24" fillId="0" borderId="44" xfId="0" applyFont="1" applyBorder="1" applyAlignment="1" applyProtection="1">
      <alignment horizontal="center" vertical="center" wrapText="1" shrinkToFit="1"/>
      <protection hidden="1"/>
    </xf>
    <xf numFmtId="0" fontId="24" fillId="0" borderId="121" xfId="0" applyFont="1" applyBorder="1" applyAlignment="1" applyProtection="1">
      <alignment horizontal="center" vertical="center" wrapText="1" shrinkToFit="1"/>
      <protection hidden="1"/>
    </xf>
    <xf numFmtId="0" fontId="24" fillId="0" borderId="76" xfId="0" applyFont="1" applyBorder="1" applyAlignment="1" applyProtection="1">
      <alignment horizontal="center" vertical="center" wrapText="1" shrinkToFit="1"/>
      <protection hidden="1"/>
    </xf>
    <xf numFmtId="0" fontId="24" fillId="0" borderId="71" xfId="0" applyFont="1" applyBorder="1" applyAlignment="1" applyProtection="1">
      <alignment horizontal="center" vertical="center" wrapText="1" shrinkToFit="1"/>
      <protection hidden="1"/>
    </xf>
    <xf numFmtId="0" fontId="24" fillId="0" borderId="141" xfId="0" applyFont="1" applyBorder="1" applyAlignment="1" applyProtection="1">
      <alignment horizontal="center" vertical="center" wrapText="1" shrinkToFit="1"/>
      <protection hidden="1"/>
    </xf>
    <xf numFmtId="0" fontId="24" fillId="0" borderId="57" xfId="0" applyFont="1" applyBorder="1" applyAlignment="1" applyProtection="1">
      <alignment horizontal="center" vertical="center" wrapText="1" shrinkToFit="1"/>
      <protection hidden="1"/>
    </xf>
    <xf numFmtId="0" fontId="24" fillId="0" borderId="66" xfId="0" applyFont="1" applyBorder="1" applyAlignment="1" applyProtection="1">
      <alignment horizontal="center" vertical="center" wrapText="1" shrinkToFit="1"/>
      <protection hidden="1"/>
    </xf>
    <xf numFmtId="0" fontId="24" fillId="0" borderId="72" xfId="0" applyFont="1" applyBorder="1" applyAlignment="1" applyProtection="1">
      <alignment horizontal="center" vertical="center" wrapText="1" shrinkToFit="1"/>
      <protection hidden="1"/>
    </xf>
    <xf numFmtId="0" fontId="24" fillId="0" borderId="67" xfId="0" applyFont="1" applyBorder="1" applyAlignment="1" applyProtection="1">
      <alignment horizontal="center" vertical="center" wrapText="1" shrinkToFit="1"/>
      <protection hidden="1"/>
    </xf>
    <xf numFmtId="0" fontId="24" fillId="0" borderId="23" xfId="0" applyFont="1" applyBorder="1" applyAlignment="1" applyProtection="1">
      <alignment horizontal="center" vertical="center" textRotation="90" wrapText="1" shrinkToFit="1"/>
      <protection hidden="1"/>
    </xf>
    <xf numFmtId="0" fontId="24" fillId="0" borderId="28" xfId="0" applyFont="1" applyBorder="1" applyAlignment="1" applyProtection="1">
      <alignment horizontal="center" vertical="center" textRotation="90" wrapText="1" shrinkToFit="1"/>
      <protection hidden="1"/>
    </xf>
    <xf numFmtId="0" fontId="24" fillId="0" borderId="67" xfId="0" applyFont="1" applyBorder="1" applyAlignment="1" applyProtection="1">
      <alignment horizontal="center" vertical="center" textRotation="90" wrapText="1" shrinkToFit="1"/>
      <protection hidden="1"/>
    </xf>
    <xf numFmtId="0" fontId="75" fillId="20" borderId="92" xfId="0" applyFont="1" applyFill="1" applyBorder="1" applyAlignment="1" applyProtection="1">
      <alignment horizontal="center" vertical="center" wrapText="1" shrinkToFit="1"/>
      <protection hidden="1"/>
    </xf>
    <xf numFmtId="0" fontId="24" fillId="0" borderId="48" xfId="0" applyFont="1" applyBorder="1" applyAlignment="1" applyProtection="1">
      <alignment horizontal="center" vertical="center" textRotation="90" wrapText="1" shrinkToFit="1"/>
      <protection hidden="1"/>
    </xf>
    <xf numFmtId="0" fontId="24" fillId="0" borderId="140" xfId="0" applyFont="1" applyBorder="1" applyAlignment="1" applyProtection="1">
      <alignment horizontal="center" vertical="center" textRotation="90" wrapText="1" shrinkToFit="1"/>
      <protection hidden="1"/>
    </xf>
    <xf numFmtId="0" fontId="24" fillId="0" borderId="17" xfId="0" applyFont="1" applyBorder="1" applyAlignment="1" applyProtection="1">
      <alignment horizontal="center" vertical="center"/>
      <protection hidden="1"/>
    </xf>
    <xf numFmtId="0" fontId="24" fillId="0" borderId="42" xfId="0" applyFont="1" applyBorder="1" applyAlignment="1" applyProtection="1">
      <alignment horizontal="center" vertical="center"/>
      <protection hidden="1"/>
    </xf>
    <xf numFmtId="0" fontId="24" fillId="0" borderId="94" xfId="0" applyFont="1" applyBorder="1" applyAlignment="1" applyProtection="1">
      <alignment horizontal="center" vertical="center" wrapText="1" shrinkToFit="1"/>
      <protection hidden="1"/>
    </xf>
    <xf numFmtId="0" fontId="24" fillId="0" borderId="44" xfId="0" applyFont="1" applyBorder="1" applyAlignment="1" applyProtection="1">
      <alignment horizontal="center" vertical="center"/>
      <protection hidden="1"/>
    </xf>
    <xf numFmtId="0" fontId="24" fillId="0" borderId="121" xfId="0" applyFont="1" applyBorder="1" applyAlignment="1" applyProtection="1">
      <alignment horizontal="center" vertical="center"/>
      <protection hidden="1"/>
    </xf>
    <xf numFmtId="0" fontId="24" fillId="0" borderId="36" xfId="0" applyFont="1" applyBorder="1" applyAlignment="1" applyProtection="1">
      <alignment horizontal="center" vertical="center"/>
      <protection hidden="1"/>
    </xf>
    <xf numFmtId="0" fontId="24" fillId="0" borderId="76" xfId="0" applyFont="1" applyBorder="1" applyAlignment="1" applyProtection="1">
      <alignment horizontal="center" vertical="center"/>
      <protection hidden="1"/>
    </xf>
    <xf numFmtId="0" fontId="26" fillId="0" borderId="0" xfId="0" applyFont="1" applyAlignment="1" applyProtection="1">
      <alignment horizontal="left" vertical="center" wrapText="1"/>
      <protection hidden="1"/>
    </xf>
    <xf numFmtId="0" fontId="24" fillId="0" borderId="38" xfId="0" applyFont="1" applyFill="1" applyBorder="1" applyAlignment="1" applyProtection="1">
      <alignment horizontal="center" vertical="center" textRotation="90" wrapText="1" shrinkToFit="1"/>
      <protection hidden="1"/>
    </xf>
    <xf numFmtId="0" fontId="24" fillId="0" borderId="39" xfId="0" applyFont="1" applyFill="1" applyBorder="1" applyAlignment="1" applyProtection="1">
      <alignment horizontal="center" vertical="center" textRotation="90" wrapText="1" shrinkToFit="1"/>
      <protection hidden="1"/>
    </xf>
    <xf numFmtId="0" fontId="24" fillId="0" borderId="0" xfId="0" applyNumberFormat="1" applyFont="1" applyAlignment="1" applyProtection="1">
      <alignment horizontal="justify" vertical="top" wrapText="1"/>
      <protection hidden="1"/>
    </xf>
    <xf numFmtId="0" fontId="22" fillId="0" borderId="50" xfId="0" applyFont="1" applyBorder="1" applyAlignment="1" applyProtection="1">
      <alignment horizontal="center" vertical="center" wrapText="1" shrinkToFit="1"/>
      <protection hidden="1"/>
    </xf>
    <xf numFmtId="0" fontId="130" fillId="0" borderId="22" xfId="0" applyFont="1" applyBorder="1" applyAlignment="1" applyProtection="1">
      <alignment horizontal="center" vertical="center" wrapText="1"/>
      <protection hidden="1"/>
    </xf>
    <xf numFmtId="0" fontId="130" fillId="0" borderId="0" xfId="0" applyFont="1" applyBorder="1" applyAlignment="1" applyProtection="1">
      <alignment horizontal="center" vertical="center" wrapText="1"/>
      <protection hidden="1"/>
    </xf>
    <xf numFmtId="0" fontId="24" fillId="0" borderId="0" xfId="0" applyFont="1" applyBorder="1" applyAlignment="1" applyProtection="1">
      <alignment horizontal="center" vertical="center" wrapText="1" shrinkToFit="1"/>
      <protection hidden="1"/>
    </xf>
    <xf numFmtId="0" fontId="130" fillId="0" borderId="24" xfId="0" applyFont="1" applyBorder="1" applyAlignment="1" applyProtection="1">
      <alignment horizontal="center" vertical="center" wrapText="1"/>
      <protection hidden="1"/>
    </xf>
    <xf numFmtId="0" fontId="130" fillId="0" borderId="23" xfId="0" applyFont="1" applyBorder="1" applyAlignment="1" applyProtection="1">
      <alignment horizontal="center" vertical="center" wrapText="1"/>
      <protection hidden="1"/>
    </xf>
    <xf numFmtId="0" fontId="130" fillId="0" borderId="66" xfId="0" applyFont="1" applyBorder="1" applyAlignment="1" applyProtection="1">
      <alignment horizontal="center" vertical="center" wrapText="1"/>
      <protection hidden="1"/>
    </xf>
    <xf numFmtId="0" fontId="130" fillId="0" borderId="67" xfId="0" applyFont="1" applyBorder="1" applyAlignment="1" applyProtection="1">
      <alignment horizontal="center" vertical="center" wrapText="1"/>
      <protection hidden="1"/>
    </xf>
    <xf numFmtId="0" fontId="130" fillId="0" borderId="44" xfId="0" applyFont="1" applyBorder="1" applyAlignment="1" applyProtection="1">
      <alignment horizontal="center" vertical="center"/>
      <protection hidden="1"/>
    </xf>
    <xf numFmtId="0" fontId="130" fillId="0" borderId="121" xfId="0" applyFont="1" applyBorder="1" applyAlignment="1" applyProtection="1">
      <alignment horizontal="center" vertical="center"/>
      <protection hidden="1"/>
    </xf>
    <xf numFmtId="0" fontId="130" fillId="0" borderId="76" xfId="0" applyFont="1" applyBorder="1" applyAlignment="1" applyProtection="1">
      <alignment horizontal="center" vertical="center"/>
      <protection hidden="1"/>
    </xf>
    <xf numFmtId="0" fontId="24" fillId="0" borderId="51" xfId="0" applyFont="1" applyBorder="1" applyAlignment="1" applyProtection="1">
      <alignment horizontal="center" vertical="center" wrapText="1" shrinkToFit="1"/>
      <protection hidden="1"/>
    </xf>
    <xf numFmtId="14" fontId="22" fillId="0" borderId="0" xfId="0" applyNumberFormat="1" applyFont="1" applyFill="1" applyBorder="1" applyAlignment="1" applyProtection="1">
      <alignment horizontal="center" vertical="center"/>
      <protection hidden="1"/>
    </xf>
    <xf numFmtId="0" fontId="130" fillId="0" borderId="69" xfId="0" applyFont="1" applyBorder="1" applyAlignment="1" applyProtection="1">
      <alignment horizontal="center" vertical="center"/>
      <protection hidden="1"/>
    </xf>
    <xf numFmtId="0" fontId="130" fillId="0" borderId="72" xfId="0" applyFont="1" applyBorder="1" applyAlignment="1" applyProtection="1">
      <alignment horizontal="center" vertical="center" wrapText="1"/>
      <protection hidden="1"/>
    </xf>
    <xf numFmtId="0" fontId="24" fillId="0" borderId="0" xfId="0" applyFont="1" applyFill="1" applyBorder="1" applyAlignment="1" applyProtection="1">
      <alignment horizontal="center" vertical="center" wrapText="1" shrinkToFit="1"/>
      <protection hidden="1"/>
    </xf>
    <xf numFmtId="171" fontId="82" fillId="0" borderId="0" xfId="0" applyNumberFormat="1" applyFont="1" applyAlignment="1" applyProtection="1">
      <alignment horizontal="center" vertical="center"/>
      <protection hidden="1"/>
    </xf>
    <xf numFmtId="0" fontId="187" fillId="0" borderId="16" xfId="0" applyFont="1" applyBorder="1" applyAlignment="1" applyProtection="1">
      <alignment horizontal="center" vertical="center"/>
      <protection hidden="1"/>
    </xf>
    <xf numFmtId="0" fontId="24" fillId="0" borderId="37" xfId="0" applyFont="1" applyBorder="1" applyAlignment="1" applyProtection="1">
      <alignment horizontal="center" vertical="center" wrapText="1" shrinkToFit="1"/>
      <protection hidden="1"/>
    </xf>
    <xf numFmtId="0" fontId="24" fillId="0" borderId="142" xfId="0" applyFont="1" applyBorder="1" applyAlignment="1" applyProtection="1">
      <alignment horizontal="center" vertical="center" wrapText="1"/>
      <protection hidden="1"/>
    </xf>
    <xf numFmtId="0" fontId="24" fillId="0" borderId="143" xfId="0" applyFont="1" applyBorder="1" applyAlignment="1" applyProtection="1">
      <alignment horizontal="center" vertical="center" wrapText="1"/>
      <protection hidden="1"/>
    </xf>
    <xf numFmtId="0" fontId="24" fillId="0" borderId="41" xfId="0" applyFont="1" applyBorder="1" applyAlignment="1" applyProtection="1">
      <alignment horizontal="center" vertical="center" wrapText="1"/>
      <protection hidden="1"/>
    </xf>
    <xf numFmtId="0" fontId="24" fillId="0" borderId="62" xfId="0" applyFont="1" applyBorder="1" applyAlignment="1" applyProtection="1">
      <alignment horizontal="center" vertical="center" wrapText="1"/>
      <protection hidden="1"/>
    </xf>
    <xf numFmtId="171" fontId="208" fillId="0" borderId="0" xfId="0" applyNumberFormat="1" applyFont="1" applyFill="1" applyBorder="1" applyAlignment="1" applyProtection="1">
      <alignment horizontal="center" vertical="center"/>
      <protection hidden="1"/>
    </xf>
    <xf numFmtId="0" fontId="35" fillId="0" borderId="86" xfId="0" applyFont="1" applyBorder="1" applyAlignment="1" applyProtection="1">
      <alignment horizontal="center" vertical="center"/>
      <protection hidden="1"/>
    </xf>
    <xf numFmtId="0" fontId="35" fillId="0" borderId="35" xfId="0" applyFont="1" applyBorder="1" applyAlignment="1" applyProtection="1">
      <alignment horizontal="center" vertical="center"/>
      <protection hidden="1"/>
    </xf>
    <xf numFmtId="0" fontId="35" fillId="0" borderId="44" xfId="0" applyFont="1" applyBorder="1" applyAlignment="1" applyProtection="1">
      <alignment horizontal="center" vertical="center"/>
      <protection hidden="1"/>
    </xf>
    <xf numFmtId="0" fontId="35" fillId="0" borderId="37" xfId="0" applyFont="1" applyBorder="1" applyAlignment="1" applyProtection="1">
      <alignment horizontal="center" vertical="center" textRotation="90" wrapText="1" shrinkToFit="1"/>
      <protection hidden="1"/>
    </xf>
    <xf numFmtId="0" fontId="35" fillId="0" borderId="34" xfId="0" applyFont="1" applyBorder="1" applyAlignment="1" applyProtection="1">
      <alignment horizontal="center" vertical="center" textRotation="90" wrapText="1" shrinkToFit="1"/>
      <protection hidden="1"/>
    </xf>
    <xf numFmtId="171" fontId="22" fillId="0" borderId="0" xfId="0" applyNumberFormat="1" applyFont="1" applyFill="1" applyBorder="1" applyAlignment="1" applyProtection="1">
      <alignment horizontal="center" vertical="center"/>
      <protection hidden="1"/>
    </xf>
    <xf numFmtId="0" fontId="35" fillId="0" borderId="144" xfId="0" applyFont="1" applyBorder="1" applyAlignment="1" applyProtection="1">
      <alignment horizontal="center" vertical="center"/>
      <protection hidden="1"/>
    </xf>
    <xf numFmtId="0" fontId="24" fillId="0" borderId="35" xfId="0" applyFont="1" applyBorder="1" applyAlignment="1" applyProtection="1">
      <alignment horizontal="center" vertical="center" wrapText="1"/>
      <protection hidden="1"/>
    </xf>
    <xf numFmtId="0" fontId="24" fillId="0" borderId="86" xfId="0" applyFont="1" applyBorder="1" applyAlignment="1" applyProtection="1">
      <alignment horizontal="center" vertical="center" wrapText="1" shrinkToFit="1"/>
      <protection hidden="1"/>
    </xf>
    <xf numFmtId="0" fontId="24" fillId="0" borderId="35" xfId="0" applyFont="1" applyBorder="1" applyAlignment="1" applyProtection="1">
      <alignment horizontal="center" vertical="center" wrapText="1" shrinkToFit="1"/>
      <protection hidden="1"/>
    </xf>
    <xf numFmtId="0" fontId="24" fillId="0" borderId="36" xfId="0" applyFont="1" applyBorder="1" applyAlignment="1" applyProtection="1">
      <alignment horizontal="center" vertical="center" wrapText="1" shrinkToFit="1"/>
      <protection hidden="1"/>
    </xf>
    <xf numFmtId="0" fontId="24" fillId="0" borderId="39" xfId="0" applyFont="1" applyBorder="1" applyAlignment="1" applyProtection="1">
      <alignment horizontal="center" vertical="center" textRotation="90" wrapText="1" shrinkToFit="1"/>
      <protection hidden="1"/>
    </xf>
    <xf numFmtId="0" fontId="24" fillId="0" borderId="24" xfId="0" applyFont="1" applyBorder="1" applyAlignment="1" applyProtection="1">
      <alignment horizontal="center" vertical="center" textRotation="90" wrapText="1" shrinkToFit="1"/>
      <protection hidden="1"/>
    </xf>
    <xf numFmtId="0" fontId="24" fillId="0" borderId="66" xfId="0" applyFont="1" applyBorder="1" applyAlignment="1" applyProtection="1">
      <alignment horizontal="center" vertical="center" textRotation="90" wrapText="1" shrinkToFit="1"/>
      <protection hidden="1"/>
    </xf>
    <xf numFmtId="0" fontId="24" fillId="0" borderId="86" xfId="0" applyFont="1" applyBorder="1" applyAlignment="1" applyProtection="1">
      <alignment horizontal="center" vertical="center"/>
      <protection hidden="1"/>
    </xf>
    <xf numFmtId="0" fontId="0" fillId="0" borderId="35" xfId="0" applyBorder="1" applyProtection="1">
      <protection hidden="1"/>
    </xf>
    <xf numFmtId="0" fontId="0" fillId="0" borderId="144" xfId="0" applyBorder="1" applyProtection="1">
      <protection hidden="1"/>
    </xf>
    <xf numFmtId="0" fontId="75" fillId="20" borderId="139" xfId="0" applyFont="1" applyFill="1" applyBorder="1" applyAlignment="1" applyProtection="1">
      <alignment horizontal="center" vertical="center" wrapText="1" shrinkToFit="1"/>
      <protection hidden="1"/>
    </xf>
    <xf numFmtId="0" fontId="75" fillId="20" borderId="56" xfId="0" applyFont="1" applyFill="1" applyBorder="1" applyAlignment="1" applyProtection="1">
      <alignment horizontal="center" vertical="center" wrapText="1" shrinkToFit="1"/>
      <protection hidden="1"/>
    </xf>
    <xf numFmtId="0" fontId="112" fillId="0" borderId="0" xfId="0" applyFont="1" applyAlignment="1" applyProtection="1">
      <alignment horizontal="center" vertical="center"/>
      <protection hidden="1"/>
    </xf>
    <xf numFmtId="0" fontId="24" fillId="0" borderId="69" xfId="0" applyFont="1" applyBorder="1" applyAlignment="1" applyProtection="1">
      <alignment horizontal="center" vertical="center"/>
      <protection hidden="1"/>
    </xf>
    <xf numFmtId="0" fontId="75" fillId="20" borderId="138" xfId="0" applyFont="1" applyFill="1" applyBorder="1" applyAlignment="1" applyProtection="1">
      <alignment horizontal="center" vertical="center" wrapText="1" shrinkToFit="1"/>
      <protection hidden="1"/>
    </xf>
    <xf numFmtId="0" fontId="24" fillId="0" borderId="38" xfId="0" applyFont="1" applyBorder="1" applyAlignment="1" applyProtection="1">
      <alignment horizontal="center" vertical="center"/>
      <protection hidden="1"/>
    </xf>
    <xf numFmtId="0" fontId="24" fillId="0" borderId="50" xfId="0" applyFont="1" applyBorder="1" applyAlignment="1" applyProtection="1">
      <alignment horizontal="center" vertical="center"/>
      <protection hidden="1"/>
    </xf>
    <xf numFmtId="0" fontId="24" fillId="0" borderId="43" xfId="0" applyFont="1" applyBorder="1" applyAlignment="1" applyProtection="1">
      <alignment horizontal="center" vertical="center"/>
      <protection hidden="1"/>
    </xf>
    <xf numFmtId="0" fontId="24" fillId="0" borderId="55" xfId="0" applyFont="1" applyFill="1" applyBorder="1" applyAlignment="1" applyProtection="1">
      <alignment horizontal="center" vertical="center" textRotation="90" wrapText="1" shrinkToFit="1"/>
      <protection hidden="1"/>
    </xf>
    <xf numFmtId="0" fontId="24" fillId="0" borderId="140" xfId="0" applyFont="1" applyFill="1" applyBorder="1" applyAlignment="1" applyProtection="1">
      <alignment horizontal="center" vertical="center" textRotation="90" wrapText="1" shrinkToFit="1"/>
      <protection hidden="1"/>
    </xf>
    <xf numFmtId="0" fontId="24" fillId="0" borderId="68" xfId="0" applyFont="1" applyFill="1" applyBorder="1" applyAlignment="1" applyProtection="1">
      <alignment horizontal="center" vertical="center" textRotation="90" wrapText="1" shrinkToFit="1"/>
      <protection hidden="1"/>
    </xf>
    <xf numFmtId="0" fontId="24" fillId="0" borderId="24" xfId="0" applyFont="1" applyBorder="1" applyAlignment="1" applyProtection="1">
      <alignment horizontal="center" vertical="center" wrapText="1"/>
      <protection hidden="1"/>
    </xf>
    <xf numFmtId="0" fontId="24" fillId="0" borderId="22" xfId="0" applyFont="1" applyBorder="1" applyAlignment="1" applyProtection="1">
      <alignment horizontal="center" vertical="center" wrapText="1"/>
      <protection hidden="1"/>
    </xf>
    <xf numFmtId="0" fontId="24" fillId="0" borderId="29" xfId="0" applyFont="1" applyBorder="1" applyAlignment="1" applyProtection="1">
      <alignment horizontal="center" vertical="center" wrapText="1"/>
      <protection hidden="1"/>
    </xf>
    <xf numFmtId="0" fontId="24" fillId="0" borderId="0" xfId="0" applyFont="1" applyBorder="1" applyAlignment="1" applyProtection="1">
      <alignment horizontal="center" vertical="center" wrapText="1"/>
      <protection hidden="1"/>
    </xf>
    <xf numFmtId="0" fontId="24" fillId="0" borderId="48" xfId="0" applyFont="1" applyFill="1" applyBorder="1" applyAlignment="1" applyProtection="1">
      <alignment horizontal="center" vertical="center" textRotation="90" wrapText="1" shrinkToFit="1"/>
      <protection hidden="1"/>
    </xf>
    <xf numFmtId="0" fontId="24" fillId="0" borderId="64" xfId="0" applyFont="1" applyFill="1" applyBorder="1" applyAlignment="1" applyProtection="1">
      <alignment horizontal="center" vertical="center" textRotation="90" wrapText="1" shrinkToFit="1"/>
      <protection hidden="1"/>
    </xf>
    <xf numFmtId="0" fontId="24" fillId="0" borderId="24" xfId="0" applyFont="1" applyFill="1" applyBorder="1" applyAlignment="1" applyProtection="1">
      <alignment horizontal="center" vertical="center" textRotation="90" wrapText="1" shrinkToFit="1"/>
      <protection hidden="1"/>
    </xf>
    <xf numFmtId="0" fontId="24" fillId="0" borderId="23" xfId="0" applyFont="1" applyFill="1" applyBorder="1" applyAlignment="1" applyProtection="1">
      <alignment horizontal="center" vertical="center" textRotation="90" wrapText="1" shrinkToFit="1"/>
      <protection hidden="1"/>
    </xf>
    <xf numFmtId="0" fontId="24" fillId="0" borderId="29" xfId="0" applyFont="1" applyFill="1" applyBorder="1" applyAlignment="1" applyProtection="1">
      <alignment horizontal="center" vertical="center" textRotation="90" wrapText="1" shrinkToFit="1"/>
      <protection hidden="1"/>
    </xf>
    <xf numFmtId="0" fontId="24" fillId="0" borderId="28" xfId="0" applyFont="1" applyFill="1" applyBorder="1" applyAlignment="1" applyProtection="1">
      <alignment horizontal="center" vertical="center" textRotation="90" wrapText="1" shrinkToFit="1"/>
      <protection hidden="1"/>
    </xf>
    <xf numFmtId="0" fontId="24" fillId="0" borderId="66" xfId="0" applyFont="1" applyFill="1" applyBorder="1" applyAlignment="1" applyProtection="1">
      <alignment horizontal="center" vertical="center" textRotation="90" wrapText="1" shrinkToFit="1"/>
      <protection hidden="1"/>
    </xf>
    <xf numFmtId="0" fontId="24" fillId="0" borderId="67" xfId="0" applyFont="1" applyFill="1" applyBorder="1" applyAlignment="1" applyProtection="1">
      <alignment horizontal="center" vertical="center" textRotation="90" wrapText="1" shrinkToFit="1"/>
      <protection hidden="1"/>
    </xf>
    <xf numFmtId="0" fontId="24" fillId="0" borderId="57" xfId="0" applyFont="1" applyFill="1" applyBorder="1" applyAlignment="1" applyProtection="1">
      <alignment horizontal="center" vertical="center" textRotation="90" wrapText="1" shrinkToFit="1"/>
      <protection hidden="1"/>
    </xf>
    <xf numFmtId="0" fontId="24" fillId="0" borderId="44" xfId="0" applyFont="1" applyFill="1" applyBorder="1" applyAlignment="1" applyProtection="1">
      <alignment horizontal="center" vertical="center" wrapText="1" shrinkToFit="1"/>
      <protection hidden="1"/>
    </xf>
    <xf numFmtId="0" fontId="24" fillId="0" borderId="76" xfId="0" applyFont="1" applyFill="1" applyBorder="1" applyAlignment="1" applyProtection="1">
      <alignment horizontal="center" vertical="center" wrapText="1" shrinkToFit="1"/>
      <protection hidden="1"/>
    </xf>
    <xf numFmtId="0" fontId="24" fillId="0" borderId="29" xfId="0" applyFont="1" applyBorder="1" applyAlignment="1" applyProtection="1">
      <alignment horizontal="center" vertical="center" textRotation="90" wrapText="1" shrinkToFit="1"/>
      <protection hidden="1"/>
    </xf>
    <xf numFmtId="0" fontId="24" fillId="0" borderId="71" xfId="0" applyFont="1" applyBorder="1" applyAlignment="1" applyProtection="1">
      <alignment horizontal="center" vertical="center" textRotation="90" wrapText="1" shrinkToFit="1"/>
      <protection hidden="1"/>
    </xf>
    <xf numFmtId="0" fontId="24" fillId="0" borderId="145" xfId="0" applyFont="1" applyBorder="1" applyAlignment="1" applyProtection="1">
      <alignment horizontal="center" vertical="center" textRotation="90" wrapText="1" shrinkToFit="1"/>
      <protection hidden="1"/>
    </xf>
    <xf numFmtId="0" fontId="24" fillId="0" borderId="146" xfId="0" applyFont="1" applyBorder="1" applyAlignment="1" applyProtection="1">
      <alignment horizontal="center" vertical="center" textRotation="90" wrapText="1"/>
      <protection hidden="1"/>
    </xf>
    <xf numFmtId="0" fontId="24" fillId="0" borderId="147" xfId="0" applyFont="1" applyBorder="1" applyAlignment="1" applyProtection="1">
      <alignment horizontal="center" vertical="center" textRotation="90" wrapText="1"/>
      <protection hidden="1"/>
    </xf>
    <xf numFmtId="0" fontId="75" fillId="20" borderId="89" xfId="0" applyFont="1" applyFill="1" applyBorder="1" applyAlignment="1" applyProtection="1">
      <alignment horizontal="center" vertical="center" wrapText="1" shrinkToFit="1"/>
      <protection hidden="1"/>
    </xf>
    <xf numFmtId="0" fontId="89" fillId="0" borderId="67" xfId="0" applyFont="1" applyBorder="1" applyAlignment="1" applyProtection="1">
      <alignment horizontal="center" vertical="center" wrapText="1"/>
      <protection hidden="1"/>
    </xf>
    <xf numFmtId="0" fontId="89" fillId="0" borderId="66" xfId="0" applyFont="1" applyBorder="1" applyAlignment="1" applyProtection="1">
      <alignment horizontal="center" vertical="center" wrapText="1"/>
      <protection hidden="1"/>
    </xf>
    <xf numFmtId="0" fontId="89" fillId="0" borderId="34" xfId="0" applyFont="1" applyBorder="1" applyAlignment="1" applyProtection="1">
      <alignment horizontal="center" vertical="center" wrapText="1"/>
      <protection hidden="1"/>
    </xf>
    <xf numFmtId="0" fontId="115" fillId="0" borderId="44" xfId="0" applyFont="1" applyBorder="1" applyAlignment="1" applyProtection="1">
      <alignment horizontal="center" vertical="center"/>
      <protection hidden="1"/>
    </xf>
    <xf numFmtId="0" fontId="115" fillId="0" borderId="121" xfId="0" applyFont="1" applyBorder="1" applyAlignment="1" applyProtection="1">
      <alignment horizontal="center" vertical="center"/>
      <protection hidden="1"/>
    </xf>
    <xf numFmtId="0" fontId="89" fillId="0" borderId="61" xfId="0" applyFont="1" applyBorder="1" applyAlignment="1" applyProtection="1">
      <alignment horizontal="center" vertical="center" wrapText="1"/>
      <protection hidden="1"/>
    </xf>
    <xf numFmtId="0" fontId="24" fillId="0" borderId="48" xfId="0" applyFont="1" applyBorder="1" applyAlignment="1" applyProtection="1">
      <alignment horizontal="center" vertical="center" textRotation="90" wrapText="1"/>
      <protection hidden="1"/>
    </xf>
    <xf numFmtId="0" fontId="24" fillId="0" borderId="64" xfId="0" applyFont="1" applyBorder="1" applyAlignment="1" applyProtection="1">
      <alignment horizontal="center" vertical="center" textRotation="90" wrapText="1"/>
      <protection hidden="1"/>
    </xf>
    <xf numFmtId="0" fontId="24" fillId="0" borderId="140" xfId="0" applyFont="1" applyBorder="1" applyAlignment="1" applyProtection="1">
      <alignment horizontal="center" vertical="center" textRotation="90" wrapText="1"/>
      <protection hidden="1"/>
    </xf>
    <xf numFmtId="0" fontId="0" fillId="0" borderId="43" xfId="0" applyBorder="1" applyAlignment="1" applyProtection="1">
      <alignment horizontal="center" vertical="center" textRotation="90"/>
      <protection hidden="1"/>
    </xf>
    <xf numFmtId="0" fontId="115" fillId="0" borderId="76" xfId="0" applyFont="1" applyBorder="1" applyAlignment="1" applyProtection="1">
      <alignment horizontal="center" vertical="center"/>
      <protection hidden="1"/>
    </xf>
    <xf numFmtId="0" fontId="115" fillId="0" borderId="35" xfId="0" applyFont="1" applyBorder="1" applyAlignment="1" applyProtection="1">
      <alignment horizontal="center" vertical="center"/>
      <protection hidden="1"/>
    </xf>
    <xf numFmtId="0" fontId="115" fillId="0" borderId="144" xfId="0" applyFont="1" applyBorder="1" applyAlignment="1" applyProtection="1">
      <alignment horizontal="center" vertical="center"/>
      <protection hidden="1"/>
    </xf>
    <xf numFmtId="0" fontId="24" fillId="0" borderId="0" xfId="0" applyFont="1" applyBorder="1" applyAlignment="1" applyProtection="1">
      <alignment horizontal="center" vertical="center" textRotation="90" wrapText="1"/>
      <protection hidden="1"/>
    </xf>
    <xf numFmtId="0" fontId="90" fillId="0" borderId="44" xfId="0" applyFont="1" applyBorder="1" applyAlignment="1" applyProtection="1">
      <alignment horizontal="center" vertical="center"/>
      <protection hidden="1"/>
    </xf>
    <xf numFmtId="0" fontId="90" fillId="0" borderId="121" xfId="0" applyFont="1" applyBorder="1" applyAlignment="1" applyProtection="1">
      <alignment horizontal="center" vertical="center"/>
      <protection hidden="1"/>
    </xf>
    <xf numFmtId="0" fontId="90" fillId="0" borderId="36" xfId="0" applyFont="1" applyBorder="1" applyAlignment="1" applyProtection="1">
      <alignment horizontal="center" vertical="center"/>
      <protection hidden="1"/>
    </xf>
    <xf numFmtId="0" fontId="28" fillId="0" borderId="0" xfId="0" applyFont="1" applyAlignment="1" applyProtection="1">
      <alignment horizontal="justify" vertical="top" wrapText="1"/>
      <protection hidden="1"/>
    </xf>
    <xf numFmtId="0" fontId="75" fillId="20" borderId="86" xfId="0" applyFont="1" applyFill="1" applyBorder="1" applyAlignment="1" applyProtection="1">
      <alignment horizontal="center" vertical="center" wrapText="1" shrinkToFit="1"/>
      <protection hidden="1"/>
    </xf>
    <xf numFmtId="0" fontId="75" fillId="20" borderId="37" xfId="0" applyFont="1" applyFill="1" applyBorder="1" applyAlignment="1" applyProtection="1">
      <alignment horizontal="center" vertical="center" wrapText="1" shrinkToFit="1"/>
      <protection hidden="1"/>
    </xf>
    <xf numFmtId="0" fontId="121" fillId="0" borderId="38" xfId="0" applyFont="1" applyFill="1" applyBorder="1" applyAlignment="1" applyProtection="1">
      <alignment horizontal="center" vertical="center" wrapText="1" shrinkToFit="1"/>
      <protection hidden="1"/>
    </xf>
    <xf numFmtId="0" fontId="121" fillId="0" borderId="43" xfId="0" applyFont="1" applyFill="1" applyBorder="1" applyAlignment="1" applyProtection="1">
      <alignment horizontal="center" vertical="center" wrapText="1" shrinkToFit="1"/>
      <protection hidden="1"/>
    </xf>
    <xf numFmtId="0" fontId="22" fillId="0" borderId="38" xfId="0" applyFont="1" applyFill="1" applyBorder="1" applyAlignment="1" applyProtection="1">
      <alignment horizontal="center" vertical="center" wrapText="1" shrinkToFit="1"/>
      <protection hidden="1"/>
    </xf>
    <xf numFmtId="0" fontId="22" fillId="0" borderId="43" xfId="0" applyFont="1" applyFill="1" applyBorder="1" applyAlignment="1" applyProtection="1">
      <alignment horizontal="center" vertical="center" wrapText="1" shrinkToFit="1"/>
      <protection hidden="1"/>
    </xf>
    <xf numFmtId="0" fontId="22" fillId="0" borderId="38" xfId="0" applyFont="1" applyBorder="1" applyAlignment="1" applyProtection="1">
      <alignment horizontal="center" vertical="center" wrapText="1" shrinkToFit="1"/>
      <protection hidden="1"/>
    </xf>
    <xf numFmtId="0" fontId="22" fillId="0" borderId="43" xfId="0" applyFont="1" applyBorder="1" applyAlignment="1" applyProtection="1">
      <alignment horizontal="center" vertical="center" wrapText="1" shrinkToFit="1"/>
      <protection hidden="1"/>
    </xf>
    <xf numFmtId="0" fontId="22" fillId="0" borderId="50" xfId="0" applyFont="1" applyFill="1" applyBorder="1" applyAlignment="1" applyProtection="1">
      <alignment horizontal="center" vertical="center" wrapText="1" shrinkToFit="1"/>
      <protection hidden="1"/>
    </xf>
    <xf numFmtId="0" fontId="90" fillId="0" borderId="86" xfId="0" applyFont="1" applyBorder="1" applyAlignment="1" applyProtection="1">
      <alignment horizontal="center" vertical="center"/>
      <protection hidden="1"/>
    </xf>
    <xf numFmtId="0" fontId="90" fillId="0" borderId="35" xfId="0" applyFont="1" applyBorder="1" applyAlignment="1" applyProtection="1">
      <alignment horizontal="center" vertical="center"/>
      <protection hidden="1"/>
    </xf>
    <xf numFmtId="0" fontId="90" fillId="0" borderId="144" xfId="0" applyFont="1" applyBorder="1" applyAlignment="1" applyProtection="1">
      <alignment horizontal="center" vertical="center"/>
      <protection hidden="1"/>
    </xf>
    <xf numFmtId="0" fontId="18" fillId="0" borderId="0" xfId="43" applyFont="1" applyAlignment="1" applyProtection="1">
      <alignment horizontal="left" vertical="top" wrapText="1"/>
      <protection hidden="1"/>
    </xf>
    <xf numFmtId="14" fontId="22" fillId="0" borderId="51" xfId="43" applyNumberFormat="1" applyFont="1" applyBorder="1" applyAlignment="1" applyProtection="1">
      <alignment horizontal="center" vertical="center"/>
      <protection hidden="1"/>
    </xf>
    <xf numFmtId="14" fontId="22" fillId="0" borderId="50" xfId="43" applyNumberFormat="1" applyFont="1" applyBorder="1" applyAlignment="1" applyProtection="1">
      <alignment horizontal="center" vertical="center"/>
      <protection hidden="1"/>
    </xf>
    <xf numFmtId="14" fontId="22" fillId="0" borderId="43" xfId="43" applyNumberFormat="1" applyFont="1" applyBorder="1" applyAlignment="1" applyProtection="1">
      <alignment horizontal="center" vertical="center"/>
      <protection hidden="1"/>
    </xf>
    <xf numFmtId="182" fontId="22" fillId="0" borderId="38" xfId="43" applyNumberFormat="1" applyFont="1" applyBorder="1" applyAlignment="1" applyProtection="1">
      <alignment horizontal="center" vertical="center"/>
      <protection hidden="1"/>
    </xf>
    <xf numFmtId="182" fontId="22" fillId="0" borderId="50" xfId="43" applyNumberFormat="1" applyFont="1" applyBorder="1" applyAlignment="1" applyProtection="1">
      <alignment horizontal="center" vertical="center"/>
      <protection hidden="1"/>
    </xf>
    <xf numFmtId="182" fontId="22" fillId="0" borderId="43" xfId="43" applyNumberFormat="1" applyFont="1" applyBorder="1" applyAlignment="1" applyProtection="1">
      <alignment horizontal="center" vertical="center"/>
      <protection hidden="1"/>
    </xf>
    <xf numFmtId="0" fontId="24" fillId="0" borderId="51" xfId="43" applyFont="1" applyBorder="1" applyAlignment="1" applyProtection="1">
      <alignment horizontal="center" vertical="center" wrapText="1" shrinkToFit="1"/>
      <protection hidden="1"/>
    </xf>
    <xf numFmtId="0" fontId="24" fillId="0" borderId="43" xfId="43" applyFont="1" applyBorder="1" applyAlignment="1" applyProtection="1">
      <alignment horizontal="center" vertical="center" wrapText="1" shrinkToFit="1"/>
      <protection hidden="1"/>
    </xf>
    <xf numFmtId="0" fontId="24" fillId="0" borderId="38" xfId="43" applyFont="1" applyBorder="1" applyAlignment="1" applyProtection="1">
      <alignment horizontal="center" vertical="center" wrapText="1" shrinkToFit="1"/>
      <protection hidden="1"/>
    </xf>
    <xf numFmtId="0" fontId="22" fillId="0" borderId="38" xfId="43" applyFont="1" applyBorder="1" applyAlignment="1" applyProtection="1">
      <alignment horizontal="center" vertical="center" wrapText="1" shrinkToFit="1"/>
      <protection hidden="1"/>
    </xf>
    <xf numFmtId="0" fontId="22" fillId="0" borderId="50" xfId="43" applyFont="1" applyBorder="1" applyAlignment="1" applyProtection="1">
      <alignment horizontal="center" vertical="center" wrapText="1" shrinkToFit="1"/>
      <protection hidden="1"/>
    </xf>
    <xf numFmtId="0" fontId="22" fillId="0" borderId="39" xfId="43" applyFont="1" applyBorder="1" applyAlignment="1" applyProtection="1">
      <alignment horizontal="center" vertical="center" wrapText="1" shrinkToFit="1"/>
      <protection hidden="1"/>
    </xf>
    <xf numFmtId="0" fontId="24" fillId="0" borderId="50" xfId="43" applyFont="1" applyBorder="1" applyAlignment="1" applyProtection="1">
      <alignment horizontal="center" vertical="center" wrapText="1" shrinkToFit="1"/>
      <protection hidden="1"/>
    </xf>
    <xf numFmtId="0" fontId="24" fillId="0" borderId="39" xfId="43" applyFont="1" applyBorder="1" applyAlignment="1" applyProtection="1">
      <alignment horizontal="center" vertical="center" wrapText="1" shrinkToFit="1"/>
      <protection hidden="1"/>
    </xf>
    <xf numFmtId="14" fontId="22" fillId="0" borderId="17" xfId="43" applyNumberFormat="1" applyFont="1" applyBorder="1" applyAlignment="1" applyProtection="1">
      <alignment horizontal="center" vertical="center"/>
      <protection hidden="1"/>
    </xf>
    <xf numFmtId="14" fontId="22" fillId="0" borderId="42" xfId="43" applyNumberFormat="1" applyFont="1" applyBorder="1" applyAlignment="1" applyProtection="1">
      <alignment horizontal="center" vertical="center"/>
      <protection hidden="1"/>
    </xf>
    <xf numFmtId="182" fontId="22" fillId="0" borderId="39" xfId="43" applyNumberFormat="1" applyFont="1" applyBorder="1" applyAlignment="1" applyProtection="1">
      <alignment horizontal="center" vertical="center"/>
      <protection hidden="1"/>
    </xf>
    <xf numFmtId="0" fontId="22" fillId="0" borderId="51" xfId="43" applyFont="1" applyBorder="1" applyAlignment="1" applyProtection="1">
      <alignment horizontal="center" vertical="center" wrapText="1" shrinkToFit="1"/>
      <protection hidden="1"/>
    </xf>
    <xf numFmtId="0" fontId="22" fillId="0" borderId="43" xfId="43" applyFont="1" applyBorder="1" applyAlignment="1" applyProtection="1">
      <alignment horizontal="center" vertical="center" wrapText="1" shrinkToFit="1"/>
      <protection hidden="1"/>
    </xf>
    <xf numFmtId="0" fontId="82" fillId="0" borderId="0" xfId="43" applyFont="1" applyAlignment="1" applyProtection="1">
      <alignment horizontal="center" vertical="center"/>
      <protection hidden="1"/>
    </xf>
    <xf numFmtId="0" fontId="22" fillId="0" borderId="0" xfId="43" applyFont="1" applyFill="1" applyBorder="1" applyAlignment="1" applyProtection="1">
      <alignment horizontal="center" vertical="center"/>
      <protection hidden="1"/>
    </xf>
    <xf numFmtId="0" fontId="75" fillId="20" borderId="21" xfId="44" applyFont="1" applyFill="1" applyBorder="1" applyAlignment="1" applyProtection="1">
      <alignment horizontal="right" vertical="center" wrapText="1" shrinkToFit="1"/>
      <protection hidden="1"/>
    </xf>
    <xf numFmtId="0" fontId="75" fillId="20" borderId="27" xfId="44" applyFont="1" applyFill="1" applyBorder="1" applyAlignment="1" applyProtection="1">
      <alignment horizontal="right" vertical="center" wrapText="1" shrinkToFit="1"/>
      <protection hidden="1"/>
    </xf>
    <xf numFmtId="0" fontId="75" fillId="20" borderId="92" xfId="44" applyFont="1" applyFill="1" applyBorder="1" applyAlignment="1" applyProtection="1">
      <alignment horizontal="right" vertical="center" wrapText="1" shrinkToFit="1"/>
      <protection hidden="1"/>
    </xf>
    <xf numFmtId="0" fontId="26" fillId="0" borderId="20" xfId="43" applyFont="1" applyBorder="1" applyAlignment="1" applyProtection="1">
      <alignment horizontal="center" vertical="center"/>
      <protection hidden="1"/>
    </xf>
    <xf numFmtId="0" fontId="26" fillId="0" borderId="22" xfId="43" applyFont="1" applyBorder="1" applyAlignment="1" applyProtection="1">
      <alignment horizontal="center" vertical="center"/>
      <protection hidden="1"/>
    </xf>
    <xf numFmtId="0" fontId="26" fillId="0" borderId="23" xfId="43" applyFont="1" applyBorder="1" applyAlignment="1" applyProtection="1">
      <alignment horizontal="center" vertical="center"/>
      <protection hidden="1"/>
    </xf>
    <xf numFmtId="0" fontId="26" fillId="0" borderId="138" xfId="43" applyFont="1" applyBorder="1" applyAlignment="1" applyProtection="1">
      <alignment horizontal="center" vertical="center"/>
      <protection hidden="1"/>
    </xf>
    <xf numFmtId="0" fontId="26" fillId="0" borderId="72" xfId="43" applyFont="1" applyBorder="1" applyAlignment="1" applyProtection="1">
      <alignment horizontal="center" vertical="center"/>
      <protection hidden="1"/>
    </xf>
    <xf numFmtId="0" fontId="26" fillId="0" borderId="67" xfId="43" applyFont="1" applyBorder="1" applyAlignment="1" applyProtection="1">
      <alignment horizontal="center" vertical="center"/>
      <protection hidden="1"/>
    </xf>
    <xf numFmtId="0" fontId="26" fillId="0" borderId="44" xfId="43" applyFont="1" applyBorder="1" applyAlignment="1" applyProtection="1">
      <alignment horizontal="center" vertical="center"/>
      <protection hidden="1"/>
    </xf>
    <xf numFmtId="0" fontId="26" fillId="0" borderId="121" xfId="43" applyFont="1" applyBorder="1" applyAlignment="1" applyProtection="1">
      <alignment horizontal="center" vertical="center"/>
      <protection hidden="1"/>
    </xf>
    <xf numFmtId="0" fontId="26" fillId="0" borderId="36" xfId="43" applyFont="1" applyBorder="1" applyAlignment="1" applyProtection="1">
      <alignment horizontal="center" vertical="center"/>
      <protection hidden="1"/>
    </xf>
    <xf numFmtId="0" fontId="26" fillId="0" borderId="38" xfId="43" applyFont="1" applyBorder="1" applyAlignment="1" applyProtection="1">
      <alignment horizontal="center" vertical="center" wrapText="1"/>
      <protection hidden="1"/>
    </xf>
    <xf numFmtId="0" fontId="26" fillId="0" borderId="50" xfId="43" applyFont="1" applyBorder="1" applyAlignment="1" applyProtection="1">
      <alignment horizontal="center" vertical="center" wrapText="1"/>
      <protection hidden="1"/>
    </xf>
    <xf numFmtId="0" fontId="0" fillId="0" borderId="43" xfId="0" applyBorder="1" applyAlignment="1">
      <alignment horizontal="center" vertical="center" wrapText="1"/>
    </xf>
    <xf numFmtId="0" fontId="26" fillId="0" borderId="39" xfId="43" applyFont="1" applyBorder="1" applyAlignment="1" applyProtection="1">
      <alignment horizontal="center" vertical="center" wrapText="1"/>
      <protection hidden="1"/>
    </xf>
    <xf numFmtId="0" fontId="22" fillId="0" borderId="38" xfId="43" applyFont="1" applyFill="1" applyBorder="1" applyAlignment="1" applyProtection="1">
      <alignment horizontal="center" vertical="center"/>
      <protection hidden="1"/>
    </xf>
    <xf numFmtId="0" fontId="22" fillId="0" borderId="50" xfId="43" applyFont="1" applyFill="1" applyBorder="1" applyAlignment="1" applyProtection="1">
      <alignment horizontal="center" vertical="center"/>
      <protection hidden="1"/>
    </xf>
    <xf numFmtId="0" fontId="26" fillId="0" borderId="43" xfId="43" applyFont="1" applyBorder="1" applyAlignment="1" applyProtection="1">
      <alignment horizontal="center" vertical="center" wrapText="1"/>
      <protection hidden="1"/>
    </xf>
    <xf numFmtId="0" fontId="0" fillId="0" borderId="43" xfId="0" applyBorder="1" applyAlignment="1">
      <alignment horizontal="center" vertical="center" wrapText="1" shrinkToFit="1"/>
    </xf>
    <xf numFmtId="0" fontId="26" fillId="0" borderId="76" xfId="43" applyFont="1" applyBorder="1" applyAlignment="1" applyProtection="1">
      <alignment horizontal="center" vertical="center"/>
      <protection hidden="1"/>
    </xf>
    <xf numFmtId="0" fontId="132" fillId="20" borderId="0" xfId="0" applyFont="1" applyFill="1" applyBorder="1" applyAlignment="1" applyProtection="1">
      <alignment horizontal="center" vertical="center"/>
      <protection hidden="1"/>
    </xf>
  </cellXfs>
  <cellStyles count="54">
    <cellStyle name="20% - Accent1" xfId="1"/>
    <cellStyle name="20% - Accent2" xfId="2"/>
    <cellStyle name="20% - Accent3" xfId="3"/>
    <cellStyle name="20% - Accent4" xfId="4"/>
    <cellStyle name="20% - Accent5" xfId="5"/>
    <cellStyle name="20% - Accent6" xfId="6"/>
    <cellStyle name="40% - Accent1" xfId="7"/>
    <cellStyle name="40% - Accent2" xfId="8"/>
    <cellStyle name="40% - Accent3" xfId="9"/>
    <cellStyle name="40% - Accent4" xfId="10"/>
    <cellStyle name="40% - Accent5" xfId="11"/>
    <cellStyle name="40% - Accent6" xfId="12"/>
    <cellStyle name="60% - Accent1" xfId="13"/>
    <cellStyle name="60% - Accent2" xfId="14"/>
    <cellStyle name="60% - Accent3" xfId="15"/>
    <cellStyle name="60% - Accent4" xfId="16"/>
    <cellStyle name="60% - Accent5" xfId="17"/>
    <cellStyle name="60% - Accent6" xfId="18"/>
    <cellStyle name="Accent1" xfId="19"/>
    <cellStyle name="Accent2" xfId="20"/>
    <cellStyle name="Accent3" xfId="21"/>
    <cellStyle name="Accent4" xfId="22"/>
    <cellStyle name="Accent5" xfId="23"/>
    <cellStyle name="Accent6" xfId="24"/>
    <cellStyle name="Bad" xfId="25"/>
    <cellStyle name="CABECALHO" xfId="26"/>
    <cellStyle name="Calculation" xfId="27"/>
    <cellStyle name="Check Cell" xfId="28"/>
    <cellStyle name="DADOS" xfId="29"/>
    <cellStyle name="Euro" xfId="30"/>
    <cellStyle name="Explanatory Text" xfId="31"/>
    <cellStyle name="Good" xfId="32"/>
    <cellStyle name="Heading 1" xfId="33"/>
    <cellStyle name="Heading 2" xfId="34"/>
    <cellStyle name="Heading 3" xfId="35"/>
    <cellStyle name="Heading 4" xfId="36"/>
    <cellStyle name="Hiperligação" xfId="37" builtinId="8"/>
    <cellStyle name="Input" xfId="38"/>
    <cellStyle name="LineBottom2" xfId="39"/>
    <cellStyle name="LineBottom3" xfId="40"/>
    <cellStyle name="Linked Cell" xfId="41"/>
    <cellStyle name="Neutral" xfId="42"/>
    <cellStyle name="Normal" xfId="0" builtinId="0"/>
    <cellStyle name="Normal 2" xfId="43"/>
    <cellStyle name="Normal 3" xfId="44"/>
    <cellStyle name="Note" xfId="45"/>
    <cellStyle name="NUMLINHA" xfId="46"/>
    <cellStyle name="Output" xfId="47"/>
    <cellStyle name="QDTITULO" xfId="48"/>
    <cellStyle name="Standard_WBBasis" xfId="49"/>
    <cellStyle name="TITCOLUNA" xfId="50"/>
    <cellStyle name="Title" xfId="51"/>
    <cellStyle name="Warning Text" xfId="52"/>
    <cellStyle name="WithoutLine" xfId="53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DDDDDD"/>
      <rgbColor rgb="00808080"/>
      <rgbColor rgb="008080FF"/>
      <rgbColor rgb="00802060"/>
      <rgbColor rgb="00FFFFCD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D3FFFF"/>
      <rgbColor rgb="00CCFFCC"/>
      <rgbColor rgb="00FFFFAF"/>
      <rgbColor rgb="00A6CAF0"/>
      <rgbColor rgb="00CC9CCC"/>
      <rgbColor rgb="00CC99FF"/>
      <rgbColor rgb="00E9E9E9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00599D"/>
      <rgbColor rgb="0000CC00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30</xdr:row>
      <xdr:rowOff>0</xdr:rowOff>
    </xdr:from>
    <xdr:to>
      <xdr:col>4</xdr:col>
      <xdr:colOff>342900</xdr:colOff>
      <xdr:row>38</xdr:row>
      <xdr:rowOff>133350</xdr:rowOff>
    </xdr:to>
    <xdr:sp macro="" textlink="">
      <xdr:nvSpPr>
        <xdr:cNvPr id="30634" name="AutoShape 2" descr="Dieses Bild zeigt das Logo des Weltstatistiktages 2010."/>
        <xdr:cNvSpPr>
          <a:spLocks noChangeAspect="1" noChangeArrowheads="1"/>
        </xdr:cNvSpPr>
      </xdr:nvSpPr>
      <xdr:spPr bwMode="auto">
        <a:xfrm>
          <a:off x="1219200" y="5105400"/>
          <a:ext cx="1628775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85725</xdr:colOff>
      <xdr:row>1</xdr:row>
      <xdr:rowOff>142875</xdr:rowOff>
    </xdr:from>
    <xdr:to>
      <xdr:col>6</xdr:col>
      <xdr:colOff>409575</xdr:colOff>
      <xdr:row>7</xdr:row>
      <xdr:rowOff>142875</xdr:rowOff>
    </xdr:to>
    <xdr:pic>
      <xdr:nvPicPr>
        <xdr:cNvPr id="30635" name="Imagem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304800"/>
          <a:ext cx="404812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Dat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Indicadores%20Actividade%20Econ&#243;mic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1"/>
      <sheetName val="Data"/>
    </sheetNames>
    <sheetDataSet>
      <sheetData sheetId="0">
        <row r="1">
          <cell r="A1">
            <v>43409</v>
          </cell>
        </row>
      </sheetData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EXO"/>
      <sheetName val="INDICE"/>
      <sheetName val="1"/>
      <sheetName val="1A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siglas_fontes"/>
    </sheetNames>
    <sheetDataSet>
      <sheetData sheetId="0"/>
      <sheetData sheetId="1"/>
      <sheetData sheetId="2">
        <row r="3">
          <cell r="AA3" t="str">
            <v>II TR  17</v>
          </cell>
          <cell r="AB3"/>
          <cell r="AC3"/>
          <cell r="AD3" t="str">
            <v>III TR  17</v>
          </cell>
          <cell r="AE3"/>
          <cell r="AF3"/>
          <cell r="AG3" t="str">
            <v>IV TR  17</v>
          </cell>
          <cell r="AH3"/>
          <cell r="AI3"/>
          <cell r="AJ3" t="str">
            <v>I TR  18</v>
          </cell>
          <cell r="AK3"/>
          <cell r="AL3"/>
          <cell r="AM3" t="str">
            <v>II TR  18</v>
          </cell>
          <cell r="AN3"/>
          <cell r="AO3"/>
          <cell r="AP3" t="str">
            <v>III TR  18</v>
          </cell>
          <cell r="AQ3"/>
          <cell r="AR3"/>
          <cell r="AS3">
            <v>43191</v>
          </cell>
          <cell r="AT3"/>
          <cell r="AU3"/>
          <cell r="AV3">
            <v>43221</v>
          </cell>
          <cell r="AW3"/>
          <cell r="AX3"/>
          <cell r="AY3">
            <v>43252</v>
          </cell>
          <cell r="AZ3"/>
          <cell r="BA3"/>
          <cell r="BB3">
            <v>43282</v>
          </cell>
          <cell r="BC3"/>
          <cell r="BD3"/>
          <cell r="BE3">
            <v>43313</v>
          </cell>
          <cell r="BF3"/>
          <cell r="BG3"/>
          <cell r="BH3">
            <v>43344</v>
          </cell>
          <cell r="BI3"/>
          <cell r="BJ3"/>
          <cell r="BK3">
            <v>43374</v>
          </cell>
          <cell r="BL3"/>
          <cell r="BM3"/>
        </row>
        <row r="4">
          <cell r="AA4"/>
          <cell r="AB4"/>
          <cell r="AC4"/>
          <cell r="AD4"/>
          <cell r="AE4"/>
          <cell r="AF4"/>
          <cell r="AG4"/>
          <cell r="AH4"/>
          <cell r="AI4"/>
          <cell r="AJ4"/>
          <cell r="AK4"/>
          <cell r="AL4"/>
          <cell r="AM4"/>
          <cell r="AN4"/>
          <cell r="AO4"/>
          <cell r="AP4"/>
          <cell r="AQ4"/>
          <cell r="AR4"/>
          <cell r="AS4"/>
          <cell r="AT4"/>
          <cell r="AU4"/>
          <cell r="AV4"/>
          <cell r="AW4"/>
          <cell r="AX4"/>
          <cell r="AY4"/>
          <cell r="AZ4"/>
          <cell r="BA4"/>
          <cell r="BB4"/>
          <cell r="BC4"/>
          <cell r="BD4"/>
          <cell r="BE4"/>
          <cell r="BF4"/>
          <cell r="BG4"/>
          <cell r="BH4"/>
          <cell r="BI4"/>
          <cell r="BJ4"/>
          <cell r="BK4"/>
          <cell r="BL4"/>
          <cell r="BM4"/>
        </row>
        <row r="6">
          <cell r="U6">
            <v>43391</v>
          </cell>
          <cell r="V6"/>
          <cell r="W6"/>
          <cell r="AA6">
            <v>2.9288896406305263</v>
          </cell>
          <cell r="AB6"/>
          <cell r="AC6"/>
          <cell r="AD6">
            <v>2.9486795330107931</v>
          </cell>
          <cell r="AE6"/>
          <cell r="AF6"/>
          <cell r="AG6">
            <v>2.8280139917698484</v>
          </cell>
          <cell r="AH6"/>
          <cell r="AI6"/>
          <cell r="AJ6">
            <v>2.5207008536668827</v>
          </cell>
          <cell r="AK6"/>
          <cell r="AL6"/>
          <cell r="AM6">
            <v>2.4437011722258344</v>
          </cell>
          <cell r="AN6"/>
          <cell r="AO6"/>
          <cell r="AP6" t="str">
            <v/>
          </cell>
          <cell r="AQ6"/>
          <cell r="AR6"/>
          <cell r="AS6">
            <v>2.5690449683331109</v>
          </cell>
          <cell r="AT6"/>
          <cell r="AU6"/>
          <cell r="AV6">
            <v>2.4143932116608515</v>
          </cell>
          <cell r="AW6"/>
          <cell r="AX6"/>
          <cell r="AY6">
            <v>2.3476653366835403</v>
          </cell>
          <cell r="AZ6"/>
          <cell r="BA6"/>
          <cell r="BB6">
            <v>2.3363121980587134</v>
          </cell>
          <cell r="BC6"/>
          <cell r="BD6"/>
          <cell r="BE6">
            <v>2.3033410961865668</v>
          </cell>
          <cell r="BF6"/>
          <cell r="BG6"/>
          <cell r="BH6" t="str">
            <v/>
          </cell>
          <cell r="BI6"/>
          <cell r="BJ6"/>
          <cell r="BK6" t="str">
            <v/>
          </cell>
          <cell r="BL6"/>
          <cell r="BM6"/>
        </row>
        <row r="7">
          <cell r="U7">
            <v>43392</v>
          </cell>
          <cell r="V7"/>
          <cell r="W7"/>
          <cell r="AA7">
            <v>2.9314441203878161</v>
          </cell>
          <cell r="AB7"/>
          <cell r="AC7"/>
          <cell r="AD7">
            <v>3.12761890377935</v>
          </cell>
          <cell r="AE7"/>
          <cell r="AF7"/>
          <cell r="AG7">
            <v>2.9268308091740636</v>
          </cell>
          <cell r="AH7"/>
          <cell r="AI7"/>
          <cell r="AJ7">
            <v>2.552484978195698</v>
          </cell>
          <cell r="AK7"/>
          <cell r="AL7"/>
          <cell r="AM7">
            <v>2.2069896453369728</v>
          </cell>
          <cell r="AN7"/>
          <cell r="AO7"/>
          <cell r="AP7">
            <v>1.8908344260555765</v>
          </cell>
          <cell r="AQ7"/>
          <cell r="AR7"/>
          <cell r="AS7">
            <v>2.3128646390970786</v>
          </cell>
          <cell r="AT7"/>
          <cell r="AU7"/>
          <cell r="AV7">
            <v>2.2056830311807829</v>
          </cell>
          <cell r="AW7"/>
          <cell r="AX7"/>
          <cell r="AY7">
            <v>2.1024212657330565</v>
          </cell>
          <cell r="AZ7"/>
          <cell r="BA7"/>
          <cell r="BB7">
            <v>1.9986479849208649</v>
          </cell>
          <cell r="BC7"/>
          <cell r="BD7"/>
          <cell r="BE7">
            <v>1.8915703612210066</v>
          </cell>
          <cell r="BF7"/>
          <cell r="BG7"/>
          <cell r="BH7">
            <v>1.7822849320248579</v>
          </cell>
          <cell r="BI7"/>
          <cell r="BJ7"/>
          <cell r="BK7" t="str">
            <v/>
          </cell>
          <cell r="BL7"/>
          <cell r="BM7"/>
        </row>
        <row r="8">
          <cell r="U8">
            <v>43403</v>
          </cell>
          <cell r="V8"/>
          <cell r="W8"/>
          <cell r="AA8">
            <v>2.1651932505178961</v>
          </cell>
          <cell r="AB8"/>
          <cell r="AC8"/>
          <cell r="AD8">
            <v>2.1913383681890388</v>
          </cell>
          <cell r="AE8"/>
          <cell r="AF8"/>
          <cell r="AG8">
            <v>1.9500387021790422</v>
          </cell>
          <cell r="AH8"/>
          <cell r="AI8"/>
          <cell r="AJ8">
            <v>2.0843247229732738</v>
          </cell>
          <cell r="AK8"/>
          <cell r="AL8"/>
          <cell r="AM8">
            <v>2.4535416685104594</v>
          </cell>
          <cell r="AN8"/>
          <cell r="AO8"/>
          <cell r="AP8">
            <v>2.4491209693078293</v>
          </cell>
          <cell r="AQ8"/>
          <cell r="AR8"/>
          <cell r="AS8">
            <v>2.1388229221680839</v>
          </cell>
          <cell r="AT8"/>
          <cell r="AU8"/>
          <cell r="AV8">
            <v>2.3087419902336808</v>
          </cell>
          <cell r="AW8"/>
          <cell r="AX8"/>
          <cell r="AY8">
            <v>2.4535416685104594</v>
          </cell>
          <cell r="AZ8"/>
          <cell r="BA8"/>
          <cell r="BB8">
            <v>2.5081453008193635</v>
          </cell>
          <cell r="BC8"/>
          <cell r="BD8"/>
          <cell r="BE8">
            <v>2.5294141646142845</v>
          </cell>
          <cell r="BF8"/>
          <cell r="BG8"/>
          <cell r="BH8">
            <v>2.4491209693078293</v>
          </cell>
          <cell r="BI8"/>
          <cell r="BJ8"/>
          <cell r="BK8">
            <v>2.4106203766513126</v>
          </cell>
          <cell r="BL8"/>
          <cell r="BM8"/>
        </row>
        <row r="9">
          <cell r="U9">
            <v>43403</v>
          </cell>
          <cell r="V9"/>
          <cell r="W9"/>
          <cell r="AA9">
            <v>111.86666666666667</v>
          </cell>
          <cell r="AB9"/>
          <cell r="AC9"/>
          <cell r="AD9">
            <v>112.8</v>
          </cell>
          <cell r="AE9"/>
          <cell r="AF9"/>
          <cell r="AG9">
            <v>114.83333333333333</v>
          </cell>
          <cell r="AH9"/>
          <cell r="AI9"/>
          <cell r="AJ9">
            <v>113.39999999999999</v>
          </cell>
          <cell r="AK9"/>
          <cell r="AL9"/>
          <cell r="AM9">
            <v>112.43333333333334</v>
          </cell>
          <cell r="AN9"/>
          <cell r="AO9"/>
          <cell r="AP9">
            <v>112.96666666666665</v>
          </cell>
          <cell r="AQ9"/>
          <cell r="AR9"/>
          <cell r="AS9">
            <v>110.8</v>
          </cell>
          <cell r="AT9"/>
          <cell r="AU9"/>
          <cell r="AV9">
            <v>112.2</v>
          </cell>
          <cell r="AW9"/>
          <cell r="AX9"/>
          <cell r="AY9">
            <v>114.3</v>
          </cell>
          <cell r="AZ9"/>
          <cell r="BA9"/>
          <cell r="BB9">
            <v>113.6</v>
          </cell>
          <cell r="BC9"/>
          <cell r="BD9"/>
          <cell r="BE9">
            <v>113.2</v>
          </cell>
          <cell r="BF9"/>
          <cell r="BG9"/>
          <cell r="BH9">
            <v>112.1</v>
          </cell>
          <cell r="BI9"/>
          <cell r="BJ9"/>
          <cell r="BK9">
            <v>110.7</v>
          </cell>
          <cell r="BL9"/>
          <cell r="BM9"/>
        </row>
        <row r="10">
          <cell r="U10">
            <v>43381</v>
          </cell>
          <cell r="V10"/>
          <cell r="W10"/>
          <cell r="AA10">
            <v>2.1557303333333331</v>
          </cell>
          <cell r="AB10"/>
          <cell r="AC10"/>
          <cell r="AD10">
            <v>2.6672790000000002</v>
          </cell>
          <cell r="AE10"/>
          <cell r="AF10"/>
          <cell r="AG10">
            <v>2.2243906666666668</v>
          </cell>
          <cell r="AH10"/>
          <cell r="AI10"/>
          <cell r="AJ10">
            <v>1.5261593333333334</v>
          </cell>
          <cell r="AK10"/>
          <cell r="AL10"/>
          <cell r="AM10">
            <v>0.88541796666666661</v>
          </cell>
          <cell r="AN10"/>
          <cell r="AO10"/>
          <cell r="AP10" t="str">
            <v/>
          </cell>
          <cell r="AQ10"/>
          <cell r="AR10"/>
          <cell r="AS10">
            <v>1.091996</v>
          </cell>
          <cell r="AT10"/>
          <cell r="AU10"/>
          <cell r="AV10">
            <v>0.85435689999999997</v>
          </cell>
          <cell r="AW10"/>
          <cell r="AX10"/>
          <cell r="AY10">
            <v>0.709901</v>
          </cell>
          <cell r="AZ10"/>
          <cell r="BA10"/>
          <cell r="BB10" t="str">
            <v/>
          </cell>
          <cell r="BC10"/>
          <cell r="BD10"/>
          <cell r="BE10" t="str">
            <v/>
          </cell>
          <cell r="BF10"/>
          <cell r="BG10"/>
          <cell r="BH10" t="str">
            <v/>
          </cell>
          <cell r="BI10"/>
          <cell r="BJ10"/>
          <cell r="BK10" t="str">
            <v/>
          </cell>
          <cell r="BL10"/>
          <cell r="BM10"/>
        </row>
        <row r="13">
          <cell r="U13">
            <v>43391</v>
          </cell>
          <cell r="V13"/>
          <cell r="W13"/>
          <cell r="AA13">
            <v>13.245353831213933</v>
          </cell>
          <cell r="AB13"/>
          <cell r="AC13"/>
          <cell r="AD13">
            <v>9.9267605279347997</v>
          </cell>
          <cell r="AE13"/>
          <cell r="AF13"/>
          <cell r="AG13">
            <v>6.4308552083679924</v>
          </cell>
          <cell r="AH13"/>
          <cell r="AI13"/>
          <cell r="AJ13">
            <v>4.5594764053123562</v>
          </cell>
          <cell r="AK13"/>
          <cell r="AL13"/>
          <cell r="AM13">
            <v>3.7145995627822357</v>
          </cell>
          <cell r="AN13"/>
          <cell r="AO13"/>
          <cell r="AP13" t="str">
            <v/>
          </cell>
          <cell r="AQ13"/>
          <cell r="AR13"/>
          <cell r="AS13">
            <v>3.5967511538262453</v>
          </cell>
          <cell r="AT13"/>
          <cell r="AU13"/>
          <cell r="AV13">
            <v>3.570866012239212</v>
          </cell>
          <cell r="AW13"/>
          <cell r="AX13"/>
          <cell r="AY13">
            <v>3.7145995627822357</v>
          </cell>
          <cell r="AZ13"/>
          <cell r="BA13"/>
          <cell r="BB13">
            <v>3.9566005747124455</v>
          </cell>
          <cell r="BC13"/>
          <cell r="BD13"/>
          <cell r="BE13">
            <v>2.2879085699613864</v>
          </cell>
          <cell r="BF13"/>
          <cell r="BG13"/>
          <cell r="BH13" t="str">
            <v/>
          </cell>
          <cell r="BI13"/>
          <cell r="BJ13"/>
          <cell r="BK13" t="str">
            <v/>
          </cell>
          <cell r="BL13"/>
          <cell r="BM13"/>
        </row>
        <row r="14">
          <cell r="U14">
            <v>43395</v>
          </cell>
          <cell r="V14"/>
          <cell r="W14"/>
          <cell r="AA14">
            <v>11.575875486381321</v>
          </cell>
          <cell r="AB14"/>
          <cell r="AC14"/>
          <cell r="AD14">
            <v>11.64581328200191</v>
          </cell>
          <cell r="AE14"/>
          <cell r="AF14"/>
          <cell r="AG14">
            <v>11.067580803134163</v>
          </cell>
          <cell r="AH14"/>
          <cell r="AI14"/>
          <cell r="AJ14">
            <v>-1.0018214936247745</v>
          </cell>
          <cell r="AK14"/>
          <cell r="AL14"/>
          <cell r="AM14">
            <v>8.0209241499563859</v>
          </cell>
          <cell r="AN14"/>
          <cell r="AO14"/>
          <cell r="AP14">
            <v>3.448275862068968</v>
          </cell>
          <cell r="AQ14"/>
          <cell r="AR14"/>
          <cell r="AS14">
            <v>11.275964391691389</v>
          </cell>
          <cell r="AT14"/>
          <cell r="AU14"/>
          <cell r="AV14">
            <v>6.4133016627078376</v>
          </cell>
          <cell r="AW14"/>
          <cell r="AX14"/>
          <cell r="AY14">
            <v>6.9408740359897365</v>
          </cell>
          <cell r="AZ14"/>
          <cell r="BA14"/>
          <cell r="BB14">
            <v>11.139240506329102</v>
          </cell>
          <cell r="BC14"/>
          <cell r="BD14"/>
          <cell r="BE14">
            <v>0.81300813008131456</v>
          </cell>
          <cell r="BF14"/>
          <cell r="BG14"/>
          <cell r="BH14">
            <v>-1.7676767676767753</v>
          </cell>
          <cell r="BI14"/>
          <cell r="BJ14"/>
          <cell r="BK14" t="str">
            <v/>
          </cell>
          <cell r="BL14"/>
          <cell r="BM14"/>
        </row>
        <row r="15">
          <cell r="U15">
            <v>43383</v>
          </cell>
          <cell r="V15"/>
          <cell r="W15"/>
          <cell r="AA15">
            <v>20.087168958540275</v>
          </cell>
          <cell r="AB15"/>
          <cell r="AC15"/>
          <cell r="AD15">
            <v>13.4592545464225</v>
          </cell>
          <cell r="AE15"/>
          <cell r="AF15"/>
          <cell r="AG15">
            <v>5.3093654069828631</v>
          </cell>
          <cell r="AH15"/>
          <cell r="AI15"/>
          <cell r="AJ15">
            <v>9.8853107990572511</v>
          </cell>
          <cell r="AK15"/>
          <cell r="AL15"/>
          <cell r="AM15">
            <v>-0.42526351379844129</v>
          </cell>
          <cell r="AN15"/>
          <cell r="AO15"/>
          <cell r="AP15" t="str">
            <v/>
          </cell>
          <cell r="AQ15"/>
          <cell r="AR15"/>
          <cell r="AS15">
            <v>-0.8386561911518271</v>
          </cell>
          <cell r="AT15"/>
          <cell r="AU15"/>
          <cell r="AV15">
            <v>-9.5019268888631387</v>
          </cell>
          <cell r="AW15"/>
          <cell r="AX15"/>
          <cell r="AY15">
            <v>9.8597473041558175</v>
          </cell>
          <cell r="AZ15"/>
          <cell r="BA15"/>
          <cell r="BB15">
            <v>5.4600476377886196</v>
          </cell>
          <cell r="BC15"/>
          <cell r="BD15"/>
          <cell r="BE15">
            <v>-10.848242439406448</v>
          </cell>
          <cell r="BF15"/>
          <cell r="BG15"/>
          <cell r="BH15" t="str">
            <v/>
          </cell>
          <cell r="BI15"/>
          <cell r="BJ15"/>
          <cell r="BK15" t="str">
            <v/>
          </cell>
          <cell r="BL15"/>
          <cell r="BM15"/>
        </row>
        <row r="16">
          <cell r="U16">
            <v>43409</v>
          </cell>
          <cell r="V16"/>
          <cell r="W16"/>
          <cell r="AA16">
            <v>17.329744909899375</v>
          </cell>
          <cell r="AB16"/>
          <cell r="AC16"/>
          <cell r="AD16">
            <v>6.2734785875281744</v>
          </cell>
          <cell r="AE16"/>
          <cell r="AF16"/>
          <cell r="AG16">
            <v>10.19337285006317</v>
          </cell>
          <cell r="AH16"/>
          <cell r="AI16"/>
          <cell r="AJ16">
            <v>-0.24224247318029768</v>
          </cell>
          <cell r="AK16"/>
          <cell r="AL16"/>
          <cell r="AM16">
            <v>6.2830358033310034</v>
          </cell>
          <cell r="AN16"/>
          <cell r="AO16"/>
          <cell r="AP16">
            <v>5.3022269353128308</v>
          </cell>
          <cell r="AQ16"/>
          <cell r="AR16"/>
          <cell r="AS16">
            <v>-5.4790131368151265</v>
          </cell>
          <cell r="AT16"/>
          <cell r="AU16"/>
          <cell r="AV16">
            <v>11.983338673502075</v>
          </cell>
          <cell r="AW16"/>
          <cell r="AX16"/>
          <cell r="AY16">
            <v>11.281373844121532</v>
          </cell>
          <cell r="AZ16"/>
          <cell r="BA16"/>
          <cell r="BB16">
            <v>-2.8590425531915002</v>
          </cell>
          <cell r="BC16"/>
          <cell r="BD16"/>
          <cell r="BE16">
            <v>16.168148746968484</v>
          </cell>
          <cell r="BF16"/>
          <cell r="BG16"/>
          <cell r="BH16">
            <v>4.5257903494176475</v>
          </cell>
          <cell r="BI16"/>
          <cell r="BJ16"/>
          <cell r="BK16">
            <v>2.9841269841269735</v>
          </cell>
          <cell r="BL16"/>
          <cell r="BM16"/>
        </row>
        <row r="17">
          <cell r="U17">
            <v>43409</v>
          </cell>
          <cell r="V17"/>
          <cell r="W17"/>
          <cell r="AA17">
            <v>5.3333333333333286</v>
          </cell>
          <cell r="AB17"/>
          <cell r="AC17"/>
          <cell r="AD17">
            <v>39.603024574669178</v>
          </cell>
          <cell r="AE17"/>
          <cell r="AF17"/>
          <cell r="AG17">
            <v>6.230721776681051</v>
          </cell>
          <cell r="AH17"/>
          <cell r="AI17"/>
          <cell r="AJ17">
            <v>-0.788022064617806</v>
          </cell>
          <cell r="AK17"/>
          <cell r="AL17"/>
          <cell r="AM17">
            <v>3.7183544303797618</v>
          </cell>
          <cell r="AN17"/>
          <cell r="AO17"/>
          <cell r="AP17">
            <v>-0.20311442112389955</v>
          </cell>
          <cell r="AQ17"/>
          <cell r="AR17"/>
          <cell r="AS17">
            <v>13.812154696132595</v>
          </cell>
          <cell r="AT17"/>
          <cell r="AU17"/>
          <cell r="AV17">
            <v>-11.970074812967582</v>
          </cell>
          <cell r="AW17"/>
          <cell r="AX17"/>
          <cell r="AY17">
            <v>8.9820359281437021</v>
          </cell>
          <cell r="AZ17"/>
          <cell r="BA17"/>
          <cell r="BB17">
            <v>-25.048543689320397</v>
          </cell>
          <cell r="BC17"/>
          <cell r="BD17"/>
          <cell r="BE17">
            <v>1.8264840182648356</v>
          </cell>
          <cell r="BF17"/>
          <cell r="BG17"/>
          <cell r="BH17">
            <v>22.51908396946564</v>
          </cell>
          <cell r="BI17"/>
          <cell r="BJ17"/>
          <cell r="BK17">
            <v>13.235294117647058</v>
          </cell>
          <cell r="BL17"/>
          <cell r="BM17"/>
        </row>
        <row r="20">
          <cell r="U20">
            <v>43392</v>
          </cell>
          <cell r="V20"/>
          <cell r="W20"/>
          <cell r="AA20">
            <v>2.5628976711043805</v>
          </cell>
          <cell r="AB20"/>
          <cell r="AC20"/>
          <cell r="AD20">
            <v>2.7077602406136472</v>
          </cell>
          <cell r="AE20"/>
          <cell r="AF20"/>
          <cell r="AG20">
            <v>2.6412473826165219</v>
          </cell>
          <cell r="AH20"/>
          <cell r="AI20"/>
          <cell r="AJ20">
            <v>2.4979223405959297</v>
          </cell>
          <cell r="AK20"/>
          <cell r="AL20"/>
          <cell r="AM20">
            <v>2.1845154878111117</v>
          </cell>
          <cell r="AN20"/>
          <cell r="AO20"/>
          <cell r="AP20">
            <v>1.626258084082129</v>
          </cell>
          <cell r="AQ20"/>
          <cell r="AR20"/>
          <cell r="AS20">
            <v>2.3317762569217138</v>
          </cell>
          <cell r="AT20"/>
          <cell r="AU20"/>
          <cell r="AV20">
            <v>2.195134700528989</v>
          </cell>
          <cell r="AW20"/>
          <cell r="AX20"/>
          <cell r="AY20">
            <v>2.0266355059826324</v>
          </cell>
          <cell r="AZ20"/>
          <cell r="BA20"/>
          <cell r="BB20">
            <v>1.8346754894569273</v>
          </cell>
          <cell r="BC20"/>
          <cell r="BD20"/>
          <cell r="BE20">
            <v>1.6286649909044826</v>
          </cell>
          <cell r="BF20"/>
          <cell r="BG20"/>
          <cell r="BH20">
            <v>1.4154337718849774</v>
          </cell>
          <cell r="BI20"/>
          <cell r="BJ20"/>
          <cell r="BK20" t="str">
            <v/>
          </cell>
          <cell r="BL20"/>
          <cell r="BM20"/>
        </row>
        <row r="21">
          <cell r="U21">
            <v>43403</v>
          </cell>
          <cell r="V21"/>
          <cell r="W21"/>
          <cell r="AA21">
            <v>1.6792420811565016</v>
          </cell>
          <cell r="AB21"/>
          <cell r="AC21"/>
          <cell r="AD21">
            <v>1.5256145578191604</v>
          </cell>
          <cell r="AE21"/>
          <cell r="AF21"/>
          <cell r="AG21">
            <v>2.2528989451332122</v>
          </cell>
          <cell r="AH21"/>
          <cell r="AI21"/>
          <cell r="AJ21">
            <v>2.0165184807164143</v>
          </cell>
          <cell r="AK21"/>
          <cell r="AL21"/>
          <cell r="AM21">
            <v>2.7808167897942311</v>
          </cell>
          <cell r="AN21"/>
          <cell r="AO21"/>
          <cell r="AP21">
            <v>-1.4059869380433252</v>
          </cell>
          <cell r="AQ21"/>
          <cell r="AR21"/>
          <cell r="AS21">
            <v>2.4458701572663659</v>
          </cell>
          <cell r="AT21"/>
          <cell r="AU21"/>
          <cell r="AV21">
            <v>3.3051292603586675</v>
          </cell>
          <cell r="AW21"/>
          <cell r="AX21"/>
          <cell r="AY21">
            <v>2.7808167897942311</v>
          </cell>
          <cell r="AZ21"/>
          <cell r="BA21"/>
          <cell r="BB21">
            <v>1.328596092851597</v>
          </cell>
          <cell r="BC21"/>
          <cell r="BD21"/>
          <cell r="BE21">
            <v>-0.49719021639285438</v>
          </cell>
          <cell r="BF21"/>
          <cell r="BG21"/>
          <cell r="BH21">
            <v>-1.4059869380433252</v>
          </cell>
          <cell r="BI21"/>
          <cell r="BJ21"/>
          <cell r="BK21">
            <v>-1.0838042792695868</v>
          </cell>
          <cell r="BL21"/>
          <cell r="BM21"/>
        </row>
        <row r="22">
          <cell r="U22">
            <v>43403</v>
          </cell>
          <cell r="V22"/>
          <cell r="W22"/>
          <cell r="AA22">
            <v>6.3777494797000003</v>
          </cell>
          <cell r="AB22"/>
          <cell r="AC22"/>
          <cell r="AD22">
            <v>8.9406970830333332</v>
          </cell>
          <cell r="AE22"/>
          <cell r="AF22"/>
          <cell r="AG22">
            <v>5.4316843723000003</v>
          </cell>
          <cell r="AH22"/>
          <cell r="AI22"/>
          <cell r="AJ22">
            <v>6.508092195533334</v>
          </cell>
          <cell r="AK22"/>
          <cell r="AL22"/>
          <cell r="AM22">
            <v>3.9211756669333333</v>
          </cell>
          <cell r="AN22"/>
          <cell r="AO22"/>
          <cell r="AP22">
            <v>4.3934988784666666</v>
          </cell>
          <cell r="AQ22"/>
          <cell r="AR22"/>
          <cell r="AS22">
            <v>2.6826000430999999</v>
          </cell>
          <cell r="AT22"/>
          <cell r="AU22"/>
          <cell r="AV22">
            <v>4.5450577482999996</v>
          </cell>
          <cell r="AW22"/>
          <cell r="AX22"/>
          <cell r="AY22">
            <v>4.5358692094000004</v>
          </cell>
          <cell r="AZ22"/>
          <cell r="BA22"/>
          <cell r="BB22">
            <v>5.2243785972000003</v>
          </cell>
          <cell r="BC22"/>
          <cell r="BD22"/>
          <cell r="BE22">
            <v>4.4257953856999999</v>
          </cell>
          <cell r="BF22"/>
          <cell r="BG22"/>
          <cell r="BH22">
            <v>3.5303226525000002</v>
          </cell>
          <cell r="BI22"/>
          <cell r="BJ22"/>
          <cell r="BK22">
            <v>3.1979392619999998</v>
          </cell>
          <cell r="BL22"/>
          <cell r="BM22"/>
        </row>
        <row r="23">
          <cell r="U23">
            <v>43383</v>
          </cell>
          <cell r="V23"/>
          <cell r="W23"/>
          <cell r="AA23">
            <v>6.970295558146347</v>
          </cell>
          <cell r="AB23"/>
          <cell r="AC23"/>
          <cell r="AD23">
            <v>6.6665540024271337</v>
          </cell>
          <cell r="AE23"/>
          <cell r="AF23"/>
          <cell r="AG23">
            <v>6.7931071357701001</v>
          </cell>
          <cell r="AH23"/>
          <cell r="AI23"/>
          <cell r="AJ23">
            <v>3.2027738289010017</v>
          </cell>
          <cell r="AK23"/>
          <cell r="AL23"/>
          <cell r="AM23">
            <v>6.7983647393704274</v>
          </cell>
          <cell r="AN23"/>
          <cell r="AO23"/>
          <cell r="AP23" t="str">
            <v/>
          </cell>
          <cell r="AQ23"/>
          <cell r="AR23"/>
          <cell r="AS23">
            <v>13.238969916660579</v>
          </cell>
          <cell r="AT23"/>
          <cell r="AU23"/>
          <cell r="AV23">
            <v>4.4033254537028768</v>
          </cell>
          <cell r="AW23"/>
          <cell r="AX23"/>
          <cell r="AY23">
            <v>3.4270176462794666</v>
          </cell>
          <cell r="AZ23"/>
          <cell r="BA23"/>
          <cell r="BB23">
            <v>6.238344740206216</v>
          </cell>
          <cell r="BC23"/>
          <cell r="BD23"/>
          <cell r="BE23">
            <v>4.8021518373971901</v>
          </cell>
          <cell r="BF23"/>
          <cell r="BG23"/>
          <cell r="BH23" t="str">
            <v/>
          </cell>
          <cell r="BI23"/>
          <cell r="BJ23"/>
          <cell r="BK23" t="str">
            <v/>
          </cell>
          <cell r="BL23"/>
          <cell r="BM23"/>
        </row>
        <row r="24">
          <cell r="U24">
            <v>43403</v>
          </cell>
          <cell r="V24"/>
          <cell r="W24"/>
          <cell r="AA24">
            <v>2.3072982880999997</v>
          </cell>
          <cell r="AB24"/>
          <cell r="AC24"/>
          <cell r="AD24">
            <v>-0.83467510276666668</v>
          </cell>
          <cell r="AE24"/>
          <cell r="AF24"/>
          <cell r="AG24">
            <v>3.3690380270333335</v>
          </cell>
          <cell r="AH24"/>
          <cell r="AI24"/>
          <cell r="AJ24">
            <v>-1.4942579825</v>
          </cell>
          <cell r="AK24"/>
          <cell r="AL24"/>
          <cell r="AM24">
            <v>-4.0689858320000001</v>
          </cell>
          <cell r="AN24"/>
          <cell r="AO24"/>
          <cell r="AP24">
            <v>-5.3116779229666662</v>
          </cell>
          <cell r="AQ24"/>
          <cell r="AR24"/>
          <cell r="AS24">
            <v>-5.3483167663</v>
          </cell>
          <cell r="AT24"/>
          <cell r="AU24"/>
          <cell r="AV24">
            <v>-5.3729543283999996</v>
          </cell>
          <cell r="AW24"/>
          <cell r="AX24"/>
          <cell r="AY24">
            <v>-1.4856864013</v>
          </cell>
          <cell r="AZ24"/>
          <cell r="BA24"/>
          <cell r="BB24">
            <v>-7.7835570635</v>
          </cell>
          <cell r="BC24"/>
          <cell r="BD24"/>
          <cell r="BE24">
            <v>-4.2469110472000002</v>
          </cell>
          <cell r="BF24"/>
          <cell r="BG24"/>
          <cell r="BH24">
            <v>-3.9045656582000001</v>
          </cell>
          <cell r="BI24"/>
          <cell r="BJ24"/>
          <cell r="BK24">
            <v>-6.7715146590000002</v>
          </cell>
          <cell r="BL24"/>
          <cell r="BM24"/>
        </row>
        <row r="25">
          <cell r="U25">
            <v>43409</v>
          </cell>
          <cell r="V25"/>
          <cell r="W25"/>
          <cell r="AA25">
            <v>11.825974284859967</v>
          </cell>
          <cell r="AB25"/>
          <cell r="AC25"/>
          <cell r="AD25">
            <v>10.08933002481389</v>
          </cell>
          <cell r="AE25"/>
          <cell r="AF25"/>
          <cell r="AG25">
            <v>4.4892984050904943</v>
          </cell>
          <cell r="AH25"/>
          <cell r="AI25"/>
          <cell r="AJ25">
            <v>5.612253419966919</v>
          </cell>
          <cell r="AK25"/>
          <cell r="AL25"/>
          <cell r="AM25">
            <v>5.9658035860183958</v>
          </cell>
          <cell r="AN25"/>
          <cell r="AO25"/>
          <cell r="AP25">
            <v>8.4929901275751547</v>
          </cell>
          <cell r="AQ25"/>
          <cell r="AR25"/>
          <cell r="AS25">
            <v>14.078597981943702</v>
          </cell>
          <cell r="AT25"/>
          <cell r="AU25"/>
          <cell r="AV25">
            <v>-8.0328076776723378E-2</v>
          </cell>
          <cell r="AW25"/>
          <cell r="AX25"/>
          <cell r="AY25">
            <v>5.5730047515502861</v>
          </cell>
          <cell r="AZ25"/>
          <cell r="BA25"/>
          <cell r="BB25">
            <v>13.7434554973822</v>
          </cell>
          <cell r="BC25"/>
          <cell r="BD25"/>
          <cell r="BE25">
            <v>28.683923933986762</v>
          </cell>
          <cell r="BF25"/>
          <cell r="BG25"/>
          <cell r="BH25">
            <v>-13.939557111126064</v>
          </cell>
          <cell r="BI25"/>
          <cell r="BJ25"/>
          <cell r="BK25">
            <v>-12.215373002893443</v>
          </cell>
          <cell r="BL25"/>
          <cell r="BM25"/>
        </row>
        <row r="28">
          <cell r="U28">
            <v>43403</v>
          </cell>
          <cell r="V28"/>
          <cell r="W28"/>
          <cell r="AA28">
            <v>3.5391660258333335</v>
          </cell>
          <cell r="AB28"/>
          <cell r="AC28"/>
          <cell r="AD28">
            <v>1.179496282411111</v>
          </cell>
          <cell r="AE28"/>
          <cell r="AF28"/>
          <cell r="AG28">
            <v>1.9572959809555552</v>
          </cell>
          <cell r="AH28"/>
          <cell r="AI28"/>
          <cell r="AJ28">
            <v>3.3634213776222222</v>
          </cell>
          <cell r="AK28"/>
          <cell r="AL28"/>
          <cell r="AM28">
            <v>0.79913780636666676</v>
          </cell>
          <cell r="AN28"/>
          <cell r="AO28"/>
          <cell r="AP28">
            <v>-0.17095605630000002</v>
          </cell>
          <cell r="AQ28"/>
          <cell r="AR28"/>
          <cell r="AS28">
            <v>2.5125179632111112</v>
          </cell>
          <cell r="AT28"/>
          <cell r="AU28"/>
          <cell r="AV28">
            <v>1.7454135941888886</v>
          </cell>
          <cell r="AW28"/>
          <cell r="AX28"/>
          <cell r="AY28">
            <v>0.79913780636666676</v>
          </cell>
          <cell r="AZ28"/>
          <cell r="BA28"/>
          <cell r="BB28">
            <v>0.42340440067777768</v>
          </cell>
          <cell r="BC28"/>
          <cell r="BD28"/>
          <cell r="BE28">
            <v>0.55354309979999983</v>
          </cell>
          <cell r="BF28"/>
          <cell r="BG28"/>
          <cell r="BH28">
            <v>-0.17095605630000002</v>
          </cell>
          <cell r="BI28"/>
          <cell r="BJ28"/>
          <cell r="BK28">
            <v>-0.96652017643333332</v>
          </cell>
          <cell r="BL28"/>
          <cell r="BM28"/>
        </row>
        <row r="29">
          <cell r="U29">
            <v>43403</v>
          </cell>
          <cell r="V29"/>
          <cell r="W29"/>
          <cell r="AA29">
            <v>-21.962280474416669</v>
          </cell>
          <cell r="AB29"/>
          <cell r="AC29"/>
          <cell r="AD29">
            <v>-18.030019913666663</v>
          </cell>
          <cell r="AE29"/>
          <cell r="AF29"/>
          <cell r="AG29">
            <v>-19.784427852499999</v>
          </cell>
          <cell r="AH29"/>
          <cell r="AI29"/>
          <cell r="AJ29">
            <v>-14.452618963266668</v>
          </cell>
          <cell r="AK29"/>
          <cell r="AL29"/>
          <cell r="AM29">
            <v>-9.0017292817833336</v>
          </cell>
          <cell r="AN29"/>
          <cell r="AO29"/>
          <cell r="AP29">
            <v>-11.639681422466667</v>
          </cell>
          <cell r="AQ29"/>
          <cell r="AR29"/>
          <cell r="AS29">
            <v>-12.2906925549</v>
          </cell>
          <cell r="AT29"/>
          <cell r="AU29"/>
          <cell r="AV29">
            <v>-10.78695074975</v>
          </cell>
          <cell r="AW29"/>
          <cell r="AX29"/>
          <cell r="AY29">
            <v>-9.0017292817833336</v>
          </cell>
          <cell r="AZ29"/>
          <cell r="BA29"/>
          <cell r="BB29">
            <v>-9.3814449635999999</v>
          </cell>
          <cell r="BC29"/>
          <cell r="BD29"/>
          <cell r="BE29">
            <v>-9.9027200921666676</v>
          </cell>
          <cell r="BF29"/>
          <cell r="BG29"/>
          <cell r="BH29">
            <v>-11.639681422466667</v>
          </cell>
          <cell r="BI29"/>
          <cell r="BJ29"/>
          <cell r="BK29">
            <v>-11.231826852533333</v>
          </cell>
          <cell r="BL29"/>
          <cell r="BM29"/>
        </row>
        <row r="30">
          <cell r="U30">
            <v>43403</v>
          </cell>
          <cell r="V30"/>
          <cell r="W30"/>
          <cell r="AA30">
            <v>4.8769059381222215</v>
          </cell>
          <cell r="AB30"/>
          <cell r="AC30"/>
          <cell r="AD30">
            <v>4.5377596797888886</v>
          </cell>
          <cell r="AE30"/>
          <cell r="AF30"/>
          <cell r="AG30">
            <v>2.9452475332333332</v>
          </cell>
          <cell r="AH30"/>
          <cell r="AI30"/>
          <cell r="AJ30">
            <v>3.0488506181666666</v>
          </cell>
          <cell r="AK30"/>
          <cell r="AL30"/>
          <cell r="AM30">
            <v>4.0615908531666669</v>
          </cell>
          <cell r="AN30"/>
          <cell r="AO30"/>
          <cell r="AP30">
            <v>3.9179510178666668</v>
          </cell>
          <cell r="AQ30"/>
          <cell r="AR30"/>
          <cell r="AS30">
            <v>2.7472919696999996</v>
          </cell>
          <cell r="AT30"/>
          <cell r="AU30"/>
          <cell r="AV30">
            <v>3.6908494688333331</v>
          </cell>
          <cell r="AW30"/>
          <cell r="AX30"/>
          <cell r="AY30">
            <v>4.0615908531666669</v>
          </cell>
          <cell r="AZ30"/>
          <cell r="BA30"/>
          <cell r="BB30">
            <v>4.2124125076333341</v>
          </cell>
          <cell r="BC30"/>
          <cell r="BD30"/>
          <cell r="BE30">
            <v>3.9688213659333336</v>
          </cell>
          <cell r="BF30"/>
          <cell r="BG30"/>
          <cell r="BH30">
            <v>3.9179510178666668</v>
          </cell>
          <cell r="BI30"/>
          <cell r="BJ30"/>
          <cell r="BK30">
            <v>4.1282075869999995</v>
          </cell>
          <cell r="BL30"/>
          <cell r="BM30"/>
        </row>
        <row r="31">
          <cell r="U31">
            <v>43403</v>
          </cell>
          <cell r="V31"/>
          <cell r="W31"/>
          <cell r="AA31">
            <v>13.740697758333333</v>
          </cell>
          <cell r="AB31"/>
          <cell r="AC31"/>
          <cell r="AD31">
            <v>15.640358814777779</v>
          </cell>
          <cell r="AE31"/>
          <cell r="AF31"/>
          <cell r="AG31">
            <v>14.830019561888889</v>
          </cell>
          <cell r="AH31"/>
          <cell r="AI31"/>
          <cell r="AJ31">
            <v>13.195629566222221</v>
          </cell>
          <cell r="AK31"/>
          <cell r="AL31"/>
          <cell r="AM31">
            <v>14.357359576777776</v>
          </cell>
          <cell r="AN31"/>
          <cell r="AO31"/>
          <cell r="AP31">
            <v>16.493074005222223</v>
          </cell>
          <cell r="AQ31"/>
          <cell r="AR31"/>
          <cell r="AS31">
            <v>11.663685116555556</v>
          </cell>
          <cell r="AT31"/>
          <cell r="AU31"/>
          <cell r="AV31">
            <v>11.805686045222224</v>
          </cell>
          <cell r="AW31"/>
          <cell r="AX31"/>
          <cell r="AY31">
            <v>14.357359576777776</v>
          </cell>
          <cell r="AZ31"/>
          <cell r="BA31"/>
          <cell r="BB31">
            <v>16.949682929333335</v>
          </cell>
          <cell r="BC31"/>
          <cell r="BD31"/>
          <cell r="BE31">
            <v>17.229509420444444</v>
          </cell>
          <cell r="BF31"/>
          <cell r="BG31"/>
          <cell r="BH31">
            <v>16.493074005222223</v>
          </cell>
          <cell r="BI31"/>
          <cell r="BJ31"/>
          <cell r="BK31">
            <v>13.266220606555557</v>
          </cell>
          <cell r="BL31"/>
          <cell r="BM31"/>
        </row>
        <row r="34">
          <cell r="U34">
            <v>43382</v>
          </cell>
          <cell r="V34"/>
          <cell r="W34"/>
          <cell r="AA34">
            <v>7.4246016067430531</v>
          </cell>
          <cell r="AB34"/>
          <cell r="AC34"/>
          <cell r="AD34">
            <v>6.8362696415209996</v>
          </cell>
          <cell r="AE34"/>
          <cell r="AF34"/>
          <cell r="AG34">
            <v>9.8106656184486525</v>
          </cell>
          <cell r="AH34"/>
          <cell r="AI34"/>
          <cell r="AJ34">
            <v>4.3068127679847521</v>
          </cell>
          <cell r="AK34"/>
          <cell r="AL34"/>
          <cell r="AM34">
            <v>8.3826278848806197</v>
          </cell>
          <cell r="AN34"/>
          <cell r="AO34"/>
          <cell r="AP34" t="str">
            <v/>
          </cell>
          <cell r="AQ34"/>
          <cell r="AR34"/>
          <cell r="AS34">
            <v>5.9219380888290658</v>
          </cell>
          <cell r="AT34"/>
          <cell r="AU34"/>
          <cell r="AV34">
            <v>5.2622012178496647</v>
          </cell>
          <cell r="AW34"/>
          <cell r="AX34"/>
          <cell r="AY34">
            <v>8.3826278848806197</v>
          </cell>
          <cell r="AZ34"/>
          <cell r="BA34"/>
          <cell r="BB34">
            <v>7.9209960851264185</v>
          </cell>
          <cell r="BC34"/>
          <cell r="BD34"/>
          <cell r="BE34">
            <v>7.1590837382469914</v>
          </cell>
          <cell r="BF34"/>
          <cell r="BG34"/>
          <cell r="BH34" t="str">
            <v/>
          </cell>
          <cell r="BI34"/>
          <cell r="BJ34"/>
          <cell r="BK34" t="str">
            <v/>
          </cell>
          <cell r="BL34"/>
          <cell r="BM34"/>
        </row>
        <row r="35">
          <cell r="U35">
            <v>43403</v>
          </cell>
          <cell r="V35"/>
          <cell r="W35"/>
          <cell r="AA35">
            <v>4.9247382198953034</v>
          </cell>
          <cell r="AB35"/>
          <cell r="AC35"/>
          <cell r="AD35">
            <v>4.0916424653113665</v>
          </cell>
          <cell r="AE35"/>
          <cell r="AF35"/>
          <cell r="AG35">
            <v>4.395815953282451</v>
          </cell>
          <cell r="AH35"/>
          <cell r="AI35"/>
          <cell r="AJ35">
            <v>5.0921219822109123</v>
          </cell>
          <cell r="AK35"/>
          <cell r="AL35"/>
          <cell r="AM35">
            <v>3.3619210977701641</v>
          </cell>
          <cell r="AN35"/>
          <cell r="AO35"/>
          <cell r="AP35">
            <v>2.4552049104098188</v>
          </cell>
          <cell r="AQ35"/>
          <cell r="AR35"/>
          <cell r="AS35">
            <v>3.5873025880276259</v>
          </cell>
          <cell r="AT35"/>
          <cell r="AU35"/>
          <cell r="AV35">
            <v>4.0472756912659094</v>
          </cell>
          <cell r="AW35"/>
          <cell r="AX35"/>
          <cell r="AY35">
            <v>3.3619210977701641</v>
          </cell>
          <cell r="AZ35"/>
          <cell r="BA35"/>
          <cell r="BB35">
            <v>3.6869079049541824</v>
          </cell>
          <cell r="BC35"/>
          <cell r="BD35"/>
          <cell r="BE35">
            <v>3.0432759422987345</v>
          </cell>
          <cell r="BF35"/>
          <cell r="BG35"/>
          <cell r="BH35">
            <v>2.4552049104098188</v>
          </cell>
          <cell r="BI35"/>
          <cell r="BJ35"/>
          <cell r="BK35" t="str">
            <v/>
          </cell>
          <cell r="BL35"/>
          <cell r="BM35"/>
        </row>
        <row r="36">
          <cell r="U36">
            <v>43384</v>
          </cell>
          <cell r="V36"/>
          <cell r="W36"/>
          <cell r="AA36">
            <v>8.1648038283784956</v>
          </cell>
          <cell r="AB36"/>
          <cell r="AC36"/>
          <cell r="AD36">
            <v>6.3458834557100516</v>
          </cell>
          <cell r="AE36"/>
          <cell r="AF36"/>
          <cell r="AG36">
            <v>4.8560378169316749</v>
          </cell>
          <cell r="AH36"/>
          <cell r="AI36"/>
          <cell r="AJ36">
            <v>4.3971295105273782</v>
          </cell>
          <cell r="AK36"/>
          <cell r="AL36"/>
          <cell r="AM36">
            <v>6.8121212121212267</v>
          </cell>
          <cell r="AN36"/>
          <cell r="AO36"/>
          <cell r="AP36" t="str">
            <v/>
          </cell>
          <cell r="AQ36"/>
          <cell r="AR36"/>
          <cell r="AS36">
            <v>5.0776484552738594</v>
          </cell>
          <cell r="AT36"/>
          <cell r="AU36"/>
          <cell r="AV36">
            <v>5.3142927641724498</v>
          </cell>
          <cell r="AW36"/>
          <cell r="AX36"/>
          <cell r="AY36">
            <v>6.8121212121212267</v>
          </cell>
          <cell r="AZ36"/>
          <cell r="BA36"/>
          <cell r="BB36">
            <v>6.6833410888785636</v>
          </cell>
          <cell r="BC36"/>
          <cell r="BD36"/>
          <cell r="BE36">
            <v>6.3344594594594525</v>
          </cell>
          <cell r="BF36"/>
          <cell r="BG36"/>
          <cell r="BH36" t="str">
            <v/>
          </cell>
          <cell r="BI36"/>
          <cell r="BJ36"/>
          <cell r="BK36" t="str">
            <v/>
          </cell>
          <cell r="BL36"/>
          <cell r="BM36"/>
        </row>
        <row r="39">
          <cell r="U39">
            <v>43403</v>
          </cell>
          <cell r="V39"/>
          <cell r="W39"/>
          <cell r="AA39">
            <v>2.753698755132632</v>
          </cell>
          <cell r="AB39"/>
          <cell r="AC39"/>
          <cell r="AD39">
            <v>6.7641622620707551</v>
          </cell>
          <cell r="AE39"/>
          <cell r="AF39"/>
          <cell r="AG39">
            <v>2.4682971014492665</v>
          </cell>
          <cell r="AH39"/>
          <cell r="AI39"/>
          <cell r="AJ39">
            <v>2.2644265887508936</v>
          </cell>
          <cell r="AK39"/>
          <cell r="AL39"/>
          <cell r="AM39">
            <v>0.47889378706670982</v>
          </cell>
          <cell r="AN39"/>
          <cell r="AO39"/>
          <cell r="AP39">
            <v>-1.4851936218678787</v>
          </cell>
          <cell r="AQ39"/>
          <cell r="AR39"/>
          <cell r="AS39">
            <v>4.4071456615626374</v>
          </cell>
          <cell r="AT39"/>
          <cell r="AU39"/>
          <cell r="AV39">
            <v>-2.6797385620915009</v>
          </cell>
          <cell r="AW39"/>
          <cell r="AX39"/>
          <cell r="AY39">
            <v>-0.1034515188563887</v>
          </cell>
          <cell r="AZ39"/>
          <cell r="BA39"/>
          <cell r="BB39">
            <v>-1.020595807282092</v>
          </cell>
          <cell r="BC39"/>
          <cell r="BD39"/>
          <cell r="BE39">
            <v>-3.2655576093653593</v>
          </cell>
          <cell r="BF39"/>
          <cell r="BG39"/>
          <cell r="BH39">
            <v>-6.5494011976042543E-2</v>
          </cell>
          <cell r="BI39"/>
          <cell r="BJ39"/>
          <cell r="BK39" t="str">
            <v/>
          </cell>
          <cell r="BL39"/>
          <cell r="BM39"/>
        </row>
        <row r="40">
          <cell r="U40">
            <v>43403</v>
          </cell>
          <cell r="V40"/>
          <cell r="W40"/>
          <cell r="AA40">
            <v>3.1294976068547697</v>
          </cell>
          <cell r="AB40"/>
          <cell r="AC40"/>
          <cell r="AD40">
            <v>5.1668280952539902</v>
          </cell>
          <cell r="AE40"/>
          <cell r="AF40"/>
          <cell r="AG40">
            <v>3.7783790918690698</v>
          </cell>
          <cell r="AH40"/>
          <cell r="AI40"/>
          <cell r="AJ40">
            <v>1.9401438103258357</v>
          </cell>
          <cell r="AK40"/>
          <cell r="AL40"/>
          <cell r="AM40">
            <v>-3.8945865247299594E-2</v>
          </cell>
          <cell r="AN40"/>
          <cell r="AO40"/>
          <cell r="AP40">
            <v>-1.2925558943089328</v>
          </cell>
          <cell r="AQ40"/>
          <cell r="AR40"/>
          <cell r="AS40">
            <v>2.8259344623709808</v>
          </cell>
          <cell r="AT40"/>
          <cell r="AU40"/>
          <cell r="AV40">
            <v>-2.1662707838479776</v>
          </cell>
          <cell r="AW40"/>
          <cell r="AX40"/>
          <cell r="AY40">
            <v>-0.640279394644935</v>
          </cell>
          <cell r="AZ40"/>
          <cell r="BA40"/>
          <cell r="BB40">
            <v>-0.86190199496417108</v>
          </cell>
          <cell r="BC40"/>
          <cell r="BD40"/>
          <cell r="BE40">
            <v>-2.555318951948891</v>
          </cell>
          <cell r="BF40"/>
          <cell r="BG40"/>
          <cell r="BH40">
            <v>-0.40536627738634934</v>
          </cell>
          <cell r="BI40"/>
          <cell r="BJ40"/>
          <cell r="BK40" t="str">
            <v/>
          </cell>
          <cell r="BL40"/>
          <cell r="BM40"/>
        </row>
        <row r="43">
          <cell r="U43">
            <v>43388</v>
          </cell>
          <cell r="V43"/>
          <cell r="W43"/>
          <cell r="AA43">
            <v>21.623991617617563</v>
          </cell>
          <cell r="AB43"/>
          <cell r="AC43"/>
          <cell r="AD43">
            <v>14.708421411126579</v>
          </cell>
          <cell r="AE43"/>
          <cell r="AF43"/>
          <cell r="AG43">
            <v>17.496697443745759</v>
          </cell>
          <cell r="AH43"/>
          <cell r="AI43"/>
          <cell r="AJ43">
            <v>13.564089478433388</v>
          </cell>
          <cell r="AK43"/>
          <cell r="AL43"/>
          <cell r="AM43">
            <v>6.8684555723669689</v>
          </cell>
          <cell r="AN43"/>
          <cell r="AO43"/>
          <cell r="AP43" t="str">
            <v/>
          </cell>
          <cell r="AQ43"/>
          <cell r="AR43"/>
          <cell r="AS43">
            <v>2.8765728678126692</v>
          </cell>
          <cell r="AT43"/>
          <cell r="AU43"/>
          <cell r="AV43">
            <v>8.9763070398298339</v>
          </cell>
          <cell r="AW43"/>
          <cell r="AX43"/>
          <cell r="AY43">
            <v>8.0433545281868817</v>
          </cell>
          <cell r="AZ43"/>
          <cell r="BA43"/>
          <cell r="BB43">
            <v>5.385243561870908</v>
          </cell>
          <cell r="BC43"/>
          <cell r="BD43"/>
          <cell r="BE43">
            <v>3.4625056331392727</v>
          </cell>
          <cell r="BF43"/>
          <cell r="BG43"/>
          <cell r="BH43" t="str">
            <v/>
          </cell>
          <cell r="BI43"/>
          <cell r="BJ43"/>
          <cell r="BK43" t="str">
            <v/>
          </cell>
          <cell r="BL43"/>
          <cell r="BM43"/>
        </row>
        <row r="44">
          <cell r="U44">
            <v>43388</v>
          </cell>
          <cell r="V44"/>
          <cell r="W44"/>
          <cell r="AA44">
            <v>12.107238985112872</v>
          </cell>
          <cell r="AB44"/>
          <cell r="AC44"/>
          <cell r="AD44">
            <v>4.9414395933925732</v>
          </cell>
          <cell r="AE44"/>
          <cell r="AF44"/>
          <cell r="AG44">
            <v>8.232129505505938</v>
          </cell>
          <cell r="AH44"/>
          <cell r="AI44"/>
          <cell r="AJ44">
            <v>7.2733893309097084</v>
          </cell>
          <cell r="AK44"/>
          <cell r="AL44"/>
          <cell r="AM44">
            <v>-3.2406199481737445</v>
          </cell>
          <cell r="AN44"/>
          <cell r="AO44"/>
          <cell r="AP44" t="str">
            <v/>
          </cell>
          <cell r="AQ44"/>
          <cell r="AR44"/>
          <cell r="AS44">
            <v>-7.964260459011669</v>
          </cell>
          <cell r="AT44"/>
          <cell r="AU44"/>
          <cell r="AV44">
            <v>1.1536776761707017</v>
          </cell>
          <cell r="AW44"/>
          <cell r="AX44"/>
          <cell r="AY44">
            <v>-3.1613112799950756</v>
          </cell>
          <cell r="AZ44"/>
          <cell r="BA44"/>
          <cell r="BB44">
            <v>-2.5361159843142644</v>
          </cell>
          <cell r="BC44"/>
          <cell r="BD44"/>
          <cell r="BE44">
            <v>-1.858061664889803</v>
          </cell>
          <cell r="BF44"/>
          <cell r="BG44"/>
          <cell r="BH44" t="str">
            <v/>
          </cell>
          <cell r="BI44"/>
          <cell r="BJ44"/>
          <cell r="BK44" t="str">
            <v/>
          </cell>
          <cell r="BL44"/>
          <cell r="BM44"/>
        </row>
        <row r="45">
          <cell r="U45">
            <v>43388</v>
          </cell>
          <cell r="V45"/>
          <cell r="W45"/>
          <cell r="AA45">
            <v>13.09264128344752</v>
          </cell>
          <cell r="AB45"/>
          <cell r="AC45"/>
          <cell r="AD45">
            <v>6.1998818230804176</v>
          </cell>
          <cell r="AE45"/>
          <cell r="AF45"/>
          <cell r="AG45">
            <v>11.550086717903469</v>
          </cell>
          <cell r="AH45"/>
          <cell r="AI45"/>
          <cell r="AJ45">
            <v>12.310930304136164</v>
          </cell>
          <cell r="AK45"/>
          <cell r="AL45"/>
          <cell r="AM45">
            <v>2.4571639153655838</v>
          </cell>
          <cell r="AN45"/>
          <cell r="AO45"/>
          <cell r="AP45" t="str">
            <v/>
          </cell>
          <cell r="AQ45"/>
          <cell r="AR45"/>
          <cell r="AS45">
            <v>-2.7489261542261261</v>
          </cell>
          <cell r="AT45"/>
          <cell r="AU45"/>
          <cell r="AV45">
            <v>7.2984003705570188</v>
          </cell>
          <cell r="AW45"/>
          <cell r="AX45"/>
          <cell r="AY45">
            <v>2.7055149411358173</v>
          </cell>
          <cell r="AZ45"/>
          <cell r="BA45"/>
          <cell r="BB45">
            <v>1.7062249820383784</v>
          </cell>
          <cell r="BC45"/>
          <cell r="BD45"/>
          <cell r="BE45">
            <v>2.4981054284460669</v>
          </cell>
          <cell r="BF45"/>
          <cell r="BG45"/>
          <cell r="BH45" t="str">
            <v/>
          </cell>
          <cell r="BI45"/>
          <cell r="BJ45"/>
          <cell r="BK45" t="str">
            <v/>
          </cell>
          <cell r="BL45"/>
          <cell r="BM45"/>
        </row>
        <row r="46">
          <cell r="U46">
            <v>43388</v>
          </cell>
          <cell r="V46"/>
          <cell r="W46"/>
          <cell r="AA46">
            <v>24.585633598610684</v>
          </cell>
          <cell r="AB46"/>
          <cell r="AC46"/>
          <cell r="AD46">
            <v>12.907925438399246</v>
          </cell>
          <cell r="AE46"/>
          <cell r="AF46"/>
          <cell r="AG46">
            <v>18.507484633412602</v>
          </cell>
          <cell r="AH46"/>
          <cell r="AI46"/>
          <cell r="AJ46">
            <v>11.925653661962031</v>
          </cell>
          <cell r="AK46"/>
          <cell r="AL46"/>
          <cell r="AM46">
            <v>-7.8264044437311355</v>
          </cell>
          <cell r="AN46"/>
          <cell r="AO46"/>
          <cell r="AP46" t="str">
            <v/>
          </cell>
          <cell r="AQ46"/>
          <cell r="AR46"/>
          <cell r="AS46">
            <v>-11.26364815446091</v>
          </cell>
          <cell r="AT46"/>
          <cell r="AU46"/>
          <cell r="AV46">
            <v>-3.930862257420813</v>
          </cell>
          <cell r="AW46"/>
          <cell r="AX46"/>
          <cell r="AY46">
            <v>-8.3659153841432783</v>
          </cell>
          <cell r="AZ46"/>
          <cell r="BA46"/>
          <cell r="BB46">
            <v>-5.247364342905442</v>
          </cell>
          <cell r="BC46"/>
          <cell r="BD46"/>
          <cell r="BE46">
            <v>-4.0843889716840494</v>
          </cell>
          <cell r="BF46"/>
          <cell r="BG46"/>
          <cell r="BH46" t="str">
            <v/>
          </cell>
          <cell r="BI46"/>
          <cell r="BJ46"/>
          <cell r="BK46" t="str">
            <v/>
          </cell>
          <cell r="BL46"/>
          <cell r="BM46"/>
        </row>
        <row r="47">
          <cell r="U47">
            <v>43388</v>
          </cell>
          <cell r="V47"/>
          <cell r="W47"/>
          <cell r="AA47">
            <v>11.897955146527408</v>
          </cell>
          <cell r="AB47"/>
          <cell r="AC47"/>
          <cell r="AD47">
            <v>3.9582479519510088</v>
          </cell>
          <cell r="AE47"/>
          <cell r="AF47"/>
          <cell r="AG47">
            <v>8.9873801117337848</v>
          </cell>
          <cell r="AH47"/>
          <cell r="AI47"/>
          <cell r="AJ47">
            <v>8.3264529717682763</v>
          </cell>
          <cell r="AK47"/>
          <cell r="AL47"/>
          <cell r="AM47">
            <v>-1.7223346527846104</v>
          </cell>
          <cell r="AN47"/>
          <cell r="AO47"/>
          <cell r="AP47" t="str">
            <v/>
          </cell>
          <cell r="AQ47"/>
          <cell r="AR47"/>
          <cell r="AS47">
            <v>-4.5348922367100073</v>
          </cell>
          <cell r="AT47"/>
          <cell r="AU47"/>
          <cell r="AV47">
            <v>1.6606935161845655</v>
          </cell>
          <cell r="AW47"/>
          <cell r="AX47"/>
          <cell r="AY47">
            <v>-2.3334891033173051</v>
          </cell>
          <cell r="AZ47"/>
          <cell r="BA47"/>
          <cell r="BB47">
            <v>-0.92373666733921311</v>
          </cell>
          <cell r="BC47"/>
          <cell r="BD47"/>
          <cell r="BE47">
            <v>-1.9540476701739351</v>
          </cell>
          <cell r="BF47"/>
          <cell r="BG47"/>
          <cell r="BH47" t="str">
            <v/>
          </cell>
          <cell r="BI47"/>
          <cell r="BJ47"/>
          <cell r="BK47" t="str">
            <v/>
          </cell>
          <cell r="BL47"/>
          <cell r="BM47"/>
        </row>
        <row r="48">
          <cell r="U48">
            <v>43388</v>
          </cell>
          <cell r="V48"/>
          <cell r="W48"/>
          <cell r="AA48">
            <v>18.238788497702259</v>
          </cell>
          <cell r="AB48"/>
          <cell r="AC48"/>
          <cell r="AD48">
            <v>12.679599855443541</v>
          </cell>
          <cell r="AE48"/>
          <cell r="AF48"/>
          <cell r="AG48">
            <v>22.839122200406578</v>
          </cell>
          <cell r="AH48"/>
          <cell r="AI48"/>
          <cell r="AJ48">
            <v>17.153992030141765</v>
          </cell>
          <cell r="AK48"/>
          <cell r="AL48"/>
          <cell r="AM48">
            <v>1.263716239985996</v>
          </cell>
          <cell r="AN48"/>
          <cell r="AO48"/>
          <cell r="AP48" t="str">
            <v/>
          </cell>
          <cell r="AQ48"/>
          <cell r="AR48"/>
          <cell r="AS48">
            <v>-14.982189139843982</v>
          </cell>
          <cell r="AT48"/>
          <cell r="AU48"/>
          <cell r="AV48">
            <v>17.766796594886642</v>
          </cell>
          <cell r="AW48"/>
          <cell r="AX48"/>
          <cell r="AY48">
            <v>2.5076459501856476</v>
          </cell>
          <cell r="AZ48"/>
          <cell r="BA48"/>
          <cell r="BB48">
            <v>-0.55742295681517362</v>
          </cell>
          <cell r="BC48"/>
          <cell r="BD48"/>
          <cell r="BE48">
            <v>-2.604157994465325</v>
          </cell>
          <cell r="BF48"/>
          <cell r="BG48"/>
          <cell r="BH48" t="str">
            <v/>
          </cell>
          <cell r="BI48"/>
          <cell r="BJ48"/>
          <cell r="BK48" t="str">
            <v/>
          </cell>
          <cell r="BL48"/>
          <cell r="BM48"/>
        </row>
        <row r="49">
          <cell r="U49">
            <v>43388</v>
          </cell>
          <cell r="V49"/>
          <cell r="W49"/>
          <cell r="AA49">
            <v>11.872291247532416</v>
          </cell>
          <cell r="AB49"/>
          <cell r="AC49"/>
          <cell r="AD49">
            <v>2.7659271729624919</v>
          </cell>
          <cell r="AE49"/>
          <cell r="AF49"/>
          <cell r="AG49">
            <v>4.2694519179496524</v>
          </cell>
          <cell r="AH49"/>
          <cell r="AI49"/>
          <cell r="AJ49">
            <v>5.8612077161173772</v>
          </cell>
          <cell r="AK49"/>
          <cell r="AL49"/>
          <cell r="AM49">
            <v>-4.9630089446664982</v>
          </cell>
          <cell r="AN49"/>
          <cell r="AO49"/>
          <cell r="AP49" t="str">
            <v/>
          </cell>
          <cell r="AQ49"/>
          <cell r="AR49"/>
          <cell r="AS49">
            <v>-12.167391393441406</v>
          </cell>
          <cell r="AT49"/>
          <cell r="AU49"/>
          <cell r="AV49">
            <v>0.27103799966745612</v>
          </cell>
          <cell r="AW49"/>
          <cell r="AX49"/>
          <cell r="AY49">
            <v>-3.9010134793146705</v>
          </cell>
          <cell r="AZ49"/>
          <cell r="BA49"/>
          <cell r="BB49">
            <v>-2.6970222363639067</v>
          </cell>
          <cell r="BC49"/>
          <cell r="BD49"/>
          <cell r="BE49">
            <v>-1.7858289618184529</v>
          </cell>
          <cell r="BF49"/>
          <cell r="BG49"/>
          <cell r="BH49" t="str">
            <v/>
          </cell>
          <cell r="BI49"/>
          <cell r="BJ49"/>
          <cell r="BK49" t="str">
            <v/>
          </cell>
          <cell r="BL49"/>
          <cell r="BM49"/>
        </row>
        <row r="50">
          <cell r="U50">
            <v>43388</v>
          </cell>
          <cell r="V50"/>
          <cell r="W50"/>
          <cell r="AA50">
            <v>22.132439084196861</v>
          </cell>
          <cell r="AB50"/>
          <cell r="AC50"/>
          <cell r="AD50">
            <v>16.036926744069291</v>
          </cell>
          <cell r="AE50"/>
          <cell r="AF50"/>
          <cell r="AG50">
            <v>9.3318228345165863</v>
          </cell>
          <cell r="AH50"/>
          <cell r="AI50"/>
          <cell r="AJ50">
            <v>9.5521472392638032</v>
          </cell>
          <cell r="AK50"/>
          <cell r="AL50"/>
          <cell r="AM50">
            <v>-4.1937073012037018</v>
          </cell>
          <cell r="AN50"/>
          <cell r="AO50"/>
          <cell r="AP50" t="str">
            <v/>
          </cell>
          <cell r="AQ50"/>
          <cell r="AR50"/>
          <cell r="AS50">
            <v>-5.0968661334428873</v>
          </cell>
          <cell r="AT50"/>
          <cell r="AU50"/>
          <cell r="AV50">
            <v>-0.8075821125588476</v>
          </cell>
          <cell r="AW50"/>
          <cell r="AX50"/>
          <cell r="AY50">
            <v>-6.4862868678910814</v>
          </cell>
          <cell r="AZ50"/>
          <cell r="BA50"/>
          <cell r="BB50">
            <v>-2.1607444728032164</v>
          </cell>
          <cell r="BC50"/>
          <cell r="BD50"/>
          <cell r="BE50">
            <v>8.8286655491472743E-2</v>
          </cell>
          <cell r="BF50"/>
          <cell r="BG50"/>
          <cell r="BH50" t="str">
            <v/>
          </cell>
          <cell r="BI50"/>
          <cell r="BJ50"/>
          <cell r="BK50" t="str">
            <v/>
          </cell>
          <cell r="BL50"/>
          <cell r="BM50"/>
        </row>
        <row r="51">
          <cell r="U51">
            <v>43388</v>
          </cell>
          <cell r="V51"/>
          <cell r="W51"/>
          <cell r="AA51">
            <v>0.95578348929994661</v>
          </cell>
          <cell r="AB51"/>
          <cell r="AC51"/>
          <cell r="AD51">
            <v>1.2594028129834385</v>
          </cell>
          <cell r="AE51"/>
          <cell r="AF51"/>
          <cell r="AG51">
            <v>1.380941510678241</v>
          </cell>
          <cell r="AH51"/>
          <cell r="AI51"/>
          <cell r="AJ51">
            <v>-0.88341671074641681</v>
          </cell>
          <cell r="AK51"/>
          <cell r="AL51"/>
          <cell r="AM51">
            <v>-4.3605875195292754</v>
          </cell>
          <cell r="AN51"/>
          <cell r="AO51"/>
          <cell r="AP51" t="str">
            <v/>
          </cell>
          <cell r="AQ51"/>
          <cell r="AR51"/>
          <cell r="AS51">
            <v>-5.8094039113725415</v>
          </cell>
          <cell r="AT51"/>
          <cell r="AU51"/>
          <cell r="AV51">
            <v>-2.7555388949878363</v>
          </cell>
          <cell r="AW51"/>
          <cell r="AX51"/>
          <cell r="AY51">
            <v>-4.5851249580142195</v>
          </cell>
          <cell r="AZ51"/>
          <cell r="BA51"/>
          <cell r="BB51">
            <v>-7.7421992026512783</v>
          </cell>
          <cell r="BC51"/>
          <cell r="BD51"/>
          <cell r="BE51">
            <v>-5.0185098629152662</v>
          </cell>
          <cell r="BF51"/>
          <cell r="BG51"/>
          <cell r="BH51" t="str">
            <v/>
          </cell>
          <cell r="BI51"/>
          <cell r="BJ51"/>
          <cell r="BK51" t="str">
            <v/>
          </cell>
          <cell r="BL51"/>
          <cell r="BM51"/>
        </row>
        <row r="54">
          <cell r="U54">
            <v>43399</v>
          </cell>
          <cell r="V54"/>
          <cell r="W54"/>
          <cell r="AA54">
            <v>433808</v>
          </cell>
          <cell r="AB54"/>
          <cell r="AC54"/>
          <cell r="AD54">
            <v>415109.66666666669</v>
          </cell>
          <cell r="AE54"/>
          <cell r="AF54"/>
          <cell r="AG54">
            <v>404320</v>
          </cell>
          <cell r="AH54"/>
          <cell r="AI54"/>
          <cell r="AJ54">
            <v>404492.66666666669</v>
          </cell>
          <cell r="AK54"/>
          <cell r="AL54"/>
          <cell r="AM54">
            <v>352861</v>
          </cell>
          <cell r="AN54"/>
          <cell r="AO54"/>
          <cell r="AP54">
            <v>335889.66666666669</v>
          </cell>
          <cell r="AQ54"/>
          <cell r="AR54"/>
          <cell r="AS54">
            <v>376014</v>
          </cell>
          <cell r="AT54"/>
          <cell r="AU54"/>
          <cell r="AV54">
            <v>350174</v>
          </cell>
          <cell r="AW54"/>
          <cell r="AX54"/>
          <cell r="AY54">
            <v>332395</v>
          </cell>
          <cell r="AZ54"/>
          <cell r="BA54"/>
          <cell r="BB54">
            <v>330587</v>
          </cell>
          <cell r="BC54"/>
          <cell r="BD54"/>
          <cell r="BE54">
            <v>338147</v>
          </cell>
          <cell r="BF54"/>
          <cell r="BG54"/>
          <cell r="BH54">
            <v>338935</v>
          </cell>
          <cell r="BI54"/>
          <cell r="BJ54"/>
          <cell r="BK54" t="str">
            <v/>
          </cell>
          <cell r="BL54"/>
          <cell r="BM54"/>
        </row>
        <row r="57">
          <cell r="U57">
            <v>43409</v>
          </cell>
          <cell r="V57"/>
          <cell r="W57"/>
          <cell r="AA57">
            <v>12.836122290978253</v>
          </cell>
          <cell r="AB57"/>
          <cell r="AC57"/>
          <cell r="AD57">
            <v>14.157897785539447</v>
          </cell>
          <cell r="AE57"/>
          <cell r="AF57"/>
          <cell r="AG57">
            <v>26.970872095768385</v>
          </cell>
          <cell r="AH57"/>
          <cell r="AI57"/>
          <cell r="AJ57">
            <v>28.259094517234217</v>
          </cell>
          <cell r="AK57"/>
          <cell r="AL57"/>
          <cell r="AM57">
            <v>47.256883061850687</v>
          </cell>
          <cell r="AN57"/>
          <cell r="AO57"/>
          <cell r="AP57">
            <v>46.995961834843172</v>
          </cell>
          <cell r="AQ57"/>
          <cell r="AR57"/>
          <cell r="AS57">
            <v>34.284115763874411</v>
          </cell>
          <cell r="AT57"/>
          <cell r="AU57"/>
          <cell r="AV57">
            <v>46.934586459777421</v>
          </cell>
          <cell r="AW57"/>
          <cell r="AX57"/>
          <cell r="AY57">
            <v>61.66098721572186</v>
          </cell>
          <cell r="AZ57"/>
          <cell r="BA57"/>
          <cell r="BB57">
            <v>64.524458256054487</v>
          </cell>
          <cell r="BC57"/>
          <cell r="BD57"/>
          <cell r="BE57">
            <v>38.326035311484532</v>
          </cell>
          <cell r="BF57"/>
          <cell r="BG57"/>
          <cell r="BH57">
            <v>40.209024600167254</v>
          </cell>
          <cell r="BI57"/>
          <cell r="BJ57"/>
          <cell r="BK57" t="str">
            <v/>
          </cell>
          <cell r="BL57"/>
          <cell r="BM57"/>
        </row>
        <row r="58">
          <cell r="U58">
            <v>43409</v>
          </cell>
          <cell r="V58"/>
          <cell r="W58"/>
          <cell r="AA58">
            <v>40.540257969722823</v>
          </cell>
          <cell r="AB58"/>
          <cell r="AC58"/>
          <cell r="AD58">
            <v>38.438129986869193</v>
          </cell>
          <cell r="AE58"/>
          <cell r="AF58"/>
          <cell r="AG58">
            <v>45.602359246893265</v>
          </cell>
          <cell r="AH58"/>
          <cell r="AI58"/>
          <cell r="AJ58">
            <v>48.772232367159916</v>
          </cell>
          <cell r="AK58"/>
          <cell r="AL58"/>
          <cell r="AM58">
            <v>54.110748255854027</v>
          </cell>
          <cell r="AN58"/>
          <cell r="AO58"/>
          <cell r="AP58">
            <v>56.891647996138978</v>
          </cell>
          <cell r="AQ58"/>
          <cell r="AR58"/>
          <cell r="AS58">
            <v>49.295767906578476</v>
          </cell>
          <cell r="AT58"/>
          <cell r="AU58"/>
          <cell r="AV58">
            <v>55.884411103388608</v>
          </cell>
          <cell r="AW58"/>
          <cell r="AX58"/>
          <cell r="AY58">
            <v>57.152065757595025</v>
          </cell>
          <cell r="AZ58"/>
          <cell r="BA58"/>
          <cell r="BB58">
            <v>58.269571904702325</v>
          </cell>
          <cell r="BC58"/>
          <cell r="BD58"/>
          <cell r="BE58">
            <v>54.911419773847882</v>
          </cell>
          <cell r="BF58"/>
          <cell r="BG58"/>
          <cell r="BH58">
            <v>57.493952309866714</v>
          </cell>
          <cell r="BI58"/>
          <cell r="BJ58"/>
          <cell r="BK58" t="str">
            <v/>
          </cell>
          <cell r="BL58"/>
          <cell r="BM58"/>
        </row>
        <row r="61">
          <cell r="U61">
            <v>43390</v>
          </cell>
          <cell r="V61"/>
          <cell r="W61"/>
          <cell r="AS61">
            <v>1.241074884498488</v>
          </cell>
          <cell r="AT61"/>
          <cell r="AU61"/>
          <cell r="AV61">
            <v>1.2162628904129917</v>
          </cell>
          <cell r="AW61"/>
          <cell r="AX61"/>
          <cell r="AY61">
            <v>1.2982211084178914</v>
          </cell>
          <cell r="AZ61"/>
          <cell r="BA61"/>
          <cell r="BB61">
            <v>1.3997553506777081</v>
          </cell>
          <cell r="BC61"/>
          <cell r="BD61"/>
          <cell r="BE61">
            <v>1.4023750164020328</v>
          </cell>
          <cell r="BF61"/>
          <cell r="BG61"/>
          <cell r="BH61">
            <v>1.4184861836825036</v>
          </cell>
          <cell r="BI61"/>
          <cell r="BJ61"/>
          <cell r="BK61" t="str">
            <v/>
          </cell>
          <cell r="BL61"/>
          <cell r="BM61"/>
        </row>
        <row r="62">
          <cell r="U62">
            <v>43390</v>
          </cell>
          <cell r="V62"/>
          <cell r="W62"/>
          <cell r="AS62">
            <v>1.3594704263530701</v>
          </cell>
          <cell r="AT62"/>
          <cell r="AU62"/>
          <cell r="AV62">
            <v>1.3991613286667075</v>
          </cell>
          <cell r="AW62"/>
          <cell r="AX62"/>
          <cell r="AY62">
            <v>1.4578918290440299</v>
          </cell>
          <cell r="AZ62"/>
          <cell r="BA62"/>
          <cell r="BB62">
            <v>1.5263214253354391</v>
          </cell>
          <cell r="BC62"/>
          <cell r="BD62"/>
          <cell r="BE62">
            <v>1.5705083379266398</v>
          </cell>
          <cell r="BF62"/>
          <cell r="BG62"/>
          <cell r="BH62">
            <v>1.6153549097422228</v>
          </cell>
          <cell r="BI62"/>
          <cell r="BJ62"/>
          <cell r="BK62" t="str">
            <v/>
          </cell>
          <cell r="BL62"/>
          <cell r="BM62"/>
        </row>
        <row r="65">
          <cell r="U65">
            <v>43395</v>
          </cell>
          <cell r="V65"/>
          <cell r="W65"/>
          <cell r="AA65">
            <v>12.670576806709903</v>
          </cell>
          <cell r="AB65"/>
          <cell r="AC65"/>
          <cell r="AD65">
            <v>11.219854954172519</v>
          </cell>
          <cell r="AE65"/>
          <cell r="AF65"/>
          <cell r="AG65">
            <v>10.16686652270235</v>
          </cell>
          <cell r="AH65"/>
          <cell r="AI65"/>
          <cell r="AJ65">
            <v>6.6863669512700881</v>
          </cell>
          <cell r="AK65"/>
          <cell r="AL65"/>
          <cell r="AM65">
            <v>11.109853422401784</v>
          </cell>
          <cell r="AN65"/>
          <cell r="AO65"/>
          <cell r="AP65" t="str">
            <v/>
          </cell>
          <cell r="AQ65"/>
          <cell r="AR65"/>
          <cell r="AS65">
            <v>14.666350054262395</v>
          </cell>
          <cell r="AT65"/>
          <cell r="AU65"/>
          <cell r="AV65">
            <v>2.5423045930700994</v>
          </cell>
          <cell r="AW65"/>
          <cell r="AX65"/>
          <cell r="AY65">
            <v>17.033081737916049</v>
          </cell>
          <cell r="AZ65"/>
          <cell r="BA65"/>
          <cell r="BB65">
            <v>12.721103470264723</v>
          </cell>
          <cell r="BC65"/>
          <cell r="BD65"/>
          <cell r="BE65">
            <v>10.79523255205082</v>
          </cell>
          <cell r="BF65"/>
          <cell r="BG65"/>
          <cell r="BH65" t="str">
            <v/>
          </cell>
          <cell r="BI65"/>
          <cell r="BJ65"/>
          <cell r="BK65" t="str">
            <v/>
          </cell>
          <cell r="BL65"/>
          <cell r="BM65"/>
        </row>
        <row r="66">
          <cell r="U66">
            <v>43395</v>
          </cell>
          <cell r="V66"/>
          <cell r="W66"/>
          <cell r="AA66">
            <v>10.400983300125915</v>
          </cell>
          <cell r="AB66"/>
          <cell r="AC66"/>
          <cell r="AD66">
            <v>11.399748019083674</v>
          </cell>
          <cell r="AE66"/>
          <cell r="AF66"/>
          <cell r="AG66">
            <v>5.8246621554916658</v>
          </cell>
          <cell r="AH66"/>
          <cell r="AI66"/>
          <cell r="AJ66">
            <v>2.1839610086688879</v>
          </cell>
          <cell r="AK66"/>
          <cell r="AL66"/>
          <cell r="AM66">
            <v>6.7793242180163276</v>
          </cell>
          <cell r="AN66"/>
          <cell r="AO66"/>
          <cell r="AP66" t="str">
            <v/>
          </cell>
          <cell r="AQ66"/>
          <cell r="AR66"/>
          <cell r="AS66">
            <v>9.9582563357972305</v>
          </cell>
          <cell r="AT66"/>
          <cell r="AU66"/>
          <cell r="AV66">
            <v>-0.9349976824843651</v>
          </cell>
          <cell r="AW66"/>
          <cell r="AX66"/>
          <cell r="AY66">
            <v>11.571927910954656</v>
          </cell>
          <cell r="AZ66"/>
          <cell r="BA66"/>
          <cell r="BB66">
            <v>5.2657484099701009</v>
          </cell>
          <cell r="BC66"/>
          <cell r="BD66"/>
          <cell r="BE66">
            <v>9.7377342233889266</v>
          </cell>
          <cell r="BF66"/>
          <cell r="BG66"/>
          <cell r="BH66" t="str">
            <v/>
          </cell>
          <cell r="BI66"/>
          <cell r="BJ66"/>
          <cell r="BK66" t="str">
            <v/>
          </cell>
          <cell r="BL66"/>
          <cell r="BM66"/>
        </row>
        <row r="67">
          <cell r="U67">
            <v>43395</v>
          </cell>
          <cell r="V67"/>
          <cell r="W67"/>
          <cell r="AA67">
            <v>12.252604361236223</v>
          </cell>
          <cell r="AB67"/>
          <cell r="AC67"/>
          <cell r="AD67">
            <v>11.253554242607962</v>
          </cell>
          <cell r="AE67"/>
          <cell r="AF67"/>
          <cell r="AG67">
            <v>9.3670901859079123</v>
          </cell>
          <cell r="AH67"/>
          <cell r="AI67"/>
          <cell r="AJ67">
            <v>5.882836665563417</v>
          </cell>
          <cell r="AK67"/>
          <cell r="AL67"/>
          <cell r="AM67">
            <v>10.325490493831666</v>
          </cell>
          <cell r="AN67"/>
          <cell r="AO67"/>
          <cell r="AP67" t="str">
            <v/>
          </cell>
          <cell r="AQ67"/>
          <cell r="AR67"/>
          <cell r="AS67">
            <v>13.761598790063687</v>
          </cell>
          <cell r="AT67"/>
          <cell r="AU67"/>
          <cell r="AV67">
            <v>1.9386415913120487</v>
          </cell>
          <cell r="AW67"/>
          <cell r="AX67"/>
          <cell r="AY67">
            <v>16.056399638820039</v>
          </cell>
          <cell r="AZ67"/>
          <cell r="BA67"/>
          <cell r="BB67">
            <v>11.299746493204893</v>
          </cell>
          <cell r="BC67"/>
          <cell r="BD67"/>
          <cell r="BE67">
            <v>10.583659969615965</v>
          </cell>
          <cell r="BF67"/>
          <cell r="BG67"/>
          <cell r="BH67" t="str">
            <v/>
          </cell>
          <cell r="BI67"/>
          <cell r="BJ67"/>
          <cell r="BK67" t="str">
            <v/>
          </cell>
          <cell r="BL67"/>
          <cell r="BM67"/>
        </row>
        <row r="68">
          <cell r="U68">
            <v>43395</v>
          </cell>
          <cell r="V68"/>
          <cell r="W68"/>
          <cell r="AA68">
            <v>8.1590611298795181</v>
          </cell>
          <cell r="AB68"/>
          <cell r="AC68"/>
          <cell r="AD68">
            <v>7.7032929551159413</v>
          </cell>
          <cell r="AE68"/>
          <cell r="AF68"/>
          <cell r="AG68">
            <v>8.2150423066828182</v>
          </cell>
          <cell r="AH68"/>
          <cell r="AI68"/>
          <cell r="AJ68">
            <v>3.2853315030160672</v>
          </cell>
          <cell r="AK68"/>
          <cell r="AL68"/>
          <cell r="AM68">
            <v>10.412577154740617</v>
          </cell>
          <cell r="AN68"/>
          <cell r="AO68"/>
          <cell r="AP68" t="str">
            <v/>
          </cell>
          <cell r="AQ68"/>
          <cell r="AR68"/>
          <cell r="AS68">
            <v>16.861317077459631</v>
          </cell>
          <cell r="AT68"/>
          <cell r="AU68"/>
          <cell r="AV68">
            <v>5.7838843721020936</v>
          </cell>
          <cell r="AW68"/>
          <cell r="AX68"/>
          <cell r="AY68">
            <v>9.5287863148939067</v>
          </cell>
          <cell r="AZ68"/>
          <cell r="BA68"/>
          <cell r="BB68">
            <v>13.879203369686792</v>
          </cell>
          <cell r="BC68"/>
          <cell r="BD68"/>
          <cell r="BE68">
            <v>4.2927655140978089</v>
          </cell>
          <cell r="BF68"/>
          <cell r="BG68"/>
          <cell r="BH68" t="str">
            <v/>
          </cell>
          <cell r="BI68"/>
          <cell r="BJ68"/>
          <cell r="BK68" t="str">
            <v/>
          </cell>
          <cell r="BL68"/>
          <cell r="BM68"/>
        </row>
        <row r="69">
          <cell r="U69">
            <v>43395</v>
          </cell>
          <cell r="V69"/>
          <cell r="W69"/>
          <cell r="AA69">
            <v>18.470812630984071</v>
          </cell>
          <cell r="AB69"/>
          <cell r="AC69"/>
          <cell r="AD69">
            <v>12.782315495741642</v>
          </cell>
          <cell r="AE69"/>
          <cell r="AF69"/>
          <cell r="AG69">
            <v>12.50756682935959</v>
          </cell>
          <cell r="AH69"/>
          <cell r="AI69"/>
          <cell r="AJ69">
            <v>7.2940974785447281</v>
          </cell>
          <cell r="AK69"/>
          <cell r="AL69"/>
          <cell r="AM69">
            <v>7.5615007983674616</v>
          </cell>
          <cell r="AN69"/>
          <cell r="AO69"/>
          <cell r="AP69" t="str">
            <v/>
          </cell>
          <cell r="AQ69"/>
          <cell r="AR69"/>
          <cell r="AS69">
            <v>5.997302888924267</v>
          </cell>
          <cell r="AT69"/>
          <cell r="AU69"/>
          <cell r="AV69">
            <v>10.215488544765861</v>
          </cell>
          <cell r="AW69"/>
          <cell r="AX69"/>
          <cell r="AY69">
            <v>6.2332520097588144</v>
          </cell>
          <cell r="AZ69"/>
          <cell r="BA69"/>
          <cell r="BB69">
            <v>8.3772276567574977</v>
          </cell>
          <cell r="BC69"/>
          <cell r="BD69"/>
          <cell r="BE69">
            <v>3.4687014305436037</v>
          </cell>
          <cell r="BF69"/>
          <cell r="BG69"/>
          <cell r="BH69" t="str">
            <v/>
          </cell>
          <cell r="BI69"/>
          <cell r="BJ69"/>
          <cell r="BK69" t="str">
            <v/>
          </cell>
          <cell r="BL69"/>
          <cell r="BM69"/>
        </row>
        <row r="70">
          <cell r="U70">
            <v>43395</v>
          </cell>
          <cell r="V70"/>
          <cell r="W70"/>
          <cell r="AA70">
            <v>11.635626896100575</v>
          </cell>
          <cell r="AB70"/>
          <cell r="AC70"/>
          <cell r="AD70">
            <v>9.7654682570280187</v>
          </cell>
          <cell r="AE70"/>
          <cell r="AF70"/>
          <cell r="AG70">
            <v>9.709726986958799</v>
          </cell>
          <cell r="AH70"/>
          <cell r="AI70"/>
          <cell r="AJ70">
            <v>4.4694195164497188</v>
          </cell>
          <cell r="AK70"/>
          <cell r="AL70"/>
          <cell r="AM70">
            <v>9.392494386624989</v>
          </cell>
          <cell r="AN70"/>
          <cell r="AO70"/>
          <cell r="AP70" t="str">
            <v/>
          </cell>
          <cell r="AQ70"/>
          <cell r="AR70"/>
          <cell r="AS70">
            <v>12.859558240490216</v>
          </cell>
          <cell r="AT70"/>
          <cell r="AU70"/>
          <cell r="AV70">
            <v>7.3592373209964137</v>
          </cell>
          <cell r="AW70"/>
          <cell r="AX70"/>
          <cell r="AY70">
            <v>8.3733446262403106</v>
          </cell>
          <cell r="AZ70"/>
          <cell r="BA70"/>
          <cell r="BB70">
            <v>11.636505761050046</v>
          </cell>
          <cell r="BC70"/>
          <cell r="BD70"/>
          <cell r="BE70">
            <v>3.9094300512360576</v>
          </cell>
          <cell r="BF70"/>
          <cell r="BG70"/>
          <cell r="BH70" t="str">
            <v/>
          </cell>
          <cell r="BI70"/>
          <cell r="BJ70"/>
          <cell r="BK70" t="str">
            <v/>
          </cell>
          <cell r="BL70"/>
          <cell r="BM70"/>
        </row>
        <row r="73">
          <cell r="U73">
            <v>43395</v>
          </cell>
          <cell r="V73"/>
          <cell r="W73"/>
          <cell r="AA73">
            <v>4.1397779750446091</v>
          </cell>
          <cell r="AB73"/>
          <cell r="AC73"/>
          <cell r="AD73">
            <v>-3.3167209210766373</v>
          </cell>
          <cell r="AE73"/>
          <cell r="AF73"/>
          <cell r="AG73">
            <v>12.860581425841971</v>
          </cell>
          <cell r="AH73"/>
          <cell r="AI73"/>
          <cell r="AJ73">
            <v>-5.977946164796748</v>
          </cell>
          <cell r="AK73"/>
          <cell r="AL73"/>
          <cell r="AM73">
            <v>7.982610118675467</v>
          </cell>
          <cell r="AN73"/>
          <cell r="AO73"/>
          <cell r="AP73" t="str">
            <v/>
          </cell>
          <cell r="AQ73"/>
          <cell r="AR73"/>
          <cell r="AS73">
            <v>31.222872890113678</v>
          </cell>
          <cell r="AT73"/>
          <cell r="AU73"/>
          <cell r="AV73">
            <v>22.184699311598905</v>
          </cell>
          <cell r="AW73"/>
          <cell r="AX73"/>
          <cell r="AY73">
            <v>-12.770847012475386</v>
          </cell>
          <cell r="AZ73"/>
          <cell r="BA73"/>
          <cell r="BB73">
            <v>1.2874747103181789</v>
          </cell>
          <cell r="BC73"/>
          <cell r="BD73"/>
          <cell r="BE73">
            <v>-13.57065310553682</v>
          </cell>
          <cell r="BF73"/>
          <cell r="BG73"/>
          <cell r="BH73" t="str">
            <v/>
          </cell>
          <cell r="BI73"/>
          <cell r="BJ73"/>
          <cell r="BK73" t="str">
            <v/>
          </cell>
          <cell r="BL73"/>
          <cell r="BM73"/>
        </row>
        <row r="74">
          <cell r="U74">
            <v>43395</v>
          </cell>
          <cell r="V74"/>
          <cell r="W74"/>
          <cell r="AA74">
            <v>6.9760487322560749</v>
          </cell>
          <cell r="AB74"/>
          <cell r="AC74"/>
          <cell r="AD74">
            <v>-10.410036273027075</v>
          </cell>
          <cell r="AE74"/>
          <cell r="AF74"/>
          <cell r="AG74">
            <v>2.1127550986722383</v>
          </cell>
          <cell r="AH74"/>
          <cell r="AI74"/>
          <cell r="AJ74">
            <v>13.476524689352857</v>
          </cell>
          <cell r="AK74"/>
          <cell r="AL74"/>
          <cell r="AM74">
            <v>-6.3469634222067981</v>
          </cell>
          <cell r="AN74"/>
          <cell r="AO74"/>
          <cell r="AP74" t="str">
            <v/>
          </cell>
          <cell r="AQ74"/>
          <cell r="AR74"/>
          <cell r="AS74">
            <v>-1.1966138374387469</v>
          </cell>
          <cell r="AT74"/>
          <cell r="AU74"/>
          <cell r="AV74">
            <v>-3.0054054054053978</v>
          </cell>
          <cell r="AW74"/>
          <cell r="AX74"/>
          <cell r="AY74">
            <v>-15.528053721072197</v>
          </cell>
          <cell r="AZ74"/>
          <cell r="BA74"/>
          <cell r="BB74">
            <v>9.8640328373525108</v>
          </cell>
          <cell r="BC74"/>
          <cell r="BD74"/>
          <cell r="BE74">
            <v>37.962340282447883</v>
          </cell>
          <cell r="BF74"/>
          <cell r="BG74"/>
          <cell r="BH74" t="str">
            <v/>
          </cell>
          <cell r="BI74"/>
          <cell r="BJ74"/>
          <cell r="BK74" t="str">
            <v/>
          </cell>
          <cell r="BL74"/>
          <cell r="BM74"/>
        </row>
        <row r="75">
          <cell r="U75">
            <v>43395</v>
          </cell>
          <cell r="V75"/>
          <cell r="W75"/>
          <cell r="AA75">
            <v>101.22676189475894</v>
          </cell>
          <cell r="AB75"/>
          <cell r="AC75"/>
          <cell r="AD75">
            <v>114.45530898253737</v>
          </cell>
          <cell r="AE75"/>
          <cell r="AF75"/>
          <cell r="AG75">
            <v>116.87190047911238</v>
          </cell>
          <cell r="AH75"/>
          <cell r="AI75"/>
          <cell r="AJ75">
            <v>87.561553208284764</v>
          </cell>
          <cell r="AK75"/>
          <cell r="AL75"/>
          <cell r="AM75">
            <v>121.72073661825256</v>
          </cell>
          <cell r="AN75"/>
          <cell r="AO75"/>
          <cell r="AP75" t="str">
            <v/>
          </cell>
          <cell r="AQ75"/>
          <cell r="AR75"/>
          <cell r="AS75">
            <v>122.70179733298976</v>
          </cell>
          <cell r="AT75"/>
          <cell r="AU75"/>
          <cell r="AV75">
            <v>139.797889731015</v>
          </cell>
          <cell r="AW75"/>
          <cell r="AX75"/>
          <cell r="AY75">
            <v>104.73687668352932</v>
          </cell>
          <cell r="AZ75"/>
          <cell r="BA75"/>
          <cell r="BB75">
            <v>96.444833625218919</v>
          </cell>
          <cell r="BC75"/>
          <cell r="BD75"/>
          <cell r="BE75">
            <v>92.164270046307578</v>
          </cell>
          <cell r="BF75"/>
          <cell r="BG75"/>
          <cell r="BH75" t="str">
            <v/>
          </cell>
          <cell r="BI75"/>
          <cell r="BJ75"/>
          <cell r="BK75" t="str">
            <v/>
          </cell>
          <cell r="BL75"/>
          <cell r="BM75"/>
        </row>
        <row r="81">
          <cell r="Z81" t="str">
            <v>12 meses</v>
          </cell>
          <cell r="AA81"/>
          <cell r="AB81"/>
          <cell r="AC81"/>
          <cell r="AD81"/>
          <cell r="BI81" t="str">
            <v>12 meses</v>
          </cell>
          <cell r="BJ81"/>
          <cell r="BK81"/>
          <cell r="BL81"/>
          <cell r="BM81"/>
        </row>
        <row r="82">
          <cell r="F82">
            <v>2013</v>
          </cell>
          <cell r="G82"/>
          <cell r="H82"/>
          <cell r="I82"/>
          <cell r="J82">
            <v>2014</v>
          </cell>
          <cell r="K82"/>
          <cell r="L82"/>
          <cell r="M82"/>
          <cell r="N82">
            <v>2015</v>
          </cell>
          <cell r="O82"/>
          <cell r="P82"/>
          <cell r="Q82"/>
          <cell r="R82">
            <v>2016</v>
          </cell>
          <cell r="S82"/>
          <cell r="T82"/>
          <cell r="U82"/>
          <cell r="V82">
            <v>2017</v>
          </cell>
          <cell r="W82"/>
          <cell r="X82"/>
          <cell r="Y82"/>
          <cell r="Z82" t="str">
            <v>até ago 18</v>
          </cell>
          <cell r="AA82"/>
          <cell r="AB82"/>
          <cell r="AC82"/>
          <cell r="AD82"/>
          <cell r="AP82" t="str">
            <v>Estr. 17</v>
          </cell>
          <cell r="AQ82"/>
          <cell r="AR82"/>
          <cell r="AS82"/>
          <cell r="AT82" t="str">
            <v>13/12</v>
          </cell>
          <cell r="AU82"/>
          <cell r="AV82"/>
          <cell r="AW82" t="str">
            <v>14/13</v>
          </cell>
          <cell r="AX82"/>
          <cell r="AY82"/>
          <cell r="AZ82" t="str">
            <v>15/14</v>
          </cell>
          <cell r="BA82"/>
          <cell r="BB82"/>
          <cell r="BC82" t="str">
            <v>16/15</v>
          </cell>
          <cell r="BD82"/>
          <cell r="BE82"/>
          <cell r="BF82" t="str">
            <v>17/16</v>
          </cell>
          <cell r="BG82"/>
          <cell r="BH82"/>
          <cell r="BI82" t="str">
            <v>até ago 18</v>
          </cell>
          <cell r="BJ82"/>
          <cell r="BK82"/>
          <cell r="BL82"/>
          <cell r="BM82"/>
        </row>
        <row r="83">
          <cell r="F83">
            <v>70.344312426597583</v>
          </cell>
          <cell r="G83"/>
          <cell r="H83"/>
          <cell r="I83"/>
          <cell r="J83">
            <v>70.847402306404803</v>
          </cell>
          <cell r="K83"/>
          <cell r="L83"/>
          <cell r="M83"/>
          <cell r="N83">
            <v>72.674143152781213</v>
          </cell>
          <cell r="O83"/>
          <cell r="P83"/>
          <cell r="Q83"/>
          <cell r="R83">
            <v>75.120867018526681</v>
          </cell>
          <cell r="S83"/>
          <cell r="T83"/>
          <cell r="U83"/>
          <cell r="V83">
            <v>74.063981591811341</v>
          </cell>
          <cell r="W83"/>
          <cell r="X83"/>
          <cell r="Y83"/>
          <cell r="Z83">
            <v>75.320399494068624</v>
          </cell>
          <cell r="AA83"/>
          <cell r="AB83"/>
          <cell r="AC83"/>
          <cell r="AD83"/>
          <cell r="AP83">
            <v>15.318763154078056</v>
          </cell>
          <cell r="AQ83"/>
          <cell r="AR83"/>
          <cell r="AS83"/>
          <cell r="AT83">
            <v>0.44951681186269354</v>
          </cell>
          <cell r="AU83"/>
          <cell r="AV83"/>
          <cell r="AW83">
            <v>0.82854408833593141</v>
          </cell>
          <cell r="AX83"/>
          <cell r="AY83"/>
          <cell r="AZ83">
            <v>3.8039552850900122</v>
          </cell>
          <cell r="BA83"/>
          <cell r="BB83"/>
          <cell r="BC83">
            <v>6.1454809935833339</v>
          </cell>
          <cell r="BD83"/>
          <cell r="BE83"/>
          <cell r="BF83">
            <v>9.2155166815573608</v>
          </cell>
          <cell r="BG83"/>
          <cell r="BH83"/>
          <cell r="BI83">
            <v>0.50390939913675936</v>
          </cell>
          <cell r="BJ83"/>
          <cell r="BK83"/>
          <cell r="BL83"/>
          <cell r="BM83"/>
        </row>
        <row r="84">
          <cell r="F84">
            <v>3.5761927808126046</v>
          </cell>
          <cell r="G84"/>
          <cell r="H84"/>
          <cell r="I84"/>
          <cell r="J84">
            <v>2.3137131372647843</v>
          </cell>
          <cell r="K84"/>
          <cell r="L84"/>
          <cell r="M84"/>
          <cell r="N84">
            <v>5.9518352878218366</v>
          </cell>
          <cell r="O84"/>
          <cell r="P84"/>
          <cell r="Q84"/>
          <cell r="R84">
            <v>4.2098156084134217</v>
          </cell>
          <cell r="S84"/>
          <cell r="T84"/>
          <cell r="U84"/>
          <cell r="V84">
            <v>8.4259746905862301</v>
          </cell>
          <cell r="W84"/>
          <cell r="X84"/>
          <cell r="Y84"/>
          <cell r="Z84">
            <v>9.8489651149187551</v>
          </cell>
          <cell r="AA84"/>
          <cell r="AB84"/>
          <cell r="AC84"/>
          <cell r="AD84"/>
          <cell r="AP84">
            <v>12.565372390025372</v>
          </cell>
          <cell r="AQ84"/>
          <cell r="AR84"/>
          <cell r="AS84"/>
          <cell r="AT84">
            <v>5.7570154390631245</v>
          </cell>
          <cell r="AU84"/>
          <cell r="AV84"/>
          <cell r="AW84">
            <v>1.6760689854469462</v>
          </cell>
          <cell r="AX84"/>
          <cell r="AY84"/>
          <cell r="AZ84">
            <v>3.6914198407267236</v>
          </cell>
          <cell r="BA84"/>
          <cell r="BB84"/>
          <cell r="BC84">
            <v>3.2928872764612152</v>
          </cell>
          <cell r="BD84"/>
          <cell r="BE84"/>
          <cell r="BF84">
            <v>6.5893608833350328</v>
          </cell>
          <cell r="BG84"/>
          <cell r="BH84"/>
          <cell r="BI84">
            <v>-0.29040436350726395</v>
          </cell>
          <cell r="BJ84"/>
          <cell r="BK84"/>
          <cell r="BL84"/>
          <cell r="BM84"/>
        </row>
        <row r="85">
          <cell r="F85">
            <v>23.627971363257842</v>
          </cell>
          <cell r="G85"/>
          <cell r="H85"/>
          <cell r="I85"/>
          <cell r="J85">
            <v>23.482086407247898</v>
          </cell>
          <cell r="K85"/>
          <cell r="L85"/>
          <cell r="M85"/>
          <cell r="N85">
            <v>24.800635509866904</v>
          </cell>
          <cell r="O85"/>
          <cell r="P85"/>
          <cell r="Q85"/>
          <cell r="R85">
            <v>25.839051607070957</v>
          </cell>
          <cell r="S85"/>
          <cell r="T85"/>
          <cell r="U85"/>
          <cell r="V85">
            <v>25.187892555545531</v>
          </cell>
          <cell r="W85"/>
          <cell r="X85"/>
          <cell r="Y85"/>
          <cell r="Z85">
            <v>25.185916124295765</v>
          </cell>
          <cell r="AA85"/>
          <cell r="AB85"/>
          <cell r="AC85"/>
          <cell r="AD85"/>
          <cell r="AP85">
            <v>12.510901356866096</v>
          </cell>
          <cell r="AQ85"/>
          <cell r="AR85"/>
          <cell r="AS85"/>
          <cell r="AT85">
            <v>7.3916291843626425</v>
          </cell>
          <cell r="AU85"/>
          <cell r="AV85"/>
          <cell r="AW85">
            <v>7.3752166390617049</v>
          </cell>
          <cell r="AX85"/>
          <cell r="AY85"/>
          <cell r="AZ85">
            <v>3.7411185486306238</v>
          </cell>
          <cell r="BA85"/>
          <cell r="BB85"/>
          <cell r="BC85">
            <v>2.3936131208876645</v>
          </cell>
          <cell r="BD85"/>
          <cell r="BE85"/>
          <cell r="BF85">
            <v>8.0406213211448971</v>
          </cell>
          <cell r="BG85"/>
          <cell r="BH85"/>
          <cell r="BI85">
            <v>4.3011814325860485</v>
          </cell>
          <cell r="BJ85"/>
          <cell r="BK85"/>
          <cell r="BL85"/>
          <cell r="BM85"/>
        </row>
        <row r="86">
          <cell r="F86">
            <v>10.100717639588268</v>
          </cell>
          <cell r="G86"/>
          <cell r="H86"/>
          <cell r="I86"/>
          <cell r="J86">
            <v>0.95995543768361813</v>
          </cell>
          <cell r="K86"/>
          <cell r="L86"/>
          <cell r="M86"/>
          <cell r="N86">
            <v>9.0884127516333706</v>
          </cell>
          <cell r="O86"/>
          <cell r="P86"/>
          <cell r="Q86"/>
          <cell r="R86">
            <v>5.0368563795833552</v>
          </cell>
          <cell r="S86"/>
          <cell r="T86"/>
          <cell r="U86"/>
          <cell r="V86">
            <v>7.2018139079408598</v>
          </cell>
          <cell r="W86"/>
          <cell r="X86"/>
          <cell r="Y86"/>
          <cell r="Z86">
            <v>7.3592214764945538</v>
          </cell>
          <cell r="AA86"/>
          <cell r="AB86"/>
          <cell r="AC86"/>
          <cell r="AD86"/>
          <cell r="AP86">
            <v>11.153510850422506</v>
          </cell>
          <cell r="AQ86"/>
          <cell r="AR86"/>
          <cell r="AS86"/>
          <cell r="AT86">
            <v>-4.632251284179759</v>
          </cell>
          <cell r="AU86"/>
          <cell r="AV86"/>
          <cell r="AW86">
            <v>4.5202080147781913</v>
          </cell>
          <cell r="AX86"/>
          <cell r="AY86"/>
          <cell r="AZ86">
            <v>8.7579252482264991</v>
          </cell>
          <cell r="BA86"/>
          <cell r="BB86"/>
          <cell r="BC86">
            <v>-3.1437567560633823</v>
          </cell>
          <cell r="BD86"/>
          <cell r="BE86"/>
          <cell r="BF86">
            <v>16.893507870840764</v>
          </cell>
          <cell r="BG86"/>
          <cell r="BH86"/>
          <cell r="BI86">
            <v>36.375029829170671</v>
          </cell>
          <cell r="BJ86"/>
          <cell r="BK86"/>
          <cell r="BL86"/>
          <cell r="BM86"/>
        </row>
        <row r="87">
          <cell r="F87">
            <v>29.655687573402417</v>
          </cell>
          <cell r="G87"/>
          <cell r="H87"/>
          <cell r="I87"/>
          <cell r="J87">
            <v>29.152597693595201</v>
          </cell>
          <cell r="K87"/>
          <cell r="L87"/>
          <cell r="M87"/>
          <cell r="N87">
            <v>27.325856847218784</v>
          </cell>
          <cell r="O87"/>
          <cell r="P87"/>
          <cell r="Q87"/>
          <cell r="R87">
            <v>24.879132981473319</v>
          </cell>
          <cell r="S87"/>
          <cell r="T87"/>
          <cell r="U87"/>
          <cell r="V87">
            <v>25.936018408188659</v>
          </cell>
          <cell r="W87"/>
          <cell r="X87"/>
          <cell r="Y87"/>
          <cell r="Z87">
            <v>24.679600505931376</v>
          </cell>
          <cell r="AA87"/>
          <cell r="AB87"/>
          <cell r="AC87"/>
          <cell r="AD87"/>
          <cell r="AP87">
            <v>9.7033609501649671</v>
          </cell>
          <cell r="AQ87"/>
          <cell r="AR87"/>
          <cell r="AS87"/>
          <cell r="AT87">
            <v>-6.5622581779852283</v>
          </cell>
          <cell r="AU87"/>
          <cell r="AV87"/>
          <cell r="AW87">
            <v>0.3012726307252791</v>
          </cell>
          <cell r="AX87"/>
          <cell r="AY87"/>
          <cell r="AZ87">
            <v>-2.6232405678175468</v>
          </cell>
          <cell r="BA87"/>
          <cell r="BB87"/>
          <cell r="BC87">
            <v>-4.163412364763488</v>
          </cell>
          <cell r="BD87"/>
          <cell r="BE87"/>
          <cell r="BF87">
            <v>15.428006242790886</v>
          </cell>
          <cell r="BG87"/>
          <cell r="BH87"/>
          <cell r="BI87">
            <v>12.299222065150417</v>
          </cell>
          <cell r="BJ87"/>
          <cell r="BK87"/>
          <cell r="BL87"/>
          <cell r="BM87"/>
        </row>
        <row r="88">
          <cell r="F88">
            <v>7.1904150884537898</v>
          </cell>
          <cell r="G88"/>
          <cell r="H88"/>
          <cell r="I88"/>
          <cell r="J88">
            <v>-0.1361820166670924</v>
          </cell>
          <cell r="K88"/>
          <cell r="L88"/>
          <cell r="M88"/>
          <cell r="N88">
            <v>-3.1835789385124542</v>
          </cell>
          <cell r="O88"/>
          <cell r="P88"/>
          <cell r="Q88"/>
          <cell r="R88">
            <v>-8.2112599890907205</v>
          </cell>
          <cell r="S88"/>
          <cell r="T88"/>
          <cell r="U88"/>
          <cell r="V88">
            <v>14.644951644997548</v>
          </cell>
          <cell r="W88"/>
          <cell r="X88"/>
          <cell r="Y88"/>
          <cell r="Z88">
            <v>0.70601044082813758</v>
          </cell>
          <cell r="AA88"/>
          <cell r="AB88"/>
          <cell r="AC88"/>
          <cell r="AD88"/>
          <cell r="AP88">
            <v>9.5784797397182952</v>
          </cell>
          <cell r="AQ88"/>
          <cell r="AR88"/>
          <cell r="AS88"/>
          <cell r="AT88">
            <v>3.9235493784074009</v>
          </cell>
          <cell r="AU88"/>
          <cell r="AV88"/>
          <cell r="AW88">
            <v>7.7678245553145757</v>
          </cell>
          <cell r="AX88"/>
          <cell r="AY88"/>
          <cell r="AZ88">
            <v>4.1854072793540809</v>
          </cell>
          <cell r="BA88"/>
          <cell r="BB88"/>
          <cell r="BC88">
            <v>4.6594641217135404</v>
          </cell>
          <cell r="BD88"/>
          <cell r="BE88"/>
          <cell r="BF88">
            <v>3.4549214544261417</v>
          </cell>
          <cell r="BG88"/>
          <cell r="BH88"/>
          <cell r="BI88">
            <v>2.3126263459511023</v>
          </cell>
          <cell r="BJ88"/>
          <cell r="BK88"/>
          <cell r="BL88"/>
          <cell r="BM88"/>
        </row>
        <row r="89">
          <cell r="AP89">
            <v>9.4106100484173112</v>
          </cell>
          <cell r="AQ89"/>
          <cell r="AR89"/>
          <cell r="AS89"/>
          <cell r="AT89">
            <v>8.4206251753947186</v>
          </cell>
          <cell r="AU89"/>
          <cell r="AV89"/>
          <cell r="AW89">
            <v>8.8481494349001366</v>
          </cell>
          <cell r="AX89"/>
          <cell r="AY89"/>
          <cell r="AZ89">
            <v>8.370296398472135</v>
          </cell>
          <cell r="BA89"/>
          <cell r="BB89"/>
          <cell r="BC89">
            <v>4.6034484608453283</v>
          </cell>
          <cell r="BD89"/>
          <cell r="BE89"/>
          <cell r="BF89">
            <v>10.778579781829166</v>
          </cell>
          <cell r="BG89"/>
          <cell r="BH89"/>
          <cell r="BI89">
            <v>8.165410707322323</v>
          </cell>
          <cell r="BJ89"/>
          <cell r="BK89"/>
          <cell r="BL89"/>
          <cell r="BM89"/>
        </row>
        <row r="90">
          <cell r="AP90">
            <v>19.759001510307396</v>
          </cell>
          <cell r="AQ90"/>
          <cell r="AR90"/>
          <cell r="AS90"/>
          <cell r="AT90">
            <v>15.473418161962343</v>
          </cell>
          <cell r="AU90"/>
          <cell r="AV90"/>
          <cell r="AW90">
            <v>-6.5701167565935492</v>
          </cell>
          <cell r="AX90"/>
          <cell r="AY90"/>
          <cell r="AZ90">
            <v>0.18111810251730276</v>
          </cell>
          <cell r="BA90"/>
          <cell r="BB90"/>
          <cell r="BC90">
            <v>-4.4675027402643792</v>
          </cell>
          <cell r="BD90"/>
          <cell r="BE90"/>
          <cell r="BF90">
            <v>10.787294546097016</v>
          </cell>
          <cell r="BG90"/>
          <cell r="BH90"/>
          <cell r="BI90">
            <v>4.8110477031605683</v>
          </cell>
          <cell r="BJ90"/>
          <cell r="BK90"/>
          <cell r="BL90"/>
          <cell r="BM90"/>
        </row>
        <row r="91">
          <cell r="AP91">
            <v>100</v>
          </cell>
          <cell r="AQ91"/>
          <cell r="AR91"/>
          <cell r="AS91"/>
          <cell r="AT91">
            <v>4.6223364267384568</v>
          </cell>
          <cell r="AU91"/>
          <cell r="AV91"/>
          <cell r="AW91">
            <v>1.587179884538827</v>
          </cell>
          <cell r="AX91"/>
          <cell r="AY91"/>
          <cell r="AZ91">
            <v>3.2886247307751404</v>
          </cell>
          <cell r="BA91"/>
          <cell r="BB91"/>
          <cell r="BC91">
            <v>0.81565027175460614</v>
          </cell>
          <cell r="BD91"/>
          <cell r="BE91"/>
          <cell r="BF91">
            <v>9.9732022371614022</v>
          </cell>
          <cell r="BG91"/>
          <cell r="BH91"/>
          <cell r="BI91">
            <v>7.4416010567662596</v>
          </cell>
          <cell r="BJ91"/>
          <cell r="BK91"/>
          <cell r="BL91"/>
          <cell r="BM91"/>
        </row>
        <row r="92">
          <cell r="Z92" t="str">
            <v>12 meses</v>
          </cell>
          <cell r="AA92"/>
          <cell r="AB92"/>
          <cell r="AC92"/>
          <cell r="AD92"/>
          <cell r="AF92" t="str">
            <v>Fonte: GEE, com base nos dados das estatísticas do Comércio Internacional de Mercadorias do INE (últimas versões disponíveis à data da publicação para o período considerado). Os dados do comércio intracomunitário incluem estimativas para as não respostas assim como para as empresas que se encontram abaixo dos limiares de assimilação.</v>
          </cell>
        </row>
        <row r="93">
          <cell r="A93">
            <v>2013</v>
          </cell>
          <cell r="B93"/>
          <cell r="C93"/>
          <cell r="D93"/>
          <cell r="E93"/>
          <cell r="F93">
            <v>2014</v>
          </cell>
          <cell r="G93"/>
          <cell r="H93"/>
          <cell r="I93"/>
          <cell r="J93"/>
          <cell r="K93">
            <v>2015</v>
          </cell>
          <cell r="L93"/>
          <cell r="M93"/>
          <cell r="N93"/>
          <cell r="O93"/>
          <cell r="P93">
            <v>2016</v>
          </cell>
          <cell r="Q93"/>
          <cell r="R93"/>
          <cell r="S93"/>
          <cell r="T93"/>
          <cell r="U93">
            <v>2017</v>
          </cell>
          <cell r="V93"/>
          <cell r="W93"/>
          <cell r="X93"/>
          <cell r="Y93"/>
          <cell r="Z93" t="str">
            <v>até ago 18</v>
          </cell>
          <cell r="AA93"/>
          <cell r="AB93"/>
          <cell r="AC93"/>
          <cell r="AD93"/>
        </row>
        <row r="94">
          <cell r="A94">
            <v>82.968899420451478</v>
          </cell>
          <cell r="B94"/>
          <cell r="C94"/>
          <cell r="D94"/>
          <cell r="E94"/>
          <cell r="F94">
            <v>81.402624671222696</v>
          </cell>
          <cell r="G94"/>
          <cell r="H94"/>
          <cell r="I94"/>
          <cell r="J94"/>
          <cell r="K94">
            <v>82.250669053316201</v>
          </cell>
          <cell r="L94"/>
          <cell r="M94"/>
          <cell r="N94"/>
          <cell r="O94"/>
          <cell r="P94">
            <v>81.464621471389108</v>
          </cell>
          <cell r="Q94"/>
          <cell r="R94"/>
          <cell r="S94"/>
          <cell r="T94"/>
          <cell r="U94">
            <v>79.191216607197163</v>
          </cell>
          <cell r="V94"/>
          <cell r="W94"/>
          <cell r="X94"/>
          <cell r="Y94"/>
          <cell r="Z94">
            <v>78.585882725425122</v>
          </cell>
          <cell r="AA94"/>
          <cell r="AB94"/>
          <cell r="AC94"/>
          <cell r="AD94"/>
        </row>
      </sheetData>
      <sheetData sheetId="3"/>
      <sheetData sheetId="4">
        <row r="5">
          <cell r="W5">
            <v>43364</v>
          </cell>
          <cell r="X5"/>
        </row>
        <row r="13">
          <cell r="A13">
            <v>1995</v>
          </cell>
          <cell r="B13">
            <v>136504.628</v>
          </cell>
          <cell r="C13">
            <v>143640.86000000002</v>
          </cell>
          <cell r="D13">
            <v>113377.92600000001</v>
          </cell>
          <cell r="E13">
            <v>87703.385999999999</v>
          </cell>
          <cell r="F13">
            <v>15937.761</v>
          </cell>
          <cell r="G13">
            <v>9024.6180000000004</v>
          </cell>
          <cell r="H13">
            <v>60574.664000000004</v>
          </cell>
          <cell r="I13">
            <v>2166.3430000000003</v>
          </cell>
          <cell r="J13">
            <v>25674.539999999997</v>
          </cell>
          <cell r="K13">
            <v>30262.934000000001</v>
          </cell>
          <cell r="L13">
            <v>29406.11</v>
          </cell>
          <cell r="M13">
            <v>445.36099999999999</v>
          </cell>
          <cell r="N13">
            <v>3873.0919999999996</v>
          </cell>
          <cell r="O13">
            <v>2285.7779999999998</v>
          </cell>
          <cell r="P13">
            <v>21187.725999999999</v>
          </cell>
          <cell r="Q13">
            <v>1614.153</v>
          </cell>
          <cell r="R13">
            <v>-7228.1860000000052</v>
          </cell>
          <cell r="S13">
            <v>30277.143</v>
          </cell>
          <cell r="T13">
            <v>21648.559999999998</v>
          </cell>
          <cell r="U13">
            <v>8628.5830000000005</v>
          </cell>
          <cell r="V13">
            <v>37505.329000000005</v>
          </cell>
          <cell r="W13">
            <v>31348.034000000003</v>
          </cell>
          <cell r="X13">
            <v>6157.2950000000001</v>
          </cell>
        </row>
        <row r="14">
          <cell r="A14">
            <v>1996</v>
          </cell>
          <cell r="B14">
            <v>141277.76299999998</v>
          </cell>
          <cell r="C14">
            <v>148640.647</v>
          </cell>
          <cell r="D14">
            <v>117207.387</v>
          </cell>
          <cell r="E14">
            <v>90787.198000000004</v>
          </cell>
          <cell r="F14">
            <v>16349.356</v>
          </cell>
          <cell r="G14">
            <v>9722.0589999999993</v>
          </cell>
          <cell r="H14">
            <v>62404.688999999998</v>
          </cell>
          <cell r="I14">
            <v>2311.0940000000001</v>
          </cell>
          <cell r="J14">
            <v>26420.189000000006</v>
          </cell>
          <cell r="K14">
            <v>31433.26</v>
          </cell>
          <cell r="L14">
            <v>30911.086999999996</v>
          </cell>
          <cell r="M14">
            <v>400.95400000000001</v>
          </cell>
          <cell r="N14">
            <v>4123.2530000000006</v>
          </cell>
          <cell r="O14">
            <v>2582.4749999999999</v>
          </cell>
          <cell r="P14">
            <v>22078.711999999996</v>
          </cell>
          <cell r="Q14">
            <v>1725.6929999999998</v>
          </cell>
          <cell r="R14">
            <v>-7652.2669999999998</v>
          </cell>
          <cell r="S14">
            <v>32064.712999999996</v>
          </cell>
          <cell r="T14">
            <v>24094.736999999997</v>
          </cell>
          <cell r="U14">
            <v>7969.9760000000006</v>
          </cell>
          <cell r="V14">
            <v>39716.979999999996</v>
          </cell>
          <cell r="W14">
            <v>33789.21</v>
          </cell>
          <cell r="X14">
            <v>5927.7699999999995</v>
          </cell>
        </row>
        <row r="15">
          <cell r="A15">
            <v>1997</v>
          </cell>
          <cell r="B15">
            <v>147531.014</v>
          </cell>
          <cell r="C15">
            <v>156649.38699999999</v>
          </cell>
          <cell r="D15">
            <v>120920.747</v>
          </cell>
          <cell r="E15">
            <v>93819.57</v>
          </cell>
          <cell r="F15">
            <v>16645.955999999998</v>
          </cell>
          <cell r="G15">
            <v>10303.687</v>
          </cell>
          <cell r="H15">
            <v>64498.638999999996</v>
          </cell>
          <cell r="I15">
            <v>2371.288</v>
          </cell>
          <cell r="J15">
            <v>27101.177000000003</v>
          </cell>
          <cell r="K15">
            <v>35728.639999999999</v>
          </cell>
          <cell r="L15">
            <v>35318.244999999995</v>
          </cell>
          <cell r="M15">
            <v>475.41300000000001</v>
          </cell>
          <cell r="N15">
            <v>4687.4719999999998</v>
          </cell>
          <cell r="O15">
            <v>3328.3330000000001</v>
          </cell>
          <cell r="P15">
            <v>24968</v>
          </cell>
          <cell r="Q15">
            <v>1859.027</v>
          </cell>
          <cell r="R15">
            <v>-9432.702000000012</v>
          </cell>
          <cell r="S15">
            <v>34422.215999999993</v>
          </cell>
          <cell r="T15">
            <v>25976.498</v>
          </cell>
          <cell r="U15">
            <v>8445.7180000000008</v>
          </cell>
          <cell r="V15">
            <v>43854.918000000005</v>
          </cell>
          <cell r="W15">
            <v>37707.15</v>
          </cell>
          <cell r="X15">
            <v>6147.7679999999991</v>
          </cell>
        </row>
        <row r="16">
          <cell r="A16">
            <v>1998</v>
          </cell>
          <cell r="B16">
            <v>154600.36300000001</v>
          </cell>
          <cell r="C16">
            <v>167750.17100000003</v>
          </cell>
          <cell r="D16">
            <v>127223.94700000001</v>
          </cell>
          <cell r="E16">
            <v>98316.012000000017</v>
          </cell>
          <cell r="F16">
            <v>17300.841</v>
          </cell>
          <cell r="G16">
            <v>11678.432000000001</v>
          </cell>
          <cell r="H16">
            <v>66890.65400000001</v>
          </cell>
          <cell r="I16">
            <v>2446.085</v>
          </cell>
          <cell r="J16">
            <v>28907.934999999998</v>
          </cell>
          <cell r="K16">
            <v>40526.224000000002</v>
          </cell>
          <cell r="L16">
            <v>39464.675999999999</v>
          </cell>
          <cell r="M16">
            <v>476.15800000000002</v>
          </cell>
          <cell r="N16">
            <v>5555.6119999999992</v>
          </cell>
          <cell r="O16">
            <v>4087.902</v>
          </cell>
          <cell r="P16">
            <v>27182.964000000004</v>
          </cell>
          <cell r="Q16">
            <v>2162.04</v>
          </cell>
          <cell r="R16">
            <v>-13117.190000000002</v>
          </cell>
          <cell r="S16">
            <v>37179.633000000002</v>
          </cell>
          <cell r="T16">
            <v>28054.066999999999</v>
          </cell>
          <cell r="U16">
            <v>9125.5660000000007</v>
          </cell>
          <cell r="V16">
            <v>50296.823000000004</v>
          </cell>
          <cell r="W16">
            <v>43353.574999999997</v>
          </cell>
          <cell r="X16">
            <v>6943.2479999999996</v>
          </cell>
        </row>
        <row r="17">
          <cell r="A17">
            <v>1999</v>
          </cell>
          <cell r="B17">
            <v>160611.554</v>
          </cell>
          <cell r="C17">
            <v>177161.91699999999</v>
          </cell>
          <cell r="D17">
            <v>133376.31699999998</v>
          </cell>
          <cell r="E17">
            <v>103482.05200000001</v>
          </cell>
          <cell r="F17">
            <v>17814.77</v>
          </cell>
          <cell r="G17">
            <v>13154.054</v>
          </cell>
          <cell r="H17">
            <v>70054.539999999994</v>
          </cell>
          <cell r="I17">
            <v>2458.6880000000001</v>
          </cell>
          <cell r="J17">
            <v>29894.264999999992</v>
          </cell>
          <cell r="K17">
            <v>43785.600000000006</v>
          </cell>
          <cell r="L17">
            <v>41863.782000000007</v>
          </cell>
          <cell r="M17">
            <v>592.43899999999996</v>
          </cell>
          <cell r="N17">
            <v>6063.5990000000002</v>
          </cell>
          <cell r="O17">
            <v>4299.1790000000001</v>
          </cell>
          <cell r="P17">
            <v>28494.178999999996</v>
          </cell>
          <cell r="Q17">
            <v>2414.3860000000004</v>
          </cell>
          <cell r="R17">
            <v>-16354.69200000001</v>
          </cell>
          <cell r="S17">
            <v>38525.199999999997</v>
          </cell>
          <cell r="T17">
            <v>29343.069999999996</v>
          </cell>
          <cell r="U17">
            <v>9182.130000000001</v>
          </cell>
          <cell r="V17">
            <v>54879.892000000007</v>
          </cell>
          <cell r="W17">
            <v>47725.39</v>
          </cell>
          <cell r="X17">
            <v>7154.5020000000004</v>
          </cell>
        </row>
        <row r="18">
          <cell r="A18">
            <v>2000</v>
          </cell>
          <cell r="B18">
            <v>166694.70799999998</v>
          </cell>
          <cell r="C18">
            <v>183015.88500000001</v>
          </cell>
          <cell r="D18">
            <v>138511.56900000002</v>
          </cell>
          <cell r="E18">
            <v>107300.39</v>
          </cell>
          <cell r="F18">
            <v>18108.033000000003</v>
          </cell>
          <cell r="G18">
            <v>13527.703</v>
          </cell>
          <cell r="H18">
            <v>73095.895999999993</v>
          </cell>
          <cell r="I18">
            <v>2568.7579999999998</v>
          </cell>
          <cell r="J18">
            <v>31211.179000000004</v>
          </cell>
          <cell r="K18">
            <v>44504.315999999999</v>
          </cell>
          <cell r="L18">
            <v>43568.024000000005</v>
          </cell>
          <cell r="M18">
            <v>488.21600000000001</v>
          </cell>
          <cell r="N18">
            <v>6412.7670000000007</v>
          </cell>
          <cell r="O18">
            <v>4464.1089999999995</v>
          </cell>
          <cell r="P18">
            <v>29547.383000000002</v>
          </cell>
          <cell r="Q18">
            <v>2655.549</v>
          </cell>
          <cell r="R18">
            <v>-16138.445999999996</v>
          </cell>
          <cell r="S18">
            <v>41776.86</v>
          </cell>
          <cell r="T18">
            <v>31672.421999999999</v>
          </cell>
          <cell r="U18">
            <v>10104.438</v>
          </cell>
          <cell r="V18">
            <v>57915.305999999997</v>
          </cell>
          <cell r="W18">
            <v>50580.467999999993</v>
          </cell>
          <cell r="X18">
            <v>7334.8379999999997</v>
          </cell>
        </row>
        <row r="19">
          <cell r="A19">
            <v>2001</v>
          </cell>
          <cell r="B19">
            <v>169934.09299999999</v>
          </cell>
          <cell r="C19">
            <v>185872.29399999999</v>
          </cell>
          <cell r="D19">
            <v>140647.41399999999</v>
          </cell>
          <cell r="E19">
            <v>108318.91999999998</v>
          </cell>
          <cell r="F19">
            <v>18396.747000000003</v>
          </cell>
          <cell r="G19">
            <v>12301.495999999999</v>
          </cell>
          <cell r="H19">
            <v>74917.191999999995</v>
          </cell>
          <cell r="I19">
            <v>2703.4850000000001</v>
          </cell>
          <cell r="J19">
            <v>32328.493999999992</v>
          </cell>
          <cell r="K19">
            <v>45224.88</v>
          </cell>
          <cell r="L19">
            <v>43986.875</v>
          </cell>
          <cell r="M19">
            <v>479.74700000000001</v>
          </cell>
          <cell r="N19">
            <v>6684.826</v>
          </cell>
          <cell r="O19">
            <v>3815.9139999999998</v>
          </cell>
          <cell r="P19">
            <v>30238.050999999999</v>
          </cell>
          <cell r="Q19">
            <v>2768.337</v>
          </cell>
          <cell r="R19">
            <v>-15828.94000000001</v>
          </cell>
          <cell r="S19">
            <v>42718.220999999998</v>
          </cell>
          <cell r="T19">
            <v>32133.811999999998</v>
          </cell>
          <cell r="U19">
            <v>10584.409</v>
          </cell>
          <cell r="V19">
            <v>58547.161000000007</v>
          </cell>
          <cell r="W19">
            <v>51530.966</v>
          </cell>
          <cell r="X19">
            <v>7016.1949999999997</v>
          </cell>
        </row>
        <row r="20">
          <cell r="A20">
            <v>2002</v>
          </cell>
          <cell r="B20">
            <v>171240.541</v>
          </cell>
          <cell r="C20">
            <v>185711.992</v>
          </cell>
          <cell r="D20">
            <v>142917.11499999999</v>
          </cell>
          <cell r="E20">
            <v>109740.829</v>
          </cell>
          <cell r="F20">
            <v>18727.259999999998</v>
          </cell>
          <cell r="G20">
            <v>11515.187</v>
          </cell>
          <cell r="H20">
            <v>76632.357000000004</v>
          </cell>
          <cell r="I20">
            <v>2866.0249999999996</v>
          </cell>
          <cell r="J20">
            <v>33176.286000000007</v>
          </cell>
          <cell r="K20">
            <v>42794.877</v>
          </cell>
          <cell r="L20">
            <v>42500.373</v>
          </cell>
          <cell r="M20">
            <v>536.36599999999999</v>
          </cell>
          <cell r="N20">
            <v>6201.9789999999994</v>
          </cell>
          <cell r="O20">
            <v>3349.9939999999997</v>
          </cell>
          <cell r="P20">
            <v>29467.199000000001</v>
          </cell>
          <cell r="Q20">
            <v>2944.835</v>
          </cell>
          <cell r="R20">
            <v>-14395.184000000001</v>
          </cell>
          <cell r="S20">
            <v>44033.512999999999</v>
          </cell>
          <cell r="T20">
            <v>33396.297999999995</v>
          </cell>
          <cell r="U20">
            <v>10637.215</v>
          </cell>
          <cell r="V20">
            <v>58428.697</v>
          </cell>
          <cell r="W20">
            <v>51354.904999999999</v>
          </cell>
          <cell r="X20">
            <v>7073.7920000000004</v>
          </cell>
        </row>
        <row r="21">
          <cell r="A21">
            <v>2003</v>
          </cell>
          <cell r="B21">
            <v>169640.80300000001</v>
          </cell>
          <cell r="C21">
            <v>182424.51699999999</v>
          </cell>
          <cell r="D21">
            <v>143141.07999999999</v>
          </cell>
          <cell r="E21">
            <v>109440.28499999999</v>
          </cell>
          <cell r="F21">
            <v>18888.7</v>
          </cell>
          <cell r="G21">
            <v>10437.48</v>
          </cell>
          <cell r="H21">
            <v>77269.432000000001</v>
          </cell>
          <cell r="I21">
            <v>2844.6730000000002</v>
          </cell>
          <cell r="J21">
            <v>33700.794999999998</v>
          </cell>
          <cell r="K21">
            <v>39283.437000000005</v>
          </cell>
          <cell r="L21">
            <v>39391.296000000002</v>
          </cell>
          <cell r="M21">
            <v>497.75600000000003</v>
          </cell>
          <cell r="N21">
            <v>6064.1350000000002</v>
          </cell>
          <cell r="O21">
            <v>3002.0529999999999</v>
          </cell>
          <cell r="P21">
            <v>26929.647000000004</v>
          </cell>
          <cell r="Q21">
            <v>2897.7049999999995</v>
          </cell>
          <cell r="R21">
            <v>-12688.068999999996</v>
          </cell>
          <cell r="S21">
            <v>45484.29</v>
          </cell>
          <cell r="T21">
            <v>35076.887999999999</v>
          </cell>
          <cell r="U21">
            <v>10407.402</v>
          </cell>
          <cell r="V21">
            <v>58172.358999999997</v>
          </cell>
          <cell r="W21">
            <v>51392.468999999997</v>
          </cell>
          <cell r="X21">
            <v>6779.8899999999994</v>
          </cell>
        </row>
        <row r="22">
          <cell r="A22">
            <v>2004</v>
          </cell>
          <cell r="B22">
            <v>172713.98700000002</v>
          </cell>
          <cell r="C22">
            <v>187824.61099999998</v>
          </cell>
          <cell r="D22">
            <v>146926.50199999998</v>
          </cell>
          <cell r="E22">
            <v>112241.40000000001</v>
          </cell>
          <cell r="F22">
            <v>19242.186000000002</v>
          </cell>
          <cell r="G22">
            <v>10924.767</v>
          </cell>
          <cell r="H22">
            <v>79141.994999999995</v>
          </cell>
          <cell r="I22">
            <v>2932.4520000000002</v>
          </cell>
          <cell r="J22">
            <v>34685.101999999992</v>
          </cell>
          <cell r="K22">
            <v>40898.108999999997</v>
          </cell>
          <cell r="L22">
            <v>39448.111000000004</v>
          </cell>
          <cell r="M22">
            <v>602.59799999999996</v>
          </cell>
          <cell r="N22">
            <v>6460.9</v>
          </cell>
          <cell r="O22">
            <v>2958.4919999999997</v>
          </cell>
          <cell r="P22">
            <v>26450.953000000001</v>
          </cell>
          <cell r="Q22">
            <v>2975.1680000000001</v>
          </cell>
          <cell r="R22">
            <v>-15086.245999999999</v>
          </cell>
          <cell r="S22">
            <v>47514.665000000001</v>
          </cell>
          <cell r="T22">
            <v>36156.478000000003</v>
          </cell>
          <cell r="U22">
            <v>11358.186999999998</v>
          </cell>
          <cell r="V22">
            <v>62600.911</v>
          </cell>
          <cell r="W22">
            <v>55591.879000000001</v>
          </cell>
          <cell r="X22">
            <v>7009.0320000000002</v>
          </cell>
        </row>
        <row r="23">
          <cell r="A23">
            <v>2005</v>
          </cell>
          <cell r="B23">
            <v>174038.33199999999</v>
          </cell>
          <cell r="C23">
            <v>190269.682</v>
          </cell>
          <cell r="D23">
            <v>149638.995</v>
          </cell>
          <cell r="E23">
            <v>114021.47899999999</v>
          </cell>
          <cell r="F23">
            <v>19370.911</v>
          </cell>
          <cell r="G23">
            <v>11334.766</v>
          </cell>
          <cell r="H23">
            <v>80298.92</v>
          </cell>
          <cell r="I23">
            <v>3016.8819999999996</v>
          </cell>
          <cell r="J23">
            <v>35617.516000000003</v>
          </cell>
          <cell r="K23">
            <v>40630.686999999998</v>
          </cell>
          <cell r="L23">
            <v>39485.087999999996</v>
          </cell>
          <cell r="M23">
            <v>494.76</v>
          </cell>
          <cell r="N23">
            <v>6805.6530000000002</v>
          </cell>
          <cell r="O23">
            <v>3052.951</v>
          </cell>
          <cell r="P23">
            <v>26057.381999999998</v>
          </cell>
          <cell r="Q23">
            <v>3074.3420000000001</v>
          </cell>
          <cell r="R23">
            <v>-16210.370000000003</v>
          </cell>
          <cell r="S23">
            <v>47745.576000000001</v>
          </cell>
          <cell r="T23">
            <v>36309.625</v>
          </cell>
          <cell r="U23">
            <v>11435.951000000001</v>
          </cell>
          <cell r="V23">
            <v>63955.946000000004</v>
          </cell>
          <cell r="W23">
            <v>56705.937000000005</v>
          </cell>
          <cell r="X23">
            <v>7250.009</v>
          </cell>
        </row>
        <row r="24">
          <cell r="A24">
            <v>2006</v>
          </cell>
          <cell r="B24">
            <v>176741.24</v>
          </cell>
          <cell r="C24">
            <v>191899.56400000001</v>
          </cell>
          <cell r="D24">
            <v>151275.41800000001</v>
          </cell>
          <cell r="E24">
            <v>115738.65399999999</v>
          </cell>
          <cell r="F24">
            <v>19814.978999999999</v>
          </cell>
          <cell r="G24">
            <v>11483.488000000001</v>
          </cell>
          <cell r="H24">
            <v>81354.058000000005</v>
          </cell>
          <cell r="I24">
            <v>3086.1289999999999</v>
          </cell>
          <cell r="J24">
            <v>35536.763999999996</v>
          </cell>
          <cell r="K24">
            <v>40624.146000000001</v>
          </cell>
          <cell r="L24">
            <v>39151.027999999998</v>
          </cell>
          <cell r="M24">
            <v>458.91699999999997</v>
          </cell>
          <cell r="N24">
            <v>7150.0550000000003</v>
          </cell>
          <cell r="O24">
            <v>3130.982</v>
          </cell>
          <cell r="P24">
            <v>24888.249</v>
          </cell>
          <cell r="Q24">
            <v>3522.8249999999998</v>
          </cell>
          <cell r="R24">
            <v>-15098.071000000004</v>
          </cell>
          <cell r="S24">
            <v>53652.309000000001</v>
          </cell>
          <cell r="T24">
            <v>40199.465000000004</v>
          </cell>
          <cell r="U24">
            <v>13452.844000000001</v>
          </cell>
          <cell r="V24">
            <v>68750.38</v>
          </cell>
          <cell r="W24">
            <v>60460.430999999997</v>
          </cell>
          <cell r="X24">
            <v>8289.9490000000005</v>
          </cell>
        </row>
        <row r="25">
          <cell r="A25">
            <v>2007</v>
          </cell>
          <cell r="B25">
            <v>181145.63500000001</v>
          </cell>
          <cell r="C25">
            <v>196085.255</v>
          </cell>
          <cell r="D25">
            <v>154422.095</v>
          </cell>
          <cell r="E25">
            <v>118659.637</v>
          </cell>
          <cell r="F25">
            <v>20171.858</v>
          </cell>
          <cell r="G25">
            <v>12003.499</v>
          </cell>
          <cell r="H25">
            <v>83177.665999999997</v>
          </cell>
          <cell r="I25">
            <v>3306.614</v>
          </cell>
          <cell r="J25">
            <v>35762.457999999999</v>
          </cell>
          <cell r="K25">
            <v>41663.160000000003</v>
          </cell>
          <cell r="L25">
            <v>40365.425999999999</v>
          </cell>
          <cell r="M25">
            <v>457.31499999999994</v>
          </cell>
          <cell r="N25">
            <v>7671.2089999999998</v>
          </cell>
          <cell r="O25">
            <v>3508.94</v>
          </cell>
          <cell r="P25">
            <v>24774.347000000002</v>
          </cell>
          <cell r="Q25">
            <v>3953.6150000000002</v>
          </cell>
          <cell r="R25">
            <v>-14909.524000000005</v>
          </cell>
          <cell r="S25">
            <v>57575.858999999997</v>
          </cell>
          <cell r="T25">
            <v>42410.750999999997</v>
          </cell>
          <cell r="U25">
            <v>15165.108</v>
          </cell>
          <cell r="V25">
            <v>72485.383000000002</v>
          </cell>
          <cell r="W25">
            <v>63709.282000000007</v>
          </cell>
          <cell r="X25">
            <v>8776.1009999999987</v>
          </cell>
        </row>
        <row r="26">
          <cell r="A26">
            <v>2008</v>
          </cell>
          <cell r="B26">
            <v>181506.60900000003</v>
          </cell>
          <cell r="C26">
            <v>198194.68100000001</v>
          </cell>
          <cell r="D26">
            <v>156204.77500000002</v>
          </cell>
          <cell r="E26">
            <v>120291.25799999999</v>
          </cell>
          <cell r="F26">
            <v>20311.377</v>
          </cell>
          <cell r="G26">
            <v>12035.008</v>
          </cell>
          <cell r="H26">
            <v>84567.697</v>
          </cell>
          <cell r="I26">
            <v>3377.1759999999999</v>
          </cell>
          <cell r="J26">
            <v>35913.517</v>
          </cell>
          <cell r="K26">
            <v>41989.905999999995</v>
          </cell>
          <cell r="L26">
            <v>40514.358</v>
          </cell>
          <cell r="M26">
            <v>426.572</v>
          </cell>
          <cell r="N26">
            <v>8377.0030000000006</v>
          </cell>
          <cell r="O26">
            <v>3402.0160000000001</v>
          </cell>
          <cell r="P26">
            <v>23703.321</v>
          </cell>
          <cell r="Q26">
            <v>4605.4459999999999</v>
          </cell>
          <cell r="R26">
            <v>-16884.493999999992</v>
          </cell>
          <cell r="S26">
            <v>57390.104000000007</v>
          </cell>
          <cell r="T26">
            <v>41943.05</v>
          </cell>
          <cell r="U26">
            <v>15447.054</v>
          </cell>
          <cell r="V26">
            <v>74274.597999999998</v>
          </cell>
          <cell r="W26">
            <v>64949.763999999996</v>
          </cell>
          <cell r="X26">
            <v>9324.8339999999989</v>
          </cell>
        </row>
        <row r="27">
          <cell r="A27">
            <v>2009</v>
          </cell>
          <cell r="B27">
            <v>176101.152</v>
          </cell>
          <cell r="C27">
            <v>191184.08900000004</v>
          </cell>
          <cell r="D27">
            <v>154336.15800000002</v>
          </cell>
          <cell r="E27">
            <v>117480.44700000001</v>
          </cell>
          <cell r="F27">
            <v>20340.166000000001</v>
          </cell>
          <cell r="G27">
            <v>9826.2239999999983</v>
          </cell>
          <cell r="H27">
            <v>83925.847999999998</v>
          </cell>
          <cell r="I27">
            <v>3388.2090000000003</v>
          </cell>
          <cell r="J27">
            <v>36855.711000000003</v>
          </cell>
          <cell r="K27">
            <v>36847.931000000004</v>
          </cell>
          <cell r="L27">
            <v>37447.299999999996</v>
          </cell>
          <cell r="M27">
            <v>433.65700000000004</v>
          </cell>
          <cell r="N27">
            <v>7754.2790000000005</v>
          </cell>
          <cell r="O27">
            <v>2534.6909999999998</v>
          </cell>
          <cell r="P27">
            <v>22050.045000000002</v>
          </cell>
          <cell r="Q27">
            <v>4674.6279999999997</v>
          </cell>
          <cell r="R27">
            <v>-15376.638999999996</v>
          </cell>
          <cell r="S27">
            <v>51532.430999999997</v>
          </cell>
          <cell r="T27">
            <v>37156.014000000003</v>
          </cell>
          <cell r="U27">
            <v>14376.416999999998</v>
          </cell>
          <cell r="V27">
            <v>66909.069999999992</v>
          </cell>
          <cell r="W27">
            <v>58125.621999999996</v>
          </cell>
          <cell r="X27">
            <v>8783.4480000000003</v>
          </cell>
        </row>
        <row r="28">
          <cell r="A28">
            <v>2010</v>
          </cell>
          <cell r="B28">
            <v>179444.77000000002</v>
          </cell>
          <cell r="C28">
            <v>194767.52600000001</v>
          </cell>
          <cell r="D28">
            <v>156669.451</v>
          </cell>
          <cell r="E28">
            <v>120297.10699999999</v>
          </cell>
          <cell r="F28">
            <v>20524.528999999999</v>
          </cell>
          <cell r="G28">
            <v>11208.403</v>
          </cell>
          <cell r="H28">
            <v>85229.128000000012</v>
          </cell>
          <cell r="I28">
            <v>3335.0470000000005</v>
          </cell>
          <cell r="J28">
            <v>36372.344000000012</v>
          </cell>
          <cell r="K28">
            <v>38098.074999999997</v>
          </cell>
          <cell r="L28">
            <v>37094.936000000002</v>
          </cell>
          <cell r="M28">
            <v>433.15800000000002</v>
          </cell>
          <cell r="N28">
            <v>8416.2759999999998</v>
          </cell>
          <cell r="O28">
            <v>2330.5259999999998</v>
          </cell>
          <cell r="P28">
            <v>21217.676999999996</v>
          </cell>
          <cell r="Q28">
            <v>4697.299</v>
          </cell>
          <cell r="R28">
            <v>-15712.559000000008</v>
          </cell>
          <cell r="S28">
            <v>56438.938999999998</v>
          </cell>
          <cell r="T28">
            <v>41286.258000000002</v>
          </cell>
          <cell r="U28">
            <v>15152.681</v>
          </cell>
          <cell r="V28">
            <v>72151.498000000007</v>
          </cell>
          <cell r="W28">
            <v>62789.817000000003</v>
          </cell>
          <cell r="X28">
            <v>9361.6809999999987</v>
          </cell>
        </row>
        <row r="29">
          <cell r="A29">
            <v>2011</v>
          </cell>
          <cell r="B29">
            <v>176166.57800000001</v>
          </cell>
          <cell r="C29">
            <v>183708.64499999999</v>
          </cell>
          <cell r="D29">
            <v>150944.44099999999</v>
          </cell>
          <cell r="E29">
            <v>115961.072</v>
          </cell>
          <cell r="F29">
            <v>20404.466999999997</v>
          </cell>
          <cell r="G29">
            <v>9311.5509999999995</v>
          </cell>
          <cell r="H29">
            <v>82894.548999999999</v>
          </cell>
          <cell r="I29">
            <v>3350.5050000000001</v>
          </cell>
          <cell r="J29">
            <v>34983.368999999999</v>
          </cell>
          <cell r="K29">
            <v>32764.204000000002</v>
          </cell>
          <cell r="L29">
            <v>32451.803999999996</v>
          </cell>
          <cell r="M29">
            <v>421.60400000000004</v>
          </cell>
          <cell r="N29">
            <v>6467.0370000000003</v>
          </cell>
          <cell r="O29">
            <v>1754.431</v>
          </cell>
          <cell r="P29">
            <v>19040.732</v>
          </cell>
          <cell r="Q29">
            <v>4768</v>
          </cell>
          <cell r="R29">
            <v>-7542.0670000000027</v>
          </cell>
          <cell r="S29">
            <v>60409.868999999999</v>
          </cell>
          <cell r="T29">
            <v>44470.813999999998</v>
          </cell>
          <cell r="U29">
            <v>15939.055</v>
          </cell>
          <cell r="V29">
            <v>67951.936000000002</v>
          </cell>
          <cell r="W29">
            <v>58324.502000000008</v>
          </cell>
          <cell r="X29">
            <v>9627.4339999999993</v>
          </cell>
        </row>
        <row r="30">
          <cell r="A30">
            <v>2012</v>
          </cell>
          <cell r="B30">
            <v>169070.136</v>
          </cell>
          <cell r="C30">
            <v>170257.79200000002</v>
          </cell>
          <cell r="D30">
            <v>143426.10500000001</v>
          </cell>
          <cell r="E30">
            <v>109590.481</v>
          </cell>
          <cell r="F30">
            <v>20161.322</v>
          </cell>
          <cell r="G30">
            <v>7253.973</v>
          </cell>
          <cell r="H30">
            <v>78802.832999999999</v>
          </cell>
          <cell r="I30">
            <v>3372.3530000000001</v>
          </cell>
          <cell r="J30">
            <v>33835.624000000003</v>
          </cell>
          <cell r="K30">
            <v>26831.687000000002</v>
          </cell>
          <cell r="L30">
            <v>27057.705999999998</v>
          </cell>
          <cell r="M30">
            <v>408.79500000000002</v>
          </cell>
          <cell r="N30">
            <v>5631.5929999999998</v>
          </cell>
          <cell r="O30">
            <v>1191.049</v>
          </cell>
          <cell r="P30">
            <v>15225.858</v>
          </cell>
          <cell r="Q30">
            <v>4600.4110000000001</v>
          </cell>
          <cell r="R30">
            <v>-1187.6559999999954</v>
          </cell>
          <cell r="S30">
            <v>62467.170000000006</v>
          </cell>
          <cell r="T30">
            <v>46052.082000000002</v>
          </cell>
          <cell r="U30">
            <v>16415.087999999996</v>
          </cell>
          <cell r="V30">
            <v>63654.826000000001</v>
          </cell>
          <cell r="W30">
            <v>54615.445</v>
          </cell>
          <cell r="X30">
            <v>9039.3809999999994</v>
          </cell>
        </row>
        <row r="31">
          <cell r="A31">
            <v>2013</v>
          </cell>
          <cell r="B31">
            <v>167159.38099999999</v>
          </cell>
          <cell r="C31">
            <v>166896.89200000002</v>
          </cell>
          <cell r="D31">
            <v>141442.48800000001</v>
          </cell>
          <cell r="E31">
            <v>108278.03000000001</v>
          </cell>
          <cell r="F31">
            <v>20386.449999999997</v>
          </cell>
          <cell r="G31">
            <v>7346.6180000000004</v>
          </cell>
          <cell r="H31">
            <v>77129.966</v>
          </cell>
          <cell r="I31">
            <v>3414.9959999999996</v>
          </cell>
          <cell r="J31">
            <v>33164.457999999991</v>
          </cell>
          <cell r="K31">
            <v>25454.404000000002</v>
          </cell>
          <cell r="L31">
            <v>25689.834000000003</v>
          </cell>
          <cell r="M31">
            <v>402.21299999999997</v>
          </cell>
          <cell r="N31">
            <v>5841.8089999999993</v>
          </cell>
          <cell r="O31">
            <v>1534.0039999999999</v>
          </cell>
          <cell r="P31">
            <v>13368.110999999999</v>
          </cell>
          <cell r="Q31">
            <v>4543.6970000000001</v>
          </cell>
          <cell r="R31">
            <v>206.8070000000007</v>
          </cell>
          <cell r="S31">
            <v>66830.964000000007</v>
          </cell>
          <cell r="T31">
            <v>49212.197</v>
          </cell>
          <cell r="U31">
            <v>17618.767</v>
          </cell>
          <cell r="V31">
            <v>66624.157000000007</v>
          </cell>
          <cell r="W31">
            <v>57379.558999999994</v>
          </cell>
          <cell r="X31">
            <v>9244.598</v>
          </cell>
        </row>
        <row r="32">
          <cell r="A32">
            <v>2014</v>
          </cell>
          <cell r="B32">
            <v>168652.42700000003</v>
          </cell>
          <cell r="C32">
            <v>170529.595</v>
          </cell>
          <cell r="D32">
            <v>143781.943</v>
          </cell>
          <cell r="E32">
            <v>110767.46299999999</v>
          </cell>
          <cell r="F32">
            <v>20571.36</v>
          </cell>
          <cell r="G32">
            <v>8708.5860000000011</v>
          </cell>
          <cell r="H32">
            <v>77985.849999999991</v>
          </cell>
          <cell r="I32">
            <v>3501.6669999999999</v>
          </cell>
          <cell r="J32">
            <v>33014.48000000001</v>
          </cell>
          <cell r="K32">
            <v>26747.652000000002</v>
          </cell>
          <cell r="L32">
            <v>26287.095999999998</v>
          </cell>
          <cell r="M32">
            <v>413.32799999999997</v>
          </cell>
          <cell r="N32">
            <v>6652.32</v>
          </cell>
          <cell r="O32">
            <v>1703.9739999999999</v>
          </cell>
          <cell r="P32">
            <v>12888.719000000001</v>
          </cell>
          <cell r="Q32">
            <v>4628.7550000000001</v>
          </cell>
          <cell r="R32">
            <v>-2078.9709999999905</v>
          </cell>
          <cell r="S32">
            <v>69729.67300000001</v>
          </cell>
          <cell r="T32">
            <v>51318.118000000002</v>
          </cell>
          <cell r="U32">
            <v>18411.555</v>
          </cell>
          <cell r="V32">
            <v>71808.644</v>
          </cell>
          <cell r="W32">
            <v>61756.784000000007</v>
          </cell>
          <cell r="X32">
            <v>10051.86</v>
          </cell>
        </row>
        <row r="33">
          <cell r="A33">
            <v>2015</v>
          </cell>
          <cell r="B33">
            <v>171725.386</v>
          </cell>
          <cell r="C33">
            <v>175201.283</v>
          </cell>
          <cell r="D33">
            <v>146745.351</v>
          </cell>
          <cell r="E33">
            <v>113304.226</v>
          </cell>
          <cell r="F33">
            <v>20866.05</v>
          </cell>
          <cell r="G33">
            <v>9995.4269999999997</v>
          </cell>
          <cell r="H33">
            <v>78677.125</v>
          </cell>
          <cell r="I33">
            <v>3765.6239999999998</v>
          </cell>
          <cell r="J33">
            <v>33441.124999999993</v>
          </cell>
          <cell r="K33">
            <v>28455.931999999997</v>
          </cell>
          <cell r="L33">
            <v>27821.718000000001</v>
          </cell>
          <cell r="M33">
            <v>451.928</v>
          </cell>
          <cell r="N33">
            <v>7148.4669999999996</v>
          </cell>
          <cell r="O33">
            <v>2074.8209999999999</v>
          </cell>
          <cell r="P33">
            <v>13525.968000000001</v>
          </cell>
          <cell r="Q33">
            <v>4620.5339999999997</v>
          </cell>
          <cell r="R33">
            <v>-3889.6350000000093</v>
          </cell>
          <cell r="S33">
            <v>74009.171999999991</v>
          </cell>
          <cell r="T33">
            <v>54728.040999999997</v>
          </cell>
          <cell r="U33">
            <v>19281.131000000001</v>
          </cell>
          <cell r="V33">
            <v>77898.807000000001</v>
          </cell>
          <cell r="W33">
            <v>67202.240000000005</v>
          </cell>
          <cell r="X33">
            <v>10696.567000000001</v>
          </cell>
        </row>
        <row r="34">
          <cell r="A34">
            <v>2016</v>
          </cell>
          <cell r="B34">
            <v>175032.364</v>
          </cell>
          <cell r="C34">
            <v>178709.16700000002</v>
          </cell>
          <cell r="D34">
            <v>149743.71500000003</v>
          </cell>
          <cell r="E34">
            <v>116035.30600000001</v>
          </cell>
          <cell r="F34">
            <v>21340.661</v>
          </cell>
          <cell r="G34">
            <v>11100.775000000001</v>
          </cell>
          <cell r="H34">
            <v>79801.716</v>
          </cell>
          <cell r="I34">
            <v>3792.1540000000005</v>
          </cell>
          <cell r="J34">
            <v>33708.409</v>
          </cell>
          <cell r="K34">
            <v>28965.451999999997</v>
          </cell>
          <cell r="L34">
            <v>28471.531000000003</v>
          </cell>
          <cell r="M34">
            <v>473.06600000000003</v>
          </cell>
          <cell r="N34">
            <v>7483.2000000000007</v>
          </cell>
          <cell r="O34">
            <v>2435.0880000000002</v>
          </cell>
          <cell r="P34">
            <v>13349.326999999999</v>
          </cell>
          <cell r="Q34">
            <v>4730.8500000000004</v>
          </cell>
          <cell r="R34">
            <v>-4304.1200000000099</v>
          </cell>
          <cell r="S34">
            <v>77233.142999999996</v>
          </cell>
          <cell r="T34">
            <v>57010.616999999998</v>
          </cell>
          <cell r="U34">
            <v>20222.525999999998</v>
          </cell>
          <cell r="V34">
            <v>81537.263000000006</v>
          </cell>
          <cell r="W34">
            <v>70550.78899999999</v>
          </cell>
          <cell r="X34">
            <v>10986.474</v>
          </cell>
        </row>
        <row r="35">
          <cell r="A35">
            <v>2017</v>
          </cell>
          <cell r="B35">
            <v>179924.59899999999</v>
          </cell>
          <cell r="C35">
            <v>184141.33300000001</v>
          </cell>
          <cell r="D35">
            <v>152505.58500000002</v>
          </cell>
          <cell r="E35">
            <v>118730.73499999999</v>
          </cell>
          <cell r="F35">
            <v>21577.035</v>
          </cell>
          <cell r="G35">
            <v>11787.681999999999</v>
          </cell>
          <cell r="H35">
            <v>81541.069999999992</v>
          </cell>
          <cell r="I35">
            <v>3824.9480000000003</v>
          </cell>
          <cell r="J35">
            <v>33774.850000000006</v>
          </cell>
          <cell r="K35">
            <v>31635.748000000003</v>
          </cell>
          <cell r="L35">
            <v>31086.938000000002</v>
          </cell>
          <cell r="M35">
            <v>476.81099999999998</v>
          </cell>
          <cell r="N35">
            <v>8564.2430000000004</v>
          </cell>
          <cell r="O35">
            <v>2695.5310000000004</v>
          </cell>
          <cell r="P35">
            <v>14458.592000000001</v>
          </cell>
          <cell r="Q35">
            <v>4891.7610000000004</v>
          </cell>
          <cell r="R35">
            <v>-4861.5920000000042</v>
          </cell>
          <cell r="S35">
            <v>83263.432000000001</v>
          </cell>
          <cell r="T35">
            <v>60811.042999999998</v>
          </cell>
          <cell r="U35">
            <v>22452.389000000003</v>
          </cell>
          <cell r="V35">
            <v>88125.024000000005</v>
          </cell>
          <cell r="W35">
            <v>76295.093999999983</v>
          </cell>
          <cell r="X35">
            <v>11829.929999999998</v>
          </cell>
        </row>
        <row r="37">
          <cell r="A37" t="str">
            <v>1º Trim 95</v>
          </cell>
          <cell r="B37">
            <v>33671.095000000001</v>
          </cell>
          <cell r="C37">
            <v>35466.229000000007</v>
          </cell>
          <cell r="D37">
            <v>27979.677000000003</v>
          </cell>
          <cell r="E37">
            <v>21659.334000000006</v>
          </cell>
          <cell r="F37">
            <v>3919.83</v>
          </cell>
          <cell r="G37">
            <v>2197.3130000000001</v>
          </cell>
          <cell r="H37">
            <v>15018.398000000003</v>
          </cell>
          <cell r="I37">
            <v>523.79300000000001</v>
          </cell>
          <cell r="J37">
            <v>6320.3429999999989</v>
          </cell>
          <cell r="K37">
            <v>7486.5519999999997</v>
          </cell>
          <cell r="L37">
            <v>7173.6900000000005</v>
          </cell>
          <cell r="M37">
            <v>115.199</v>
          </cell>
          <cell r="N37">
            <v>924.39099999999996</v>
          </cell>
          <cell r="O37">
            <v>471.30399999999997</v>
          </cell>
          <cell r="P37">
            <v>5271.616</v>
          </cell>
          <cell r="Q37">
            <v>391.18</v>
          </cell>
          <cell r="R37">
            <v>-1799.6180000000004</v>
          </cell>
          <cell r="S37">
            <v>7462.92</v>
          </cell>
          <cell r="T37">
            <v>5321.3289999999997</v>
          </cell>
          <cell r="U37">
            <v>2141.5909999999999</v>
          </cell>
          <cell r="V37">
            <v>9262.5380000000005</v>
          </cell>
          <cell r="W37">
            <v>7711.9310000000005</v>
          </cell>
          <cell r="X37">
            <v>1550.607</v>
          </cell>
        </row>
        <row r="38">
          <cell r="A38" t="str">
            <v>2º Trim 95</v>
          </cell>
          <cell r="B38">
            <v>34091.870000000003</v>
          </cell>
          <cell r="C38">
            <v>36245.794999999998</v>
          </cell>
          <cell r="D38">
            <v>28533.787</v>
          </cell>
          <cell r="E38">
            <v>22145.436000000002</v>
          </cell>
          <cell r="F38">
            <v>3971.0529999999999</v>
          </cell>
          <cell r="G38">
            <v>2371.7399999999998</v>
          </cell>
          <cell r="H38">
            <v>15267.105000000003</v>
          </cell>
          <cell r="I38">
            <v>535.53800000000001</v>
          </cell>
          <cell r="J38">
            <v>6388.3509999999987</v>
          </cell>
          <cell r="K38">
            <v>7712.0079999999998</v>
          </cell>
          <cell r="L38">
            <v>7543.0820000000012</v>
          </cell>
          <cell r="M38">
            <v>113.65600000000001</v>
          </cell>
          <cell r="N38">
            <v>955.34699999999998</v>
          </cell>
          <cell r="O38">
            <v>731.00800000000004</v>
          </cell>
          <cell r="P38">
            <v>5343.5300000000007</v>
          </cell>
          <cell r="Q38">
            <v>399.541</v>
          </cell>
          <cell r="R38">
            <v>-2170.7199999999993</v>
          </cell>
          <cell r="S38">
            <v>7273.8010000000013</v>
          </cell>
          <cell r="T38">
            <v>5142.594000000001</v>
          </cell>
          <cell r="U38">
            <v>2131.2069999999999</v>
          </cell>
          <cell r="V38">
            <v>9444.5210000000006</v>
          </cell>
          <cell r="W38">
            <v>7901.2800000000007</v>
          </cell>
          <cell r="X38">
            <v>1543.241</v>
          </cell>
        </row>
        <row r="39">
          <cell r="A39" t="str">
            <v>3º Trim 95</v>
          </cell>
          <cell r="B39">
            <v>34246.046999999999</v>
          </cell>
          <cell r="C39">
            <v>35853.020000000004</v>
          </cell>
          <cell r="D39">
            <v>28358.879000000001</v>
          </cell>
          <cell r="E39">
            <v>21906.027999999998</v>
          </cell>
          <cell r="F39">
            <v>3996.634</v>
          </cell>
          <cell r="G39">
            <v>2262.9140000000002</v>
          </cell>
          <cell r="H39">
            <v>15098.624999999998</v>
          </cell>
          <cell r="I39">
            <v>547.85500000000002</v>
          </cell>
          <cell r="J39">
            <v>6452.8510000000024</v>
          </cell>
          <cell r="K39">
            <v>7494.1409999999996</v>
          </cell>
          <cell r="L39">
            <v>7319.2870000000003</v>
          </cell>
          <cell r="M39">
            <v>110.568</v>
          </cell>
          <cell r="N39">
            <v>981.19600000000003</v>
          </cell>
          <cell r="O39">
            <v>525.98400000000004</v>
          </cell>
          <cell r="P39">
            <v>5293.9229999999998</v>
          </cell>
          <cell r="Q39">
            <v>407.61599999999999</v>
          </cell>
          <cell r="R39">
            <v>-1636.103000000001</v>
          </cell>
          <cell r="S39">
            <v>7591.4409999999989</v>
          </cell>
          <cell r="T39">
            <v>5396.9429999999993</v>
          </cell>
          <cell r="U39">
            <v>2194.498</v>
          </cell>
          <cell r="V39">
            <v>9227.5439999999999</v>
          </cell>
          <cell r="W39">
            <v>7713.4470000000001</v>
          </cell>
          <cell r="X39">
            <v>1514.097</v>
          </cell>
        </row>
        <row r="40">
          <cell r="A40" t="str">
            <v>4º Trim 95</v>
          </cell>
          <cell r="B40">
            <v>34495.616000000002</v>
          </cell>
          <cell r="C40">
            <v>36075.815999999992</v>
          </cell>
          <cell r="D40">
            <v>28505.582999999995</v>
          </cell>
          <cell r="E40">
            <v>21992.587999999996</v>
          </cell>
          <cell r="F40">
            <v>4050.2440000000001</v>
          </cell>
          <cell r="G40">
            <v>2192.6509999999998</v>
          </cell>
          <cell r="H40">
            <v>15190.535999999998</v>
          </cell>
          <cell r="I40">
            <v>559.15700000000004</v>
          </cell>
          <cell r="J40">
            <v>6512.9949999999981</v>
          </cell>
          <cell r="K40">
            <v>7570.2330000000002</v>
          </cell>
          <cell r="L40">
            <v>7370.0510000000004</v>
          </cell>
          <cell r="M40">
            <v>105.938</v>
          </cell>
          <cell r="N40">
            <v>1012.158</v>
          </cell>
          <cell r="O40">
            <v>557.48199999999997</v>
          </cell>
          <cell r="P40">
            <v>5278.6570000000002</v>
          </cell>
          <cell r="Q40">
            <v>415.81599999999997</v>
          </cell>
          <cell r="R40">
            <v>-1621.7450000000008</v>
          </cell>
          <cell r="S40">
            <v>7948.9809999999998</v>
          </cell>
          <cell r="T40">
            <v>5787.6939999999995</v>
          </cell>
          <cell r="U40">
            <v>2161.2869999999998</v>
          </cell>
          <cell r="V40">
            <v>9570.7260000000006</v>
          </cell>
          <cell r="W40">
            <v>8021.3760000000002</v>
          </cell>
          <cell r="X40">
            <v>1549.35</v>
          </cell>
        </row>
        <row r="41">
          <cell r="A41" t="str">
            <v>1º Trim 96</v>
          </cell>
          <cell r="B41">
            <v>34701.906999999999</v>
          </cell>
          <cell r="C41">
            <v>36349.15</v>
          </cell>
          <cell r="D41">
            <v>29039.984</v>
          </cell>
          <cell r="E41">
            <v>22476.325000000001</v>
          </cell>
          <cell r="F41">
            <v>4082.2040000000002</v>
          </cell>
          <cell r="G41">
            <v>2387.4349999999999</v>
          </cell>
          <cell r="H41">
            <v>15438.036999999998</v>
          </cell>
          <cell r="I41">
            <v>568.649</v>
          </cell>
          <cell r="J41">
            <v>6563.6590000000006</v>
          </cell>
          <cell r="K41">
            <v>7309.1660000000002</v>
          </cell>
          <cell r="L41">
            <v>7143.1589999999987</v>
          </cell>
          <cell r="M41">
            <v>99.763000000000005</v>
          </cell>
          <cell r="N41">
            <v>984.31700000000001</v>
          </cell>
          <cell r="O41">
            <v>581.69799999999998</v>
          </cell>
          <cell r="P41">
            <v>5053.3959999999997</v>
          </cell>
          <cell r="Q41">
            <v>423.98500000000001</v>
          </cell>
          <cell r="R41">
            <v>-1701.3580000000011</v>
          </cell>
          <cell r="S41">
            <v>7845.5389999999998</v>
          </cell>
          <cell r="T41">
            <v>5827.3859999999995</v>
          </cell>
          <cell r="U41">
            <v>2018.153</v>
          </cell>
          <cell r="V41">
            <v>9546.8970000000008</v>
          </cell>
          <cell r="W41">
            <v>8078.8050000000003</v>
          </cell>
          <cell r="X41">
            <v>1468.0920000000001</v>
          </cell>
        </row>
        <row r="42">
          <cell r="A42" t="str">
            <v>2º Trim 96</v>
          </cell>
          <cell r="B42">
            <v>35136.887000000002</v>
          </cell>
          <cell r="C42">
            <v>36864.745999999999</v>
          </cell>
          <cell r="D42">
            <v>29135.29</v>
          </cell>
          <cell r="E42">
            <v>22535.172000000002</v>
          </cell>
          <cell r="F42">
            <v>4071.9450000000002</v>
          </cell>
          <cell r="G42">
            <v>2354.0830000000001</v>
          </cell>
          <cell r="H42">
            <v>15533.243000000002</v>
          </cell>
          <cell r="I42">
            <v>575.90099999999995</v>
          </cell>
          <cell r="J42">
            <v>6600.1180000000004</v>
          </cell>
          <cell r="K42">
            <v>7729.4560000000001</v>
          </cell>
          <cell r="L42">
            <v>7640.9579999999996</v>
          </cell>
          <cell r="M42">
            <v>97.483999999999995</v>
          </cell>
          <cell r="N42">
            <v>1008.029</v>
          </cell>
          <cell r="O42">
            <v>631.65300000000002</v>
          </cell>
          <cell r="P42">
            <v>5474.5049999999992</v>
          </cell>
          <cell r="Q42">
            <v>429.28699999999998</v>
          </cell>
          <cell r="R42">
            <v>-1794.8059999999996</v>
          </cell>
          <cell r="S42">
            <v>7998.6279999999997</v>
          </cell>
          <cell r="T42">
            <v>6033.9229999999998</v>
          </cell>
          <cell r="U42">
            <v>1964.7049999999999</v>
          </cell>
          <cell r="V42">
            <v>9793.4339999999993</v>
          </cell>
          <cell r="W42">
            <v>8303.1829999999991</v>
          </cell>
          <cell r="X42">
            <v>1490.251</v>
          </cell>
        </row>
        <row r="43">
          <cell r="A43" t="str">
            <v>3º Trim 96</v>
          </cell>
          <cell r="B43">
            <v>35650.296999999999</v>
          </cell>
          <cell r="C43">
            <v>37516.464000000007</v>
          </cell>
          <cell r="D43">
            <v>29502.340000000004</v>
          </cell>
          <cell r="E43">
            <v>22881.383000000002</v>
          </cell>
          <cell r="F43">
            <v>4103.9250000000002</v>
          </cell>
          <cell r="G43">
            <v>2481.7449999999999</v>
          </cell>
          <cell r="H43">
            <v>15714.099000000002</v>
          </cell>
          <cell r="I43">
            <v>581.61400000000003</v>
          </cell>
          <cell r="J43">
            <v>6620.9570000000003</v>
          </cell>
          <cell r="K43">
            <v>8014.1239999999998</v>
          </cell>
          <cell r="L43">
            <v>7990.0069999999996</v>
          </cell>
          <cell r="M43">
            <v>99.099000000000004</v>
          </cell>
          <cell r="N43">
            <v>1046.402</v>
          </cell>
          <cell r="O43">
            <v>676.91</v>
          </cell>
          <cell r="P43">
            <v>5733.4689999999991</v>
          </cell>
          <cell r="Q43">
            <v>434.12700000000001</v>
          </cell>
          <cell r="R43">
            <v>-1945.3709999999992</v>
          </cell>
          <cell r="S43">
            <v>8139.5390000000007</v>
          </cell>
          <cell r="T43">
            <v>6179.0370000000003</v>
          </cell>
          <cell r="U43">
            <v>1960.502</v>
          </cell>
          <cell r="V43">
            <v>10084.91</v>
          </cell>
          <cell r="W43">
            <v>8582.6869999999999</v>
          </cell>
          <cell r="X43">
            <v>1502.223</v>
          </cell>
        </row>
        <row r="44">
          <cell r="A44" t="str">
            <v>4º Trim 96</v>
          </cell>
          <cell r="B44">
            <v>35788.671999999999</v>
          </cell>
          <cell r="C44">
            <v>37910.286999999997</v>
          </cell>
          <cell r="D44">
            <v>29529.773000000001</v>
          </cell>
          <cell r="E44">
            <v>22894.317999999999</v>
          </cell>
          <cell r="F44">
            <v>4091.2820000000002</v>
          </cell>
          <cell r="G44">
            <v>2498.7959999999998</v>
          </cell>
          <cell r="H44">
            <v>15719.310000000001</v>
          </cell>
          <cell r="I44">
            <v>584.92999999999995</v>
          </cell>
          <cell r="J44">
            <v>6635.4550000000017</v>
          </cell>
          <cell r="K44">
            <v>8380.5139999999992</v>
          </cell>
          <cell r="L44">
            <v>8136.9629999999997</v>
          </cell>
          <cell r="M44">
            <v>104.608</v>
          </cell>
          <cell r="N44">
            <v>1084.5050000000001</v>
          </cell>
          <cell r="O44">
            <v>692.21400000000006</v>
          </cell>
          <cell r="P44">
            <v>5817.3419999999996</v>
          </cell>
          <cell r="Q44">
            <v>438.29399999999998</v>
          </cell>
          <cell r="R44">
            <v>-2210.732</v>
          </cell>
          <cell r="S44">
            <v>8081.0069999999996</v>
          </cell>
          <cell r="T44">
            <v>6054.3909999999996</v>
          </cell>
          <cell r="U44">
            <v>2026.616</v>
          </cell>
          <cell r="V44">
            <v>10291.739</v>
          </cell>
          <cell r="W44">
            <v>8824.5349999999999</v>
          </cell>
          <cell r="X44">
            <v>1467.204</v>
          </cell>
        </row>
        <row r="45">
          <cell r="A45" t="str">
            <v>1º Trim 97</v>
          </cell>
          <cell r="B45">
            <v>36326.415000000001</v>
          </cell>
          <cell r="C45">
            <v>38342.395000000004</v>
          </cell>
          <cell r="D45">
            <v>29856.498</v>
          </cell>
          <cell r="E45">
            <v>23198.537</v>
          </cell>
          <cell r="F45">
            <v>4104.21</v>
          </cell>
          <cell r="G45">
            <v>2521.5729999999999</v>
          </cell>
          <cell r="H45">
            <v>15986.167000000001</v>
          </cell>
          <cell r="I45">
            <v>586.58699999999999</v>
          </cell>
          <cell r="J45">
            <v>6657.9609999999993</v>
          </cell>
          <cell r="K45">
            <v>8485.8970000000008</v>
          </cell>
          <cell r="L45">
            <v>8414.5259999999998</v>
          </cell>
          <cell r="M45">
            <v>114.01300000000001</v>
          </cell>
          <cell r="N45">
            <v>1113.6780000000001</v>
          </cell>
          <cell r="O45">
            <v>708.63900000000001</v>
          </cell>
          <cell r="P45">
            <v>6034.4319999999998</v>
          </cell>
          <cell r="Q45">
            <v>443.76400000000001</v>
          </cell>
          <cell r="R45">
            <v>-2109.9530000000013</v>
          </cell>
          <cell r="S45">
            <v>8332.1479999999992</v>
          </cell>
          <cell r="T45">
            <v>6284.2249999999995</v>
          </cell>
          <cell r="U45">
            <v>2047.923</v>
          </cell>
          <cell r="V45">
            <v>10442.101000000001</v>
          </cell>
          <cell r="W45">
            <v>8973.0060000000012</v>
          </cell>
          <cell r="X45">
            <v>1469.095</v>
          </cell>
        </row>
        <row r="46">
          <cell r="A46" t="str">
            <v>2º Trim 97</v>
          </cell>
          <cell r="B46">
            <v>36654.974000000002</v>
          </cell>
          <cell r="C46">
            <v>38851.249000000003</v>
          </cell>
          <cell r="D46">
            <v>29902.844000000001</v>
          </cell>
          <cell r="E46">
            <v>23190.993999999999</v>
          </cell>
          <cell r="F46">
            <v>4149.7889999999998</v>
          </cell>
          <cell r="G46">
            <v>2512.2930000000001</v>
          </cell>
          <cell r="H46">
            <v>15939.445999999996</v>
          </cell>
          <cell r="I46">
            <v>589.46600000000001</v>
          </cell>
          <cell r="J46">
            <v>6711.8500000000022</v>
          </cell>
          <cell r="K46">
            <v>8948.4050000000007</v>
          </cell>
          <cell r="L46">
            <v>8810.8369999999995</v>
          </cell>
          <cell r="M46">
            <v>119.711</v>
          </cell>
          <cell r="N46">
            <v>1167.547</v>
          </cell>
          <cell r="O46">
            <v>838.24800000000005</v>
          </cell>
          <cell r="P46">
            <v>6231.1459999999997</v>
          </cell>
          <cell r="Q46">
            <v>454.185</v>
          </cell>
          <cell r="R46">
            <v>-2286.4040000000005</v>
          </cell>
          <cell r="S46">
            <v>8578.0139999999992</v>
          </cell>
          <cell r="T46">
            <v>6433.0779999999995</v>
          </cell>
          <cell r="U46">
            <v>2144.9360000000001</v>
          </cell>
          <cell r="V46">
            <v>10864.418</v>
          </cell>
          <cell r="W46">
            <v>9390.530999999999</v>
          </cell>
          <cell r="X46">
            <v>1473.8869999999999</v>
          </cell>
        </row>
        <row r="47">
          <cell r="A47" t="str">
            <v>3º Trim 97</v>
          </cell>
          <cell r="B47">
            <v>37151.406999999999</v>
          </cell>
          <cell r="C47">
            <v>39444.380000000005</v>
          </cell>
          <cell r="D47">
            <v>30472.542000000001</v>
          </cell>
          <cell r="E47">
            <v>23669.297999999999</v>
          </cell>
          <cell r="F47">
            <v>4187.1790000000001</v>
          </cell>
          <cell r="G47">
            <v>2611.4769999999999</v>
          </cell>
          <cell r="H47">
            <v>16276.072</v>
          </cell>
          <cell r="I47">
            <v>594.57000000000005</v>
          </cell>
          <cell r="J47">
            <v>6803.2440000000024</v>
          </cell>
          <cell r="K47">
            <v>8971.8379999999997</v>
          </cell>
          <cell r="L47">
            <v>8985.4480000000003</v>
          </cell>
          <cell r="M47">
            <v>121.702</v>
          </cell>
          <cell r="N47">
            <v>1174.098</v>
          </cell>
          <cell r="O47">
            <v>832.88400000000001</v>
          </cell>
          <cell r="P47">
            <v>6386.527000000001</v>
          </cell>
          <cell r="Q47">
            <v>470.23700000000002</v>
          </cell>
          <cell r="R47">
            <v>-2369.3289999999997</v>
          </cell>
          <cell r="S47">
            <v>8663.0660000000007</v>
          </cell>
          <cell r="T47">
            <v>6519.7130000000006</v>
          </cell>
          <cell r="U47">
            <v>2143.3530000000001</v>
          </cell>
          <cell r="V47">
            <v>11032.395</v>
          </cell>
          <cell r="W47">
            <v>9463.103000000001</v>
          </cell>
          <cell r="X47">
            <v>1569.2919999999999</v>
          </cell>
        </row>
        <row r="48">
          <cell r="A48" t="str">
            <v>4º Trim 97</v>
          </cell>
          <cell r="B48">
            <v>37398.218000000001</v>
          </cell>
          <cell r="C48">
            <v>40011.362999999998</v>
          </cell>
          <cell r="D48">
            <v>30688.863000000001</v>
          </cell>
          <cell r="E48">
            <v>23760.741000000002</v>
          </cell>
          <cell r="F48">
            <v>4204.7780000000002</v>
          </cell>
          <cell r="G48">
            <v>2658.3440000000001</v>
          </cell>
          <cell r="H48">
            <v>16296.954</v>
          </cell>
          <cell r="I48">
            <v>600.66499999999996</v>
          </cell>
          <cell r="J48">
            <v>6928.1220000000003</v>
          </cell>
          <cell r="K48">
            <v>9322.5</v>
          </cell>
          <cell r="L48">
            <v>9107.4339999999993</v>
          </cell>
          <cell r="M48">
            <v>119.98699999999999</v>
          </cell>
          <cell r="N48">
            <v>1232.1489999999999</v>
          </cell>
          <cell r="O48">
            <v>948.56200000000001</v>
          </cell>
          <cell r="P48">
            <v>6315.8949999999995</v>
          </cell>
          <cell r="Q48">
            <v>490.84100000000001</v>
          </cell>
          <cell r="R48">
            <v>-2667.0160000000014</v>
          </cell>
          <cell r="S48">
            <v>8848.9879999999994</v>
          </cell>
          <cell r="T48">
            <v>6739.482</v>
          </cell>
          <cell r="U48">
            <v>2109.5059999999999</v>
          </cell>
          <cell r="V48">
            <v>11516.004000000001</v>
          </cell>
          <cell r="W48">
            <v>9880.51</v>
          </cell>
          <cell r="X48">
            <v>1635.4939999999999</v>
          </cell>
        </row>
        <row r="49">
          <cell r="A49" t="str">
            <v>1º Trim 98</v>
          </cell>
          <cell r="B49">
            <v>37929.942000000003</v>
          </cell>
          <cell r="C49">
            <v>40911.262000000002</v>
          </cell>
          <cell r="D49">
            <v>31095.540000000005</v>
          </cell>
          <cell r="E49">
            <v>24025.194000000003</v>
          </cell>
          <cell r="F49">
            <v>4277.3710000000001</v>
          </cell>
          <cell r="G49">
            <v>2709.1579999999999</v>
          </cell>
          <cell r="H49">
            <v>16430.813000000002</v>
          </cell>
          <cell r="I49">
            <v>607.85199999999998</v>
          </cell>
          <cell r="J49">
            <v>7070.3460000000005</v>
          </cell>
          <cell r="K49">
            <v>9815.7219999999998</v>
          </cell>
          <cell r="L49">
            <v>9615.5880000000016</v>
          </cell>
          <cell r="M49">
            <v>114.565</v>
          </cell>
          <cell r="N49">
            <v>1327.165</v>
          </cell>
          <cell r="O49">
            <v>966.13699999999994</v>
          </cell>
          <cell r="P49">
            <v>6695.4620000000004</v>
          </cell>
          <cell r="Q49">
            <v>512.25900000000001</v>
          </cell>
          <cell r="R49">
            <v>-3007.625</v>
          </cell>
          <cell r="S49">
            <v>9113.5650000000005</v>
          </cell>
          <cell r="T49">
            <v>6796.9270000000006</v>
          </cell>
          <cell r="U49">
            <v>2316.6379999999999</v>
          </cell>
          <cell r="V49">
            <v>12121.19</v>
          </cell>
          <cell r="W49">
            <v>10303.146000000001</v>
          </cell>
          <cell r="X49">
            <v>1818.0440000000001</v>
          </cell>
        </row>
        <row r="50">
          <cell r="A50" t="str">
            <v>2º Trim 98</v>
          </cell>
          <cell r="B50">
            <v>38486.641000000003</v>
          </cell>
          <cell r="C50">
            <v>41744.292999999998</v>
          </cell>
          <cell r="D50">
            <v>31675.05</v>
          </cell>
          <cell r="E50">
            <v>24478.599000000002</v>
          </cell>
          <cell r="F50">
            <v>4314.3440000000001</v>
          </cell>
          <cell r="G50">
            <v>2838.7130000000002</v>
          </cell>
          <cell r="H50">
            <v>16713.824000000001</v>
          </cell>
          <cell r="I50">
            <v>611.71799999999996</v>
          </cell>
          <cell r="J50">
            <v>7196.4509999999982</v>
          </cell>
          <cell r="K50">
            <v>10069.243</v>
          </cell>
          <cell r="L50">
            <v>9749.219000000001</v>
          </cell>
          <cell r="M50">
            <v>114.18600000000001</v>
          </cell>
          <cell r="N50">
            <v>1411.3779999999999</v>
          </cell>
          <cell r="O50">
            <v>1023.443</v>
          </cell>
          <cell r="P50">
            <v>6666.6410000000005</v>
          </cell>
          <cell r="Q50">
            <v>533.57100000000003</v>
          </cell>
          <cell r="R50">
            <v>-3257.3760000000002</v>
          </cell>
          <cell r="S50">
            <v>9267.7430000000004</v>
          </cell>
          <cell r="T50">
            <v>7001.16</v>
          </cell>
          <cell r="U50">
            <v>2266.5830000000001</v>
          </cell>
          <cell r="V50">
            <v>12525.119000000001</v>
          </cell>
          <cell r="W50">
            <v>10849.492</v>
          </cell>
          <cell r="X50">
            <v>1675.627</v>
          </cell>
        </row>
        <row r="51">
          <cell r="A51" t="str">
            <v>3º Trim 98</v>
          </cell>
          <cell r="B51">
            <v>38947.339999999997</v>
          </cell>
          <cell r="C51">
            <v>41918.372000000003</v>
          </cell>
          <cell r="D51">
            <v>31977.935000000001</v>
          </cell>
          <cell r="E51">
            <v>24688.135999999999</v>
          </cell>
          <cell r="F51">
            <v>4331.6000000000004</v>
          </cell>
          <cell r="G51">
            <v>2938.337</v>
          </cell>
          <cell r="H51">
            <v>16804.616000000002</v>
          </cell>
          <cell r="I51">
            <v>613.58299999999997</v>
          </cell>
          <cell r="J51">
            <v>7289.7990000000018</v>
          </cell>
          <cell r="K51">
            <v>9940.4369999999999</v>
          </cell>
          <cell r="L51">
            <v>9742.3159999999989</v>
          </cell>
          <cell r="M51">
            <v>118.85</v>
          </cell>
          <cell r="N51">
            <v>1370.33</v>
          </cell>
          <cell r="O51">
            <v>968.76900000000001</v>
          </cell>
          <cell r="P51">
            <v>6733.5310000000009</v>
          </cell>
          <cell r="Q51">
            <v>550.83600000000001</v>
          </cell>
          <cell r="R51">
            <v>-2949.1239999999998</v>
          </cell>
          <cell r="S51">
            <v>9545.0720000000001</v>
          </cell>
          <cell r="T51">
            <v>7147.3549999999996</v>
          </cell>
          <cell r="U51">
            <v>2397.7170000000001</v>
          </cell>
          <cell r="V51">
            <v>12494.196</v>
          </cell>
          <cell r="W51">
            <v>10841.96</v>
          </cell>
          <cell r="X51">
            <v>1652.2360000000001</v>
          </cell>
        </row>
        <row r="52">
          <cell r="A52" t="str">
            <v>4º Trim 98</v>
          </cell>
          <cell r="B52">
            <v>39236.44</v>
          </cell>
          <cell r="C52">
            <v>43176.244000000006</v>
          </cell>
          <cell r="D52">
            <v>32475.422000000002</v>
          </cell>
          <cell r="E52">
            <v>25124.083000000006</v>
          </cell>
          <cell r="F52">
            <v>4377.5259999999998</v>
          </cell>
          <cell r="G52">
            <v>3192.2240000000002</v>
          </cell>
          <cell r="H52">
            <v>16941.401000000005</v>
          </cell>
          <cell r="I52">
            <v>612.93200000000002</v>
          </cell>
          <cell r="J52">
            <v>7351.3389999999972</v>
          </cell>
          <cell r="K52">
            <v>10700.822</v>
          </cell>
          <cell r="L52">
            <v>10357.553</v>
          </cell>
          <cell r="M52">
            <v>128.55699999999999</v>
          </cell>
          <cell r="N52">
            <v>1446.739</v>
          </cell>
          <cell r="O52">
            <v>1129.5530000000001</v>
          </cell>
          <cell r="P52">
            <v>7087.3300000000008</v>
          </cell>
          <cell r="Q52">
            <v>565.37400000000002</v>
          </cell>
          <cell r="R52">
            <v>-3903.0649999999987</v>
          </cell>
          <cell r="S52">
            <v>9253.2530000000006</v>
          </cell>
          <cell r="T52">
            <v>7108.625</v>
          </cell>
          <cell r="U52">
            <v>2144.6280000000002</v>
          </cell>
          <cell r="V52">
            <v>13156.317999999999</v>
          </cell>
          <cell r="W52">
            <v>11358.976999999999</v>
          </cell>
          <cell r="X52">
            <v>1797.3409999999999</v>
          </cell>
        </row>
        <row r="53">
          <cell r="A53" t="str">
            <v>1º Trim 99</v>
          </cell>
          <cell r="B53">
            <v>39754.165000000001</v>
          </cell>
          <cell r="C53">
            <v>43671.705000000002</v>
          </cell>
          <cell r="D53">
            <v>32988.770000000004</v>
          </cell>
          <cell r="E53">
            <v>25596.358000000004</v>
          </cell>
          <cell r="F53">
            <v>4396.4709999999995</v>
          </cell>
          <cell r="G53">
            <v>3289.0639999999999</v>
          </cell>
          <cell r="H53">
            <v>17299.662000000004</v>
          </cell>
          <cell r="I53">
            <v>611.16099999999994</v>
          </cell>
          <cell r="J53">
            <v>7392.4119999999966</v>
          </cell>
          <cell r="K53">
            <v>10682.934999999999</v>
          </cell>
          <cell r="L53">
            <v>10276.056</v>
          </cell>
          <cell r="M53">
            <v>143.30699999999999</v>
          </cell>
          <cell r="N53">
            <v>1480.18</v>
          </cell>
          <cell r="O53">
            <v>1071.251</v>
          </cell>
          <cell r="P53">
            <v>7001.9839999999995</v>
          </cell>
          <cell r="Q53">
            <v>579.33399999999995</v>
          </cell>
          <cell r="R53">
            <v>-3872.5209999999988</v>
          </cell>
          <cell r="S53">
            <v>9352.5480000000007</v>
          </cell>
          <cell r="T53">
            <v>7135.3730000000005</v>
          </cell>
          <cell r="U53">
            <v>2217.1750000000002</v>
          </cell>
          <cell r="V53">
            <v>13225.069</v>
          </cell>
          <cell r="W53">
            <v>11506.079</v>
          </cell>
          <cell r="X53">
            <v>1718.99</v>
          </cell>
        </row>
        <row r="54">
          <cell r="A54" t="str">
            <v>2º Trim 99</v>
          </cell>
          <cell r="B54">
            <v>39962.192999999999</v>
          </cell>
          <cell r="C54">
            <v>43977.502</v>
          </cell>
          <cell r="D54">
            <v>33129.885000000002</v>
          </cell>
          <cell r="E54">
            <v>25693.645</v>
          </cell>
          <cell r="F54">
            <v>4434.8810000000003</v>
          </cell>
          <cell r="G54">
            <v>3285.4520000000002</v>
          </cell>
          <cell r="H54">
            <v>17361.992999999999</v>
          </cell>
          <cell r="I54">
            <v>611.31899999999996</v>
          </cell>
          <cell r="J54">
            <v>7436.2400000000016</v>
          </cell>
          <cell r="K54">
            <v>10847.617</v>
          </cell>
          <cell r="L54">
            <v>10319.943000000001</v>
          </cell>
          <cell r="M54">
            <v>151.12799999999999</v>
          </cell>
          <cell r="N54">
            <v>1458.2670000000001</v>
          </cell>
          <cell r="O54">
            <v>1095.4870000000001</v>
          </cell>
          <cell r="P54">
            <v>7020.9810000000007</v>
          </cell>
          <cell r="Q54">
            <v>594.08000000000004</v>
          </cell>
          <cell r="R54">
            <v>-3966.2080000000005</v>
          </cell>
          <cell r="S54">
            <v>9502.9979999999996</v>
          </cell>
          <cell r="T54">
            <v>7228.0889999999999</v>
          </cell>
          <cell r="U54">
            <v>2274.9090000000001</v>
          </cell>
          <cell r="V54">
            <v>13469.206</v>
          </cell>
          <cell r="W54">
            <v>11725.902</v>
          </cell>
          <cell r="X54">
            <v>1743.3040000000001</v>
          </cell>
        </row>
        <row r="55">
          <cell r="A55" t="str">
            <v>3º Trim 99</v>
          </cell>
          <cell r="B55">
            <v>40313.267</v>
          </cell>
          <cell r="C55">
            <v>44379.724999999999</v>
          </cell>
          <cell r="D55">
            <v>33466.553</v>
          </cell>
          <cell r="E55">
            <v>25972.479999999996</v>
          </cell>
          <cell r="F55">
            <v>4461.5420000000004</v>
          </cell>
          <cell r="G55">
            <v>3328.8229999999999</v>
          </cell>
          <cell r="H55">
            <v>17567.415999999997</v>
          </cell>
          <cell r="I55">
            <v>614.69899999999996</v>
          </cell>
          <cell r="J55">
            <v>7494.0730000000012</v>
          </cell>
          <cell r="K55">
            <v>10913.172</v>
          </cell>
          <cell r="L55">
            <v>10495.448</v>
          </cell>
          <cell r="M55">
            <v>152.02000000000001</v>
          </cell>
          <cell r="N55">
            <v>1532.395</v>
          </cell>
          <cell r="O55">
            <v>1054.7570000000001</v>
          </cell>
          <cell r="P55">
            <v>7144.628999999999</v>
          </cell>
          <cell r="Q55">
            <v>611.64700000000005</v>
          </cell>
          <cell r="R55">
            <v>-4015.7660000000014</v>
          </cell>
          <cell r="S55">
            <v>9744.9429999999993</v>
          </cell>
          <cell r="T55">
            <v>7431.8779999999988</v>
          </cell>
          <cell r="U55">
            <v>2313.0650000000001</v>
          </cell>
          <cell r="V55">
            <v>13760.709000000001</v>
          </cell>
          <cell r="W55">
            <v>11907.977000000001</v>
          </cell>
          <cell r="X55">
            <v>1852.732</v>
          </cell>
        </row>
        <row r="56">
          <cell r="A56" t="str">
            <v>4º Trim 99</v>
          </cell>
          <cell r="B56">
            <v>40581.928999999996</v>
          </cell>
          <cell r="C56">
            <v>45132.985000000001</v>
          </cell>
          <cell r="D56">
            <v>33791.108999999997</v>
          </cell>
          <cell r="E56">
            <v>26219.569000000003</v>
          </cell>
          <cell r="F56">
            <v>4521.8760000000002</v>
          </cell>
          <cell r="G56">
            <v>3250.7150000000001</v>
          </cell>
          <cell r="H56">
            <v>17825.469000000001</v>
          </cell>
          <cell r="I56">
            <v>621.50900000000001</v>
          </cell>
          <cell r="J56">
            <v>7571.5399999999954</v>
          </cell>
          <cell r="K56">
            <v>11341.876</v>
          </cell>
          <cell r="L56">
            <v>10772.334999999999</v>
          </cell>
          <cell r="M56">
            <v>145.98400000000001</v>
          </cell>
          <cell r="N56">
            <v>1592.7570000000001</v>
          </cell>
          <cell r="O56">
            <v>1077.684</v>
          </cell>
          <cell r="P56">
            <v>7326.5849999999991</v>
          </cell>
          <cell r="Q56">
            <v>629.32500000000005</v>
          </cell>
          <cell r="R56">
            <v>-4500.1970000000001</v>
          </cell>
          <cell r="S56">
            <v>9924.7109999999993</v>
          </cell>
          <cell r="T56">
            <v>7547.73</v>
          </cell>
          <cell r="U56">
            <v>2376.9810000000002</v>
          </cell>
          <cell r="V56">
            <v>14424.907999999999</v>
          </cell>
          <cell r="W56">
            <v>12585.431999999999</v>
          </cell>
          <cell r="X56">
            <v>1839.4760000000001</v>
          </cell>
        </row>
        <row r="57">
          <cell r="A57" t="str">
            <v>1º Trim 00</v>
          </cell>
          <cell r="B57">
            <v>41486.589999999997</v>
          </cell>
          <cell r="C57">
            <v>45735.43</v>
          </cell>
          <cell r="D57">
            <v>34556.118999999999</v>
          </cell>
          <cell r="E57">
            <v>26888.343000000001</v>
          </cell>
          <cell r="F57">
            <v>4504.8670000000002</v>
          </cell>
          <cell r="G57">
            <v>3602.3209999999999</v>
          </cell>
          <cell r="H57">
            <v>18150.915999999997</v>
          </cell>
          <cell r="I57">
            <v>630.23900000000003</v>
          </cell>
          <cell r="J57">
            <v>7667.7759999999998</v>
          </cell>
          <cell r="K57">
            <v>11179.311</v>
          </cell>
          <cell r="L57">
            <v>11067.526</v>
          </cell>
          <cell r="M57">
            <v>133.01900000000001</v>
          </cell>
          <cell r="N57">
            <v>1606.6469999999999</v>
          </cell>
          <cell r="O57">
            <v>1194.5229999999999</v>
          </cell>
          <cell r="P57">
            <v>7484.6600000000008</v>
          </cell>
          <cell r="Q57">
            <v>648.67700000000002</v>
          </cell>
          <cell r="R57">
            <v>-4198.82</v>
          </cell>
          <cell r="S57">
            <v>10325.169</v>
          </cell>
          <cell r="T57">
            <v>7853.5910000000003</v>
          </cell>
          <cell r="U57">
            <v>2471.578</v>
          </cell>
          <cell r="V57">
            <v>14523.989</v>
          </cell>
          <cell r="W57">
            <v>12681.499</v>
          </cell>
          <cell r="X57">
            <v>1842.49</v>
          </cell>
        </row>
        <row r="58">
          <cell r="A58" t="str">
            <v>2º Trim 00</v>
          </cell>
          <cell r="B58">
            <v>41245.248</v>
          </cell>
          <cell r="C58">
            <v>45403.51</v>
          </cell>
          <cell r="D58">
            <v>34375.819000000003</v>
          </cell>
          <cell r="E58">
            <v>26612.861000000001</v>
          </cell>
          <cell r="F58">
            <v>4514.049</v>
          </cell>
          <cell r="G58">
            <v>3253.0239999999999</v>
          </cell>
          <cell r="H58">
            <v>18206.887999999999</v>
          </cell>
          <cell r="I58">
            <v>638.9</v>
          </cell>
          <cell r="J58">
            <v>7762.9580000000042</v>
          </cell>
          <cell r="K58">
            <v>11027.691000000001</v>
          </cell>
          <cell r="L58">
            <v>10671.614</v>
          </cell>
          <cell r="M58">
            <v>123.447</v>
          </cell>
          <cell r="N58">
            <v>1599.4380000000001</v>
          </cell>
          <cell r="O58">
            <v>1100.9179999999999</v>
          </cell>
          <cell r="P58">
            <v>7185.530999999999</v>
          </cell>
          <cell r="Q58">
            <v>662.28</v>
          </cell>
          <cell r="R58">
            <v>-4110.3150000000005</v>
          </cell>
          <cell r="S58">
            <v>10112.706</v>
          </cell>
          <cell r="T58">
            <v>7646.8520000000008</v>
          </cell>
          <cell r="U58">
            <v>2465.8539999999998</v>
          </cell>
          <cell r="V58">
            <v>14223.021000000001</v>
          </cell>
          <cell r="W58">
            <v>12369.027</v>
          </cell>
          <cell r="X58">
            <v>1853.9939999999999</v>
          </cell>
        </row>
        <row r="59">
          <cell r="A59" t="str">
            <v>3º Trim 00</v>
          </cell>
          <cell r="B59">
            <v>41822.665000000001</v>
          </cell>
          <cell r="C59">
            <v>45688.547999999995</v>
          </cell>
          <cell r="D59">
            <v>34674.167999999998</v>
          </cell>
          <cell r="E59">
            <v>26822.522999999997</v>
          </cell>
          <cell r="F59">
            <v>4543.3990000000003</v>
          </cell>
          <cell r="G59">
            <v>3323.5369999999998</v>
          </cell>
          <cell r="H59">
            <v>18308.757999999998</v>
          </cell>
          <cell r="I59">
            <v>646.82899999999995</v>
          </cell>
          <cell r="J59">
            <v>7851.6449999999986</v>
          </cell>
          <cell r="K59">
            <v>11014.38</v>
          </cell>
          <cell r="L59">
            <v>10922.611999999999</v>
          </cell>
          <cell r="M59">
            <v>117.268</v>
          </cell>
          <cell r="N59">
            <v>1634.605</v>
          </cell>
          <cell r="O59">
            <v>1029.329</v>
          </cell>
          <cell r="P59">
            <v>7471.3829999999998</v>
          </cell>
          <cell r="Q59">
            <v>670.02700000000004</v>
          </cell>
          <cell r="R59">
            <v>-3821.2759999999998</v>
          </cell>
          <cell r="S59">
            <v>10473.99</v>
          </cell>
          <cell r="T59">
            <v>7952.07</v>
          </cell>
          <cell r="U59">
            <v>2521.92</v>
          </cell>
          <cell r="V59">
            <v>14295.266</v>
          </cell>
          <cell r="W59">
            <v>12509.903999999999</v>
          </cell>
          <cell r="X59">
            <v>1785.3620000000001</v>
          </cell>
        </row>
        <row r="60">
          <cell r="A60" t="str">
            <v>4º Trim 00</v>
          </cell>
          <cell r="B60">
            <v>42140.205000000002</v>
          </cell>
          <cell r="C60">
            <v>46188.397000000004</v>
          </cell>
          <cell r="D60">
            <v>34905.463000000003</v>
          </cell>
          <cell r="E60">
            <v>26976.663</v>
          </cell>
          <cell r="F60">
            <v>4545.7179999999998</v>
          </cell>
          <cell r="G60">
            <v>3348.8209999999999</v>
          </cell>
          <cell r="H60">
            <v>18429.333999999999</v>
          </cell>
          <cell r="I60">
            <v>652.79</v>
          </cell>
          <cell r="J60">
            <v>7928.8000000000038</v>
          </cell>
          <cell r="K60">
            <v>11282.933999999999</v>
          </cell>
          <cell r="L60">
            <v>10906.272000000001</v>
          </cell>
          <cell r="M60">
            <v>114.482</v>
          </cell>
          <cell r="N60">
            <v>1572.077</v>
          </cell>
          <cell r="O60">
            <v>1139.3389999999999</v>
          </cell>
          <cell r="P60">
            <v>7405.8090000000002</v>
          </cell>
          <cell r="Q60">
            <v>674.56500000000005</v>
          </cell>
          <cell r="R60">
            <v>-4008.0349999999999</v>
          </cell>
          <cell r="S60">
            <v>10864.995000000001</v>
          </cell>
          <cell r="T60">
            <v>8219.9090000000015</v>
          </cell>
          <cell r="U60">
            <v>2645.0859999999998</v>
          </cell>
          <cell r="V60">
            <v>14873.03</v>
          </cell>
          <cell r="W60">
            <v>13020.038</v>
          </cell>
          <cell r="X60">
            <v>1852.992</v>
          </cell>
        </row>
        <row r="61">
          <cell r="A61" t="str">
            <v>1º Trim 01</v>
          </cell>
          <cell r="B61">
            <v>42040.103000000003</v>
          </cell>
          <cell r="C61">
            <v>45734.592999999993</v>
          </cell>
          <cell r="D61">
            <v>35026.665999999997</v>
          </cell>
          <cell r="E61">
            <v>27034.262000000002</v>
          </cell>
          <cell r="F61">
            <v>4574.6239999999998</v>
          </cell>
          <cell r="G61">
            <v>3201.029</v>
          </cell>
          <cell r="H61">
            <v>18599.151000000002</v>
          </cell>
          <cell r="I61">
            <v>659.45799999999997</v>
          </cell>
          <cell r="J61">
            <v>7992.4039999999977</v>
          </cell>
          <cell r="K61">
            <v>10707.927</v>
          </cell>
          <cell r="L61">
            <v>10474.851000000001</v>
          </cell>
          <cell r="M61">
            <v>115.089</v>
          </cell>
          <cell r="N61">
            <v>1686.854</v>
          </cell>
          <cell r="O61">
            <v>921.19899999999996</v>
          </cell>
          <cell r="P61">
            <v>7075.0240000000003</v>
          </cell>
          <cell r="Q61">
            <v>676.68499999999995</v>
          </cell>
          <cell r="R61">
            <v>-3659.5400000000009</v>
          </cell>
          <cell r="S61">
            <v>10633.096</v>
          </cell>
          <cell r="T61">
            <v>8049.0769999999993</v>
          </cell>
          <cell r="U61">
            <v>2584.0189999999998</v>
          </cell>
          <cell r="V61">
            <v>14292.636</v>
          </cell>
          <cell r="W61">
            <v>12555.584000000001</v>
          </cell>
          <cell r="X61">
            <v>1737.0519999999999</v>
          </cell>
        </row>
        <row r="62">
          <cell r="A62" t="str">
            <v>2º Trim 01</v>
          </cell>
          <cell r="B62">
            <v>42397.722999999998</v>
          </cell>
          <cell r="C62">
            <v>46571.851999999992</v>
          </cell>
          <cell r="D62">
            <v>35100.80999999999</v>
          </cell>
          <cell r="E62">
            <v>27048.861999999997</v>
          </cell>
          <cell r="F62">
            <v>4593.7730000000001</v>
          </cell>
          <cell r="G62">
            <v>3114.4490000000001</v>
          </cell>
          <cell r="H62">
            <v>18672.126</v>
          </cell>
          <cell r="I62">
            <v>668.51400000000001</v>
          </cell>
          <cell r="J62">
            <v>8051.9479999999958</v>
          </cell>
          <cell r="K62">
            <v>11471.041999999999</v>
          </cell>
          <cell r="L62">
            <v>11115.308000000001</v>
          </cell>
          <cell r="M62">
            <v>117.271</v>
          </cell>
          <cell r="N62">
            <v>1666.634</v>
          </cell>
          <cell r="O62">
            <v>1036.3399999999999</v>
          </cell>
          <cell r="P62">
            <v>7612.1680000000006</v>
          </cell>
          <cell r="Q62">
            <v>682.89499999999998</v>
          </cell>
          <cell r="R62">
            <v>-4144.6010000000006</v>
          </cell>
          <cell r="S62">
            <v>10632.635</v>
          </cell>
          <cell r="T62">
            <v>7971.0940000000001</v>
          </cell>
          <cell r="U62">
            <v>2661.5410000000002</v>
          </cell>
          <cell r="V62">
            <v>14777.236000000001</v>
          </cell>
          <cell r="W62">
            <v>12978.136</v>
          </cell>
          <cell r="X62">
            <v>1799.1</v>
          </cell>
        </row>
        <row r="63">
          <cell r="A63" t="str">
            <v>3º Trim 01</v>
          </cell>
          <cell r="B63">
            <v>42451.72</v>
          </cell>
          <cell r="C63">
            <v>46680.886999999995</v>
          </cell>
          <cell r="D63">
            <v>35048.750999999997</v>
          </cell>
          <cell r="E63">
            <v>26936.610999999997</v>
          </cell>
          <cell r="F63">
            <v>4589.634</v>
          </cell>
          <cell r="G63">
            <v>3011.6480000000001</v>
          </cell>
          <cell r="H63">
            <v>18654.646999999997</v>
          </cell>
          <cell r="I63">
            <v>680.68200000000002</v>
          </cell>
          <cell r="J63">
            <v>8112.1399999999967</v>
          </cell>
          <cell r="K63">
            <v>11632.136</v>
          </cell>
          <cell r="L63">
            <v>11161.197999999999</v>
          </cell>
          <cell r="M63">
            <v>121.02800000000001</v>
          </cell>
          <cell r="N63">
            <v>1655.69</v>
          </cell>
          <cell r="O63">
            <v>935.26</v>
          </cell>
          <cell r="P63">
            <v>7753.3739999999998</v>
          </cell>
          <cell r="Q63">
            <v>695.846</v>
          </cell>
          <cell r="R63">
            <v>-4204.7090000000007</v>
          </cell>
          <cell r="S63">
            <v>10538.175999999999</v>
          </cell>
          <cell r="T63">
            <v>7910.1369999999988</v>
          </cell>
          <cell r="U63">
            <v>2628.0390000000002</v>
          </cell>
          <cell r="V63">
            <v>14742.885</v>
          </cell>
          <cell r="W63">
            <v>13025.931</v>
          </cell>
          <cell r="X63">
            <v>1716.954</v>
          </cell>
        </row>
        <row r="64">
          <cell r="A64" t="str">
            <v>4º Trim 01</v>
          </cell>
          <cell r="B64">
            <v>43044.546999999999</v>
          </cell>
          <cell r="C64">
            <v>46884.962</v>
          </cell>
          <cell r="D64">
            <v>35471.186999999998</v>
          </cell>
          <cell r="E64">
            <v>27299.184999999998</v>
          </cell>
          <cell r="F64">
            <v>4638.7160000000003</v>
          </cell>
          <cell r="G64">
            <v>2974.37</v>
          </cell>
          <cell r="H64">
            <v>18991.268</v>
          </cell>
          <cell r="I64">
            <v>694.83100000000002</v>
          </cell>
          <cell r="J64">
            <v>8172.0019999999986</v>
          </cell>
          <cell r="K64">
            <v>11413.775</v>
          </cell>
          <cell r="L64">
            <v>11235.518</v>
          </cell>
          <cell r="M64">
            <v>126.35899999999999</v>
          </cell>
          <cell r="N64">
            <v>1675.6479999999999</v>
          </cell>
          <cell r="O64">
            <v>923.11500000000001</v>
          </cell>
          <cell r="P64">
            <v>7797.4849999999997</v>
          </cell>
          <cell r="Q64">
            <v>712.91099999999994</v>
          </cell>
          <cell r="R64">
            <v>-3820.09</v>
          </cell>
          <cell r="S64">
            <v>10914.314</v>
          </cell>
          <cell r="T64">
            <v>8203.5040000000008</v>
          </cell>
          <cell r="U64">
            <v>2710.81</v>
          </cell>
          <cell r="V64">
            <v>14734.404</v>
          </cell>
          <cell r="W64">
            <v>12971.315000000001</v>
          </cell>
          <cell r="X64">
            <v>1763.0889999999999</v>
          </cell>
        </row>
        <row r="65">
          <cell r="A65" t="str">
            <v>1º Trim 02</v>
          </cell>
          <cell r="B65">
            <v>43154.650999999998</v>
          </cell>
          <cell r="C65">
            <v>46793.108</v>
          </cell>
          <cell r="D65">
            <v>35721.383999999998</v>
          </cell>
          <cell r="E65">
            <v>27491.429</v>
          </cell>
          <cell r="F65">
            <v>4639.5209999999997</v>
          </cell>
          <cell r="G65">
            <v>3030.3760000000002</v>
          </cell>
          <cell r="H65">
            <v>19112.971999999998</v>
          </cell>
          <cell r="I65">
            <v>708.56</v>
          </cell>
          <cell r="J65">
            <v>8229.9549999999999</v>
          </cell>
          <cell r="K65">
            <v>11071.724</v>
          </cell>
          <cell r="L65">
            <v>11152.756999999998</v>
          </cell>
          <cell r="M65">
            <v>133.26499999999999</v>
          </cell>
          <cell r="N65">
            <v>1650.5709999999999</v>
          </cell>
          <cell r="O65">
            <v>905.96</v>
          </cell>
          <cell r="P65">
            <v>7733.8189999999986</v>
          </cell>
          <cell r="Q65">
            <v>729.14200000000005</v>
          </cell>
          <cell r="R65">
            <v>-3620.7179999999989</v>
          </cell>
          <cell r="S65">
            <v>10911.251</v>
          </cell>
          <cell r="T65">
            <v>8204.2870000000003</v>
          </cell>
          <cell r="U65">
            <v>2706.9639999999999</v>
          </cell>
          <cell r="V65">
            <v>14531.968999999999</v>
          </cell>
          <cell r="W65">
            <v>12755.045999999998</v>
          </cell>
          <cell r="X65">
            <v>1776.923</v>
          </cell>
        </row>
        <row r="66">
          <cell r="A66" t="str">
            <v>2º Trim 02</v>
          </cell>
          <cell r="B66">
            <v>42959.15</v>
          </cell>
          <cell r="C66">
            <v>46759.287000000004</v>
          </cell>
          <cell r="D66">
            <v>35766.535000000003</v>
          </cell>
          <cell r="E66">
            <v>27487.820000000003</v>
          </cell>
          <cell r="F66">
            <v>4666.8810000000003</v>
          </cell>
          <cell r="G66">
            <v>3008.1750000000002</v>
          </cell>
          <cell r="H66">
            <v>19094.738000000001</v>
          </cell>
          <cell r="I66">
            <v>718.02599999999995</v>
          </cell>
          <cell r="J66">
            <v>8278.715000000002</v>
          </cell>
          <cell r="K66">
            <v>10992.752</v>
          </cell>
          <cell r="L66">
            <v>10864.486999999999</v>
          </cell>
          <cell r="M66">
            <v>136.358</v>
          </cell>
          <cell r="N66">
            <v>1570.857</v>
          </cell>
          <cell r="O66">
            <v>912.18700000000001</v>
          </cell>
          <cell r="P66">
            <v>7505.6529999999984</v>
          </cell>
          <cell r="Q66">
            <v>739.43200000000002</v>
          </cell>
          <cell r="R66">
            <v>-3782.8119999999999</v>
          </cell>
          <cell r="S66">
            <v>11080.554</v>
          </cell>
          <cell r="T66">
            <v>8415.6419999999998</v>
          </cell>
          <cell r="U66">
            <v>2664.9119999999998</v>
          </cell>
          <cell r="V66">
            <v>14863.366</v>
          </cell>
          <cell r="W66">
            <v>13039.05</v>
          </cell>
          <cell r="X66">
            <v>1824.316</v>
          </cell>
        </row>
        <row r="67">
          <cell r="A67" t="str">
            <v>3º Trim 02</v>
          </cell>
          <cell r="B67">
            <v>42697.519</v>
          </cell>
          <cell r="C67">
            <v>46322.152000000002</v>
          </cell>
          <cell r="D67">
            <v>35769.811000000002</v>
          </cell>
          <cell r="E67">
            <v>27450.959999999999</v>
          </cell>
          <cell r="F67">
            <v>4699.9880000000003</v>
          </cell>
          <cell r="G67">
            <v>2849.4059999999999</v>
          </cell>
          <cell r="H67">
            <v>19180.413</v>
          </cell>
          <cell r="I67">
            <v>721.15300000000002</v>
          </cell>
          <cell r="J67">
            <v>8318.8510000000006</v>
          </cell>
          <cell r="K67">
            <v>10552.341</v>
          </cell>
          <cell r="L67">
            <v>10357.075999999999</v>
          </cell>
          <cell r="M67">
            <v>135.63800000000001</v>
          </cell>
          <cell r="N67">
            <v>1498.1679999999999</v>
          </cell>
          <cell r="O67">
            <v>780.61800000000005</v>
          </cell>
          <cell r="P67">
            <v>7201.7499999999991</v>
          </cell>
          <cell r="Q67">
            <v>740.90200000000004</v>
          </cell>
          <cell r="R67">
            <v>-3605.5930000000008</v>
          </cell>
          <cell r="S67">
            <v>10999.114</v>
          </cell>
          <cell r="T67">
            <v>8335.405999999999</v>
          </cell>
          <cell r="U67">
            <v>2663.7080000000001</v>
          </cell>
          <cell r="V67">
            <v>14604.707</v>
          </cell>
          <cell r="W67">
            <v>12878.499</v>
          </cell>
          <cell r="X67">
            <v>1726.2080000000001</v>
          </cell>
        </row>
        <row r="68">
          <cell r="A68" t="str">
            <v>4º Trim 02</v>
          </cell>
          <cell r="B68">
            <v>42429.220999999998</v>
          </cell>
          <cell r="C68">
            <v>45837.445000000007</v>
          </cell>
          <cell r="D68">
            <v>35659.385000000009</v>
          </cell>
          <cell r="E68">
            <v>27310.620000000003</v>
          </cell>
          <cell r="F68">
            <v>4720.87</v>
          </cell>
          <cell r="G68">
            <v>2627.23</v>
          </cell>
          <cell r="H68">
            <v>19244.234</v>
          </cell>
          <cell r="I68">
            <v>718.28599999999994</v>
          </cell>
          <cell r="J68">
            <v>8348.7650000000031</v>
          </cell>
          <cell r="K68">
            <v>10178.06</v>
          </cell>
          <cell r="L68">
            <v>10126.053000000002</v>
          </cell>
          <cell r="M68">
            <v>131.10499999999999</v>
          </cell>
          <cell r="N68">
            <v>1482.383</v>
          </cell>
          <cell r="O68">
            <v>751.22900000000004</v>
          </cell>
          <cell r="P68">
            <v>7025.9770000000008</v>
          </cell>
          <cell r="Q68">
            <v>735.35900000000004</v>
          </cell>
          <cell r="R68">
            <v>-3386.0610000000015</v>
          </cell>
          <cell r="S68">
            <v>11042.593999999999</v>
          </cell>
          <cell r="T68">
            <v>8440.9629999999997</v>
          </cell>
          <cell r="U68">
            <v>2601.6309999999999</v>
          </cell>
          <cell r="V68">
            <v>14428.655000000001</v>
          </cell>
          <cell r="W68">
            <v>12682.310000000001</v>
          </cell>
          <cell r="X68">
            <v>1746.345</v>
          </cell>
        </row>
        <row r="69">
          <cell r="A69" t="str">
            <v>1º Trim 03</v>
          </cell>
          <cell r="B69">
            <v>42455.425999999999</v>
          </cell>
          <cell r="C69">
            <v>45403.591999999997</v>
          </cell>
          <cell r="D69">
            <v>35636.682999999997</v>
          </cell>
          <cell r="E69">
            <v>27260.524999999998</v>
          </cell>
          <cell r="F69">
            <v>4712.0739999999996</v>
          </cell>
          <cell r="G69">
            <v>2574.48</v>
          </cell>
          <cell r="H69">
            <v>19260.387999999999</v>
          </cell>
          <cell r="I69">
            <v>713.58299999999997</v>
          </cell>
          <cell r="J69">
            <v>8376.1579999999976</v>
          </cell>
          <cell r="K69">
            <v>9766.9089999999997</v>
          </cell>
          <cell r="L69">
            <v>9890.6440000000021</v>
          </cell>
          <cell r="M69">
            <v>122.758</v>
          </cell>
          <cell r="N69">
            <v>1501.5329999999999</v>
          </cell>
          <cell r="O69">
            <v>704.76400000000001</v>
          </cell>
          <cell r="P69">
            <v>6834.3560000000016</v>
          </cell>
          <cell r="Q69">
            <v>727.23299999999995</v>
          </cell>
          <cell r="R69">
            <v>-2922.8690000000006</v>
          </cell>
          <cell r="S69">
            <v>11281.712</v>
          </cell>
          <cell r="T69">
            <v>8718.0810000000001</v>
          </cell>
          <cell r="U69">
            <v>2563.6309999999999</v>
          </cell>
          <cell r="V69">
            <v>14204.581</v>
          </cell>
          <cell r="W69">
            <v>12502.704</v>
          </cell>
          <cell r="X69">
            <v>1701.877</v>
          </cell>
        </row>
        <row r="70">
          <cell r="A70" t="str">
            <v>2º Trim 03</v>
          </cell>
          <cell r="B70">
            <v>42115.682999999997</v>
          </cell>
          <cell r="C70">
            <v>45220.234000000004</v>
          </cell>
          <cell r="D70">
            <v>35578.535000000003</v>
          </cell>
          <cell r="E70">
            <v>27179.203999999998</v>
          </cell>
          <cell r="F70">
            <v>4710.4799999999996</v>
          </cell>
          <cell r="G70">
            <v>2519.2570000000001</v>
          </cell>
          <cell r="H70">
            <v>19239.842000000001</v>
          </cell>
          <cell r="I70">
            <v>709.625</v>
          </cell>
          <cell r="J70">
            <v>8399.3310000000019</v>
          </cell>
          <cell r="K70">
            <v>9641.6990000000005</v>
          </cell>
          <cell r="L70">
            <v>9929.8950000000004</v>
          </cell>
          <cell r="M70">
            <v>120.092</v>
          </cell>
          <cell r="N70">
            <v>1469.713</v>
          </cell>
          <cell r="O70">
            <v>834.43499999999995</v>
          </cell>
          <cell r="P70">
            <v>6783.8890000000019</v>
          </cell>
          <cell r="Q70">
            <v>721.76599999999996</v>
          </cell>
          <cell r="R70">
            <v>-3078.1740000000009</v>
          </cell>
          <cell r="S70">
            <v>11214.960999999999</v>
          </cell>
          <cell r="T70">
            <v>8685.7369999999992</v>
          </cell>
          <cell r="U70">
            <v>2529.2240000000002</v>
          </cell>
          <cell r="V70">
            <v>14293.135</v>
          </cell>
          <cell r="W70">
            <v>12638.129000000001</v>
          </cell>
          <cell r="X70">
            <v>1655.0060000000001</v>
          </cell>
        </row>
        <row r="71">
          <cell r="A71" t="str">
            <v>3º Trim 03</v>
          </cell>
          <cell r="B71">
            <v>42430.766000000003</v>
          </cell>
          <cell r="C71">
            <v>45689.972000000002</v>
          </cell>
          <cell r="D71">
            <v>35856.701000000001</v>
          </cell>
          <cell r="E71">
            <v>27420.037</v>
          </cell>
          <cell r="F71">
            <v>4722.0420000000004</v>
          </cell>
          <cell r="G71">
            <v>2662.373</v>
          </cell>
          <cell r="H71">
            <v>19326.932000000001</v>
          </cell>
          <cell r="I71">
            <v>708.69</v>
          </cell>
          <cell r="J71">
            <v>8436.6639999999989</v>
          </cell>
          <cell r="K71">
            <v>9833.2710000000006</v>
          </cell>
          <cell r="L71">
            <v>9849.2039999999997</v>
          </cell>
          <cell r="M71">
            <v>123.10599999999999</v>
          </cell>
          <cell r="N71">
            <v>1540.953</v>
          </cell>
          <cell r="O71">
            <v>735.03800000000001</v>
          </cell>
          <cell r="P71">
            <v>6728.26</v>
          </cell>
          <cell r="Q71">
            <v>721.84699999999998</v>
          </cell>
          <cell r="R71">
            <v>-3234.7839999999997</v>
          </cell>
          <cell r="S71">
            <v>11421.18</v>
          </cell>
          <cell r="T71">
            <v>8748.2759999999998</v>
          </cell>
          <cell r="U71">
            <v>2672.904</v>
          </cell>
          <cell r="V71">
            <v>14655.964</v>
          </cell>
          <cell r="W71">
            <v>12968.333999999999</v>
          </cell>
          <cell r="X71">
            <v>1687.63</v>
          </cell>
        </row>
        <row r="72">
          <cell r="A72" t="str">
            <v>4º Trim 03</v>
          </cell>
          <cell r="B72">
            <v>42638.928</v>
          </cell>
          <cell r="C72">
            <v>46110.718999999997</v>
          </cell>
          <cell r="D72">
            <v>36069.161</v>
          </cell>
          <cell r="E72">
            <v>27580.519</v>
          </cell>
          <cell r="F72">
            <v>4744.1040000000003</v>
          </cell>
          <cell r="G72">
            <v>2681.37</v>
          </cell>
          <cell r="H72">
            <v>19442.27</v>
          </cell>
          <cell r="I72">
            <v>712.77499999999998</v>
          </cell>
          <cell r="J72">
            <v>8488.6420000000016</v>
          </cell>
          <cell r="K72">
            <v>10041.558000000001</v>
          </cell>
          <cell r="L72">
            <v>9721.5529999999999</v>
          </cell>
          <cell r="M72">
            <v>131.80000000000001</v>
          </cell>
          <cell r="N72">
            <v>1551.9359999999999</v>
          </cell>
          <cell r="O72">
            <v>727.81600000000003</v>
          </cell>
          <cell r="P72">
            <v>6583.1419999999989</v>
          </cell>
          <cell r="Q72">
            <v>726.85900000000004</v>
          </cell>
          <cell r="R72">
            <v>-3452.2420000000002</v>
          </cell>
          <cell r="S72">
            <v>11566.437</v>
          </cell>
          <cell r="T72">
            <v>8924.7939999999999</v>
          </cell>
          <cell r="U72">
            <v>2641.643</v>
          </cell>
          <cell r="V72">
            <v>15018.679</v>
          </cell>
          <cell r="W72">
            <v>13283.302</v>
          </cell>
          <cell r="X72">
            <v>1735.377</v>
          </cell>
        </row>
        <row r="73">
          <cell r="A73" t="str">
            <v>1º Trim 04</v>
          </cell>
          <cell r="B73">
            <v>43028.489000000001</v>
          </cell>
          <cell r="C73">
            <v>46533.369999999995</v>
          </cell>
          <cell r="D73">
            <v>36460.39</v>
          </cell>
          <cell r="E73">
            <v>27907.411</v>
          </cell>
          <cell r="F73">
            <v>4795.0249999999996</v>
          </cell>
          <cell r="G73">
            <v>2653.415</v>
          </cell>
          <cell r="H73">
            <v>19739.582000000002</v>
          </cell>
          <cell r="I73">
            <v>719.38900000000001</v>
          </cell>
          <cell r="J73">
            <v>8552.9789999999994</v>
          </cell>
          <cell r="K73">
            <v>10072.98</v>
          </cell>
          <cell r="L73">
            <v>9907.8700000000008</v>
          </cell>
          <cell r="M73">
            <v>146.17400000000001</v>
          </cell>
          <cell r="N73">
            <v>1623.44</v>
          </cell>
          <cell r="O73">
            <v>759.64200000000005</v>
          </cell>
          <cell r="P73">
            <v>6642.2520000000013</v>
          </cell>
          <cell r="Q73">
            <v>736.36199999999997</v>
          </cell>
          <cell r="R73">
            <v>-3491.9220000000005</v>
          </cell>
          <cell r="S73">
            <v>11697.118</v>
          </cell>
          <cell r="T73">
            <v>8914.3250000000007</v>
          </cell>
          <cell r="U73">
            <v>2782.7930000000001</v>
          </cell>
          <cell r="V73">
            <v>15189.04</v>
          </cell>
          <cell r="W73">
            <v>13536.7</v>
          </cell>
          <cell r="X73">
            <v>1652.34</v>
          </cell>
        </row>
        <row r="74">
          <cell r="A74" t="str">
            <v>2º Trim 04</v>
          </cell>
          <cell r="B74">
            <v>43289.809000000001</v>
          </cell>
          <cell r="C74">
            <v>46664.468999999997</v>
          </cell>
          <cell r="D74">
            <v>36660.661999999997</v>
          </cell>
          <cell r="E74">
            <v>28033.194000000003</v>
          </cell>
          <cell r="F74">
            <v>4801.4070000000002</v>
          </cell>
          <cell r="G74">
            <v>2712.895</v>
          </cell>
          <cell r="H74">
            <v>19789.955000000002</v>
          </cell>
          <cell r="I74">
            <v>728.93700000000001</v>
          </cell>
          <cell r="J74">
            <v>8627.4679999999953</v>
          </cell>
          <cell r="K74">
            <v>10003.807000000001</v>
          </cell>
          <cell r="L74">
            <v>9809.9729999999981</v>
          </cell>
          <cell r="M74">
            <v>153.714</v>
          </cell>
          <cell r="N74">
            <v>1545.385</v>
          </cell>
          <cell r="O74">
            <v>738.81700000000001</v>
          </cell>
          <cell r="P74">
            <v>6627.5589999999993</v>
          </cell>
          <cell r="Q74">
            <v>744.49800000000005</v>
          </cell>
          <cell r="R74">
            <v>-3367.7060000000001</v>
          </cell>
          <cell r="S74">
            <v>12060.928</v>
          </cell>
          <cell r="T74">
            <v>9070.4470000000001</v>
          </cell>
          <cell r="U74">
            <v>2990.4810000000002</v>
          </cell>
          <cell r="V74">
            <v>15428.634</v>
          </cell>
          <cell r="W74">
            <v>13706.334000000001</v>
          </cell>
          <cell r="X74">
            <v>1722.3</v>
          </cell>
        </row>
        <row r="75">
          <cell r="A75" t="str">
            <v>3º Trim 04</v>
          </cell>
          <cell r="B75">
            <v>43236.724000000002</v>
          </cell>
          <cell r="C75">
            <v>47083.58</v>
          </cell>
          <cell r="D75">
            <v>36797.938999999998</v>
          </cell>
          <cell r="E75">
            <v>28087.019</v>
          </cell>
          <cell r="F75">
            <v>4817.7920000000004</v>
          </cell>
          <cell r="G75">
            <v>2770.4630000000002</v>
          </cell>
          <cell r="H75">
            <v>19760.472999999998</v>
          </cell>
          <cell r="I75">
            <v>738.29100000000005</v>
          </cell>
          <cell r="J75">
            <v>8710.92</v>
          </cell>
          <cell r="K75">
            <v>10285.641</v>
          </cell>
          <cell r="L75">
            <v>9775.4719999999998</v>
          </cell>
          <cell r="M75">
            <v>154.41900000000001</v>
          </cell>
          <cell r="N75">
            <v>1570.4280000000001</v>
          </cell>
          <cell r="O75">
            <v>650.02700000000004</v>
          </cell>
          <cell r="P75">
            <v>6653.0149999999994</v>
          </cell>
          <cell r="Q75">
            <v>747.58299999999997</v>
          </cell>
          <cell r="R75">
            <v>-3843.902</v>
          </cell>
          <cell r="S75">
            <v>11745.178</v>
          </cell>
          <cell r="T75">
            <v>8941.1880000000001</v>
          </cell>
          <cell r="U75">
            <v>2803.99</v>
          </cell>
          <cell r="V75">
            <v>15589.08</v>
          </cell>
          <cell r="W75">
            <v>13783.323</v>
          </cell>
          <cell r="X75">
            <v>1805.7570000000001</v>
          </cell>
        </row>
        <row r="76">
          <cell r="A76" t="str">
            <v>4º Trim 04</v>
          </cell>
          <cell r="B76">
            <v>43158.964999999997</v>
          </cell>
          <cell r="C76">
            <v>47543.191999999995</v>
          </cell>
          <cell r="D76">
            <v>37007.510999999999</v>
          </cell>
          <cell r="E76">
            <v>28213.775999999998</v>
          </cell>
          <cell r="F76">
            <v>4827.9620000000004</v>
          </cell>
          <cell r="G76">
            <v>2787.9940000000001</v>
          </cell>
          <cell r="H76">
            <v>19851.985000000001</v>
          </cell>
          <cell r="I76">
            <v>745.83500000000004</v>
          </cell>
          <cell r="J76">
            <v>8793.7350000000006</v>
          </cell>
          <cell r="K76">
            <v>10535.681</v>
          </cell>
          <cell r="L76">
            <v>9954.7960000000003</v>
          </cell>
          <cell r="M76">
            <v>148.291</v>
          </cell>
          <cell r="N76">
            <v>1721.6469999999999</v>
          </cell>
          <cell r="O76">
            <v>810.00599999999997</v>
          </cell>
          <cell r="P76">
            <v>6528.1270000000004</v>
          </cell>
          <cell r="Q76">
            <v>746.72500000000002</v>
          </cell>
          <cell r="R76">
            <v>-4382.7160000000003</v>
          </cell>
          <cell r="S76">
            <v>12011.440999999999</v>
          </cell>
          <cell r="T76">
            <v>9230.518</v>
          </cell>
          <cell r="U76">
            <v>2780.9229999999998</v>
          </cell>
          <cell r="V76">
            <v>16394.156999999999</v>
          </cell>
          <cell r="W76">
            <v>14565.521999999999</v>
          </cell>
          <cell r="X76">
            <v>1828.635</v>
          </cell>
        </row>
        <row r="77">
          <cell r="A77" t="str">
            <v>1º Trim 05</v>
          </cell>
          <cell r="B77">
            <v>43485.571000000004</v>
          </cell>
          <cell r="C77">
            <v>47484.523000000001</v>
          </cell>
          <cell r="D77">
            <v>37294.989000000001</v>
          </cell>
          <cell r="E77">
            <v>28429.907999999999</v>
          </cell>
          <cell r="F77">
            <v>4817.6440000000002</v>
          </cell>
          <cell r="G77">
            <v>2811.89</v>
          </cell>
          <cell r="H77">
            <v>20048.662</v>
          </cell>
          <cell r="I77">
            <v>751.71199999999999</v>
          </cell>
          <cell r="J77">
            <v>8865.0810000000019</v>
          </cell>
          <cell r="K77">
            <v>10189.534</v>
          </cell>
          <cell r="L77">
            <v>9911.0769999999993</v>
          </cell>
          <cell r="M77">
            <v>135.328</v>
          </cell>
          <cell r="N77">
            <v>1664.405</v>
          </cell>
          <cell r="O77">
            <v>746.904</v>
          </cell>
          <cell r="P77">
            <v>6617.6829999999991</v>
          </cell>
          <cell r="Q77">
            <v>746.75699999999995</v>
          </cell>
          <cell r="R77">
            <v>-3996.652</v>
          </cell>
          <cell r="S77">
            <v>11704.496999999999</v>
          </cell>
          <cell r="T77">
            <v>8932.0540000000001</v>
          </cell>
          <cell r="U77">
            <v>2772.4430000000002</v>
          </cell>
          <cell r="V77">
            <v>15701.148999999999</v>
          </cell>
          <cell r="W77">
            <v>14006.397999999999</v>
          </cell>
          <cell r="X77">
            <v>1694.751</v>
          </cell>
        </row>
        <row r="78">
          <cell r="A78" t="str">
            <v>2º Trim 05</v>
          </cell>
          <cell r="B78">
            <v>43667.762000000002</v>
          </cell>
          <cell r="C78">
            <v>47956.243999999999</v>
          </cell>
          <cell r="D78">
            <v>37611.14</v>
          </cell>
          <cell r="E78">
            <v>28700.763999999999</v>
          </cell>
          <cell r="F78">
            <v>4834.8239999999996</v>
          </cell>
          <cell r="G78">
            <v>3023.7629999999999</v>
          </cell>
          <cell r="H78">
            <v>20087.737000000001</v>
          </cell>
          <cell r="I78">
            <v>754.44</v>
          </cell>
          <cell r="J78">
            <v>8910.3759999999984</v>
          </cell>
          <cell r="K78">
            <v>10345.103999999999</v>
          </cell>
          <cell r="L78">
            <v>9929.4470000000001</v>
          </cell>
          <cell r="M78">
            <v>125.488</v>
          </cell>
          <cell r="N78">
            <v>1748.395</v>
          </cell>
          <cell r="O78">
            <v>749.55</v>
          </cell>
          <cell r="P78">
            <v>6551.7949999999992</v>
          </cell>
          <cell r="Q78">
            <v>754.21900000000005</v>
          </cell>
          <cell r="R78">
            <v>-4284.357</v>
          </cell>
          <cell r="S78">
            <v>11901.351000000001</v>
          </cell>
          <cell r="T78">
            <v>9056.5310000000009</v>
          </cell>
          <cell r="U78">
            <v>2844.82</v>
          </cell>
          <cell r="V78">
            <v>16185.708000000001</v>
          </cell>
          <cell r="W78">
            <v>14335.194000000001</v>
          </cell>
          <cell r="X78">
            <v>1850.5139999999999</v>
          </cell>
        </row>
        <row r="79">
          <cell r="A79" t="str">
            <v>3º Trim 05</v>
          </cell>
          <cell r="B79">
            <v>43397.158000000003</v>
          </cell>
          <cell r="C79">
            <v>47312.343000000001</v>
          </cell>
          <cell r="D79">
            <v>37240.533000000003</v>
          </cell>
          <cell r="E79">
            <v>28313.57</v>
          </cell>
          <cell r="F79">
            <v>4834.5420000000004</v>
          </cell>
          <cell r="G79">
            <v>2677.7510000000002</v>
          </cell>
          <cell r="H79">
            <v>20046.221999999998</v>
          </cell>
          <cell r="I79">
            <v>755.05499999999995</v>
          </cell>
          <cell r="J79">
            <v>8926.9630000000034</v>
          </cell>
          <cell r="K79">
            <v>10071.81</v>
          </cell>
          <cell r="L79">
            <v>9816.0679999999993</v>
          </cell>
          <cell r="M79">
            <v>118.77</v>
          </cell>
          <cell r="N79">
            <v>1706.6210000000001</v>
          </cell>
          <cell r="O79">
            <v>781.41700000000003</v>
          </cell>
          <cell r="P79">
            <v>6437.4079999999985</v>
          </cell>
          <cell r="Q79">
            <v>771.85199999999998</v>
          </cell>
          <cell r="R79">
            <v>-3908.9490000000023</v>
          </cell>
          <cell r="S79">
            <v>11970.599999999999</v>
          </cell>
          <cell r="T79">
            <v>9130.7829999999994</v>
          </cell>
          <cell r="U79">
            <v>2839.817</v>
          </cell>
          <cell r="V79">
            <v>15879.549000000001</v>
          </cell>
          <cell r="W79">
            <v>14107.551000000001</v>
          </cell>
          <cell r="X79">
            <v>1771.998</v>
          </cell>
        </row>
        <row r="80">
          <cell r="A80" t="str">
            <v>4º Trim 05</v>
          </cell>
          <cell r="B80">
            <v>43487.841</v>
          </cell>
          <cell r="C80">
            <v>47516.572</v>
          </cell>
          <cell r="D80">
            <v>37492.332999999999</v>
          </cell>
          <cell r="E80">
            <v>28577.236999999997</v>
          </cell>
          <cell r="F80">
            <v>4883.9009999999998</v>
          </cell>
          <cell r="G80">
            <v>2821.3620000000001</v>
          </cell>
          <cell r="H80">
            <v>20116.298999999999</v>
          </cell>
          <cell r="I80">
            <v>755.67499999999995</v>
          </cell>
          <cell r="J80">
            <v>8915.0959999999977</v>
          </cell>
          <cell r="K80">
            <v>10024.239</v>
          </cell>
          <cell r="L80">
            <v>9828.4959999999992</v>
          </cell>
          <cell r="M80">
            <v>115.17400000000001</v>
          </cell>
          <cell r="N80">
            <v>1686.232</v>
          </cell>
          <cell r="O80">
            <v>775.08</v>
          </cell>
          <cell r="P80">
            <v>6450.4960000000001</v>
          </cell>
          <cell r="Q80">
            <v>801.51400000000001</v>
          </cell>
          <cell r="R80">
            <v>-4020.4120000000003</v>
          </cell>
          <cell r="S80">
            <v>12169.128000000001</v>
          </cell>
          <cell r="T80">
            <v>9190.2570000000014</v>
          </cell>
          <cell r="U80">
            <v>2978.8710000000001</v>
          </cell>
          <cell r="V80">
            <v>16189.54</v>
          </cell>
          <cell r="W80">
            <v>14256.794000000002</v>
          </cell>
          <cell r="X80">
            <v>1932.7460000000001</v>
          </cell>
        </row>
        <row r="81">
          <cell r="A81" t="str">
            <v>1º Trim 06</v>
          </cell>
          <cell r="B81">
            <v>43836.567000000003</v>
          </cell>
          <cell r="C81">
            <v>47933.052000000003</v>
          </cell>
          <cell r="D81">
            <v>37692.277000000002</v>
          </cell>
          <cell r="E81">
            <v>28800.030999999999</v>
          </cell>
          <cell r="F81">
            <v>4910.1580000000004</v>
          </cell>
          <cell r="G81">
            <v>2870.491</v>
          </cell>
          <cell r="H81">
            <v>20262.371999999999</v>
          </cell>
          <cell r="I81">
            <v>757.01</v>
          </cell>
          <cell r="J81">
            <v>8892.246000000001</v>
          </cell>
          <cell r="K81">
            <v>10240.775</v>
          </cell>
          <cell r="L81">
            <v>9898.4689999999991</v>
          </cell>
          <cell r="M81">
            <v>114.70099999999999</v>
          </cell>
          <cell r="N81">
            <v>1746.828</v>
          </cell>
          <cell r="O81">
            <v>784.35199999999998</v>
          </cell>
          <cell r="P81">
            <v>6415.6419999999989</v>
          </cell>
          <cell r="Q81">
            <v>836.94600000000003</v>
          </cell>
          <cell r="R81">
            <v>-4085.9699999999993</v>
          </cell>
          <cell r="S81">
            <v>12848.258</v>
          </cell>
          <cell r="T81">
            <v>9591.0020000000004</v>
          </cell>
          <cell r="U81">
            <v>3257.2559999999999</v>
          </cell>
          <cell r="V81">
            <v>16934.227999999999</v>
          </cell>
          <cell r="W81">
            <v>14887.694</v>
          </cell>
          <cell r="X81">
            <v>2046.5340000000001</v>
          </cell>
        </row>
        <row r="82">
          <cell r="A82" t="str">
            <v>2º Trim 06</v>
          </cell>
          <cell r="B82">
            <v>44243.841</v>
          </cell>
          <cell r="C82">
            <v>47975.764999999999</v>
          </cell>
          <cell r="D82">
            <v>37704.171999999999</v>
          </cell>
          <cell r="E82">
            <v>28827.295000000002</v>
          </cell>
          <cell r="F82">
            <v>4933.6379999999999</v>
          </cell>
          <cell r="G82">
            <v>2906.6860000000001</v>
          </cell>
          <cell r="H82">
            <v>20223.72</v>
          </cell>
          <cell r="I82">
            <v>763.25099999999998</v>
          </cell>
          <cell r="J82">
            <v>8876.8769999999968</v>
          </cell>
          <cell r="K82">
            <v>10271.593000000001</v>
          </cell>
          <cell r="L82">
            <v>10040.313</v>
          </cell>
          <cell r="M82">
            <v>114.523</v>
          </cell>
          <cell r="N82">
            <v>1818.663</v>
          </cell>
          <cell r="O82">
            <v>960.07</v>
          </cell>
          <cell r="P82">
            <v>6276.7619999999997</v>
          </cell>
          <cell r="Q82">
            <v>870.29499999999996</v>
          </cell>
          <cell r="R82">
            <v>-3718.521999999999</v>
          </cell>
          <cell r="S82">
            <v>13369.064</v>
          </cell>
          <cell r="T82">
            <v>10052.521000000001</v>
          </cell>
          <cell r="U82">
            <v>3316.5430000000001</v>
          </cell>
          <cell r="V82">
            <v>17087.585999999999</v>
          </cell>
          <cell r="W82">
            <v>15021.098999999998</v>
          </cell>
          <cell r="X82">
            <v>2066.4870000000001</v>
          </cell>
        </row>
        <row r="83">
          <cell r="A83" t="str">
            <v>3º Trim 06</v>
          </cell>
          <cell r="B83">
            <v>44168.103999999999</v>
          </cell>
          <cell r="C83">
            <v>47854.218999999997</v>
          </cell>
          <cell r="D83">
            <v>37843.957999999999</v>
          </cell>
          <cell r="E83">
            <v>28969.745000000003</v>
          </cell>
          <cell r="F83">
            <v>4973.8500000000004</v>
          </cell>
          <cell r="G83">
            <v>2844.556</v>
          </cell>
          <cell r="H83">
            <v>20375.894</v>
          </cell>
          <cell r="I83">
            <v>775.44500000000005</v>
          </cell>
          <cell r="J83">
            <v>8874.2129999999997</v>
          </cell>
          <cell r="K83">
            <v>10010.261</v>
          </cell>
          <cell r="L83">
            <v>9573.2900000000009</v>
          </cell>
          <cell r="M83">
            <v>114.64</v>
          </cell>
          <cell r="N83">
            <v>1720.6010000000001</v>
          </cell>
          <cell r="O83">
            <v>718.221</v>
          </cell>
          <cell r="P83">
            <v>6122.56</v>
          </cell>
          <cell r="Q83">
            <v>897.26800000000003</v>
          </cell>
          <cell r="R83">
            <v>-3669.3540000000012</v>
          </cell>
          <cell r="S83">
            <v>13545.779</v>
          </cell>
          <cell r="T83">
            <v>10123.843000000001</v>
          </cell>
          <cell r="U83">
            <v>3421.9360000000001</v>
          </cell>
          <cell r="V83">
            <v>17215.133000000002</v>
          </cell>
          <cell r="W83">
            <v>15175.432000000001</v>
          </cell>
          <cell r="X83">
            <v>2039.701</v>
          </cell>
        </row>
        <row r="84">
          <cell r="A84" t="str">
            <v>4º Trim 06</v>
          </cell>
          <cell r="B84">
            <v>44492.728000000003</v>
          </cell>
          <cell r="C84">
            <v>48136.527999999998</v>
          </cell>
          <cell r="D84">
            <v>38035.010999999999</v>
          </cell>
          <cell r="E84">
            <v>29141.582999999999</v>
          </cell>
          <cell r="F84">
            <v>4997.3329999999996</v>
          </cell>
          <cell r="G84">
            <v>2861.7550000000001</v>
          </cell>
          <cell r="H84">
            <v>20492.072</v>
          </cell>
          <cell r="I84">
            <v>790.423</v>
          </cell>
          <cell r="J84">
            <v>8893.4279999999981</v>
          </cell>
          <cell r="K84">
            <v>10101.517</v>
          </cell>
          <cell r="L84">
            <v>9638.9560000000001</v>
          </cell>
          <cell r="M84">
            <v>115.053</v>
          </cell>
          <cell r="N84">
            <v>1863.963</v>
          </cell>
          <cell r="O84">
            <v>668.33900000000006</v>
          </cell>
          <cell r="P84">
            <v>6073.2849999999999</v>
          </cell>
          <cell r="Q84">
            <v>918.31600000000003</v>
          </cell>
          <cell r="R84">
            <v>-3624.2250000000004</v>
          </cell>
          <cell r="S84">
            <v>13889.208000000001</v>
          </cell>
          <cell r="T84">
            <v>10432.099</v>
          </cell>
          <cell r="U84">
            <v>3457.1089999999999</v>
          </cell>
          <cell r="V84">
            <v>17513.433000000001</v>
          </cell>
          <cell r="W84">
            <v>15376.206000000002</v>
          </cell>
          <cell r="X84">
            <v>2137.2269999999999</v>
          </cell>
        </row>
        <row r="85">
          <cell r="A85" t="str">
            <v>1º Trim 07</v>
          </cell>
          <cell r="B85">
            <v>44990.012999999999</v>
          </cell>
          <cell r="C85">
            <v>48541.49</v>
          </cell>
          <cell r="D85">
            <v>38269.334999999999</v>
          </cell>
          <cell r="E85">
            <v>29345.657999999999</v>
          </cell>
          <cell r="F85">
            <v>5018.4409999999998</v>
          </cell>
          <cell r="G85">
            <v>2901.1149999999998</v>
          </cell>
          <cell r="H85">
            <v>20617.993999999999</v>
          </cell>
          <cell r="I85">
            <v>808.10799999999995</v>
          </cell>
          <cell r="J85">
            <v>8923.6769999999997</v>
          </cell>
          <cell r="K85">
            <v>10272.155000000001</v>
          </cell>
          <cell r="L85">
            <v>10050.099</v>
          </cell>
          <cell r="M85">
            <v>115.76</v>
          </cell>
          <cell r="N85">
            <v>1863.086</v>
          </cell>
          <cell r="O85">
            <v>779.58799999999997</v>
          </cell>
          <cell r="P85">
            <v>6354.4199999999992</v>
          </cell>
          <cell r="Q85">
            <v>937.245</v>
          </cell>
          <cell r="R85">
            <v>-3531.4529999999977</v>
          </cell>
          <cell r="S85">
            <v>14193.852000000003</v>
          </cell>
          <cell r="T85">
            <v>10568.847000000002</v>
          </cell>
          <cell r="U85">
            <v>3625.0050000000001</v>
          </cell>
          <cell r="V85">
            <v>17725.305</v>
          </cell>
          <cell r="W85">
            <v>15655.381000000001</v>
          </cell>
          <cell r="X85">
            <v>2069.924</v>
          </cell>
        </row>
        <row r="86">
          <cell r="A86" t="str">
            <v>2º Trim 07</v>
          </cell>
          <cell r="B86">
            <v>45166.186999999998</v>
          </cell>
          <cell r="C86">
            <v>48854.381999999998</v>
          </cell>
          <cell r="D86">
            <v>38553.777000000002</v>
          </cell>
          <cell r="E86">
            <v>29609.371999999999</v>
          </cell>
          <cell r="F86">
            <v>5039.1000000000004</v>
          </cell>
          <cell r="G86">
            <v>3139.078</v>
          </cell>
          <cell r="H86">
            <v>20608.021000000001</v>
          </cell>
          <cell r="I86">
            <v>823.173</v>
          </cell>
          <cell r="J86">
            <v>8944.4050000000007</v>
          </cell>
          <cell r="K86">
            <v>10300.605</v>
          </cell>
          <cell r="L86">
            <v>9866.1830000000009</v>
          </cell>
          <cell r="M86">
            <v>115.471</v>
          </cell>
          <cell r="N86">
            <v>1944.64</v>
          </cell>
          <cell r="O86">
            <v>786.65700000000004</v>
          </cell>
          <cell r="P86">
            <v>6056.9500000000007</v>
          </cell>
          <cell r="Q86">
            <v>962.46500000000003</v>
          </cell>
          <cell r="R86">
            <v>-3672.7080000000005</v>
          </cell>
          <cell r="S86">
            <v>14407.63</v>
          </cell>
          <cell r="T86">
            <v>10687.163999999999</v>
          </cell>
          <cell r="U86">
            <v>3720.4659999999999</v>
          </cell>
          <cell r="V86">
            <v>18080.338</v>
          </cell>
          <cell r="W86">
            <v>15918.897999999999</v>
          </cell>
          <cell r="X86">
            <v>2161.44</v>
          </cell>
        </row>
        <row r="87">
          <cell r="A87" t="str">
            <v>3º Trim 07</v>
          </cell>
          <cell r="B87">
            <v>45244.879000000001</v>
          </cell>
          <cell r="C87">
            <v>49081.943999999996</v>
          </cell>
          <cell r="D87">
            <v>38564.830999999998</v>
          </cell>
          <cell r="E87">
            <v>29614.05</v>
          </cell>
          <cell r="F87">
            <v>5051.5410000000002</v>
          </cell>
          <cell r="G87">
            <v>2959.0279999999998</v>
          </cell>
          <cell r="H87">
            <v>20768.809000000001</v>
          </cell>
          <cell r="I87">
            <v>834.67200000000003</v>
          </cell>
          <cell r="J87">
            <v>8950.7809999999972</v>
          </cell>
          <cell r="K87">
            <v>10517.112999999999</v>
          </cell>
          <cell r="L87">
            <v>10076.892</v>
          </cell>
          <cell r="M87">
            <v>114.184</v>
          </cell>
          <cell r="N87">
            <v>1879.5060000000001</v>
          </cell>
          <cell r="O87">
            <v>999.29300000000001</v>
          </cell>
          <cell r="P87">
            <v>6081.634</v>
          </cell>
          <cell r="Q87">
            <v>1002.275</v>
          </cell>
          <cell r="R87">
            <v>-3832.0070000000014</v>
          </cell>
          <cell r="S87">
            <v>14392.359</v>
          </cell>
          <cell r="T87">
            <v>10509.75</v>
          </cell>
          <cell r="U87">
            <v>3882.6089999999999</v>
          </cell>
          <cell r="V87">
            <v>18224.366000000002</v>
          </cell>
          <cell r="W87">
            <v>15982.476000000002</v>
          </cell>
          <cell r="X87">
            <v>2241.89</v>
          </cell>
        </row>
        <row r="88">
          <cell r="A88" t="str">
            <v>4º Trim 07</v>
          </cell>
          <cell r="B88">
            <v>45744.555999999997</v>
          </cell>
          <cell r="C88">
            <v>49607.438999999998</v>
          </cell>
          <cell r="D88">
            <v>39034.152000000002</v>
          </cell>
          <cell r="E88">
            <v>30090.557000000004</v>
          </cell>
          <cell r="F88">
            <v>5062.7759999999998</v>
          </cell>
          <cell r="G88">
            <v>3004.2779999999998</v>
          </cell>
          <cell r="H88">
            <v>21182.842000000004</v>
          </cell>
          <cell r="I88">
            <v>840.66099999999994</v>
          </cell>
          <cell r="J88">
            <v>8943.5950000000012</v>
          </cell>
          <cell r="K88">
            <v>10573.287</v>
          </cell>
          <cell r="L88">
            <v>10372.252</v>
          </cell>
          <cell r="M88">
            <v>111.9</v>
          </cell>
          <cell r="N88">
            <v>1983.9770000000001</v>
          </cell>
          <cell r="O88">
            <v>943.40200000000004</v>
          </cell>
          <cell r="P88">
            <v>6281.3429999999998</v>
          </cell>
          <cell r="Q88">
            <v>1051.6300000000001</v>
          </cell>
          <cell r="R88">
            <v>-3873.3559999999998</v>
          </cell>
          <cell r="S88">
            <v>14582.018</v>
          </cell>
          <cell r="T88">
            <v>10644.99</v>
          </cell>
          <cell r="U88">
            <v>3937.0279999999998</v>
          </cell>
          <cell r="V88">
            <v>18455.374</v>
          </cell>
          <cell r="W88">
            <v>16152.527</v>
          </cell>
          <cell r="X88">
            <v>2302.8470000000002</v>
          </cell>
        </row>
        <row r="89">
          <cell r="A89" t="str">
            <v>1º Trim 08</v>
          </cell>
          <cell r="B89">
            <v>45757.731</v>
          </cell>
          <cell r="C89">
            <v>49777.45</v>
          </cell>
          <cell r="D89">
            <v>39114.487999999998</v>
          </cell>
          <cell r="E89">
            <v>30183.699999999997</v>
          </cell>
          <cell r="F89">
            <v>5095.8389999999999</v>
          </cell>
          <cell r="G89">
            <v>3054.9259999999999</v>
          </cell>
          <cell r="H89">
            <v>21190.137999999999</v>
          </cell>
          <cell r="I89">
            <v>842.79700000000003</v>
          </cell>
          <cell r="J89">
            <v>8930.7879999999986</v>
          </cell>
          <cell r="K89">
            <v>10662.962</v>
          </cell>
          <cell r="L89">
            <v>10389.800999999999</v>
          </cell>
          <cell r="M89">
            <v>108.619</v>
          </cell>
          <cell r="N89">
            <v>2111.8009999999999</v>
          </cell>
          <cell r="O89">
            <v>998.72</v>
          </cell>
          <cell r="P89">
            <v>6069.835</v>
          </cell>
          <cell r="Q89">
            <v>1100.826</v>
          </cell>
          <cell r="R89">
            <v>-4048.3239999999987</v>
          </cell>
          <cell r="S89">
            <v>14970.346</v>
          </cell>
          <cell r="T89">
            <v>11050.233</v>
          </cell>
          <cell r="U89">
            <v>3920.1129999999998</v>
          </cell>
          <cell r="V89">
            <v>19018.669999999998</v>
          </cell>
          <cell r="W89">
            <v>16766.010999999999</v>
          </cell>
          <cell r="X89">
            <v>2252.6590000000001</v>
          </cell>
        </row>
        <row r="90">
          <cell r="A90" t="str">
            <v>2º Trim 08</v>
          </cell>
          <cell r="B90">
            <v>45523.463000000003</v>
          </cell>
          <cell r="C90">
            <v>49809.873000000007</v>
          </cell>
          <cell r="D90">
            <v>39003.020000000004</v>
          </cell>
          <cell r="E90">
            <v>30060.81</v>
          </cell>
          <cell r="F90">
            <v>5059.1229999999996</v>
          </cell>
          <cell r="G90">
            <v>3004.922</v>
          </cell>
          <cell r="H90">
            <v>21153.679</v>
          </cell>
          <cell r="I90">
            <v>843.08600000000001</v>
          </cell>
          <cell r="J90">
            <v>8942.2099999999991</v>
          </cell>
          <cell r="K90">
            <v>10806.852999999999</v>
          </cell>
          <cell r="L90">
            <v>10374.135</v>
          </cell>
          <cell r="M90">
            <v>106.51600000000001</v>
          </cell>
          <cell r="N90">
            <v>2143.3090000000002</v>
          </cell>
          <cell r="O90">
            <v>991.09299999999996</v>
          </cell>
          <cell r="P90">
            <v>5987.5459999999994</v>
          </cell>
          <cell r="Q90">
            <v>1145.671</v>
          </cell>
          <cell r="R90">
            <v>-4331.5370000000003</v>
          </cell>
          <cell r="S90">
            <v>14656.862000000001</v>
          </cell>
          <cell r="T90">
            <v>10745.93</v>
          </cell>
          <cell r="U90">
            <v>3910.9319999999998</v>
          </cell>
          <cell r="V90">
            <v>18988.399000000001</v>
          </cell>
          <cell r="W90">
            <v>16619.071</v>
          </cell>
          <cell r="X90">
            <v>2369.328</v>
          </cell>
        </row>
        <row r="91">
          <cell r="A91" t="str">
            <v>3º Trim 08</v>
          </cell>
          <cell r="B91">
            <v>45417.891000000003</v>
          </cell>
          <cell r="C91">
            <v>49595.147000000004</v>
          </cell>
          <cell r="D91">
            <v>39076.961000000003</v>
          </cell>
          <cell r="E91">
            <v>30093.109</v>
          </cell>
          <cell r="F91">
            <v>5083.9930000000004</v>
          </cell>
          <cell r="G91">
            <v>3047.422</v>
          </cell>
          <cell r="H91">
            <v>21117.752</v>
          </cell>
          <cell r="I91">
            <v>843.94200000000001</v>
          </cell>
          <cell r="J91">
            <v>8983.8520000000026</v>
          </cell>
          <cell r="K91">
            <v>10518.186</v>
          </cell>
          <cell r="L91">
            <v>9937.9629999999997</v>
          </cell>
          <cell r="M91">
            <v>105.592</v>
          </cell>
          <cell r="N91">
            <v>2116.0970000000002</v>
          </cell>
          <cell r="O91">
            <v>679.36</v>
          </cell>
          <cell r="P91">
            <v>5862.2419999999993</v>
          </cell>
          <cell r="Q91">
            <v>1174.672</v>
          </cell>
          <cell r="R91">
            <v>-4234.8119999999981</v>
          </cell>
          <cell r="S91">
            <v>14382.592000000001</v>
          </cell>
          <cell r="T91">
            <v>10543.964</v>
          </cell>
          <cell r="U91">
            <v>3838.6280000000002</v>
          </cell>
          <cell r="V91">
            <v>18617.403999999999</v>
          </cell>
          <cell r="W91">
            <v>16262.214999999998</v>
          </cell>
          <cell r="X91">
            <v>2355.1889999999999</v>
          </cell>
        </row>
        <row r="92">
          <cell r="A92" t="str">
            <v>4º Trim 08</v>
          </cell>
          <cell r="B92">
            <v>44807.523999999998</v>
          </cell>
          <cell r="C92">
            <v>49012.210999999996</v>
          </cell>
          <cell r="D92">
            <v>39010.305999999997</v>
          </cell>
          <cell r="E92">
            <v>29953.638999999999</v>
          </cell>
          <cell r="F92">
            <v>5072.4219999999996</v>
          </cell>
          <cell r="G92">
            <v>2927.7379999999998</v>
          </cell>
          <cell r="H92">
            <v>21106.128000000001</v>
          </cell>
          <cell r="I92">
            <v>847.351</v>
          </cell>
          <cell r="J92">
            <v>9056.6669999999958</v>
          </cell>
          <cell r="K92">
            <v>10001.905000000001</v>
          </cell>
          <cell r="L92">
            <v>9812.4590000000007</v>
          </cell>
          <cell r="M92">
            <v>105.845</v>
          </cell>
          <cell r="N92">
            <v>2005.796</v>
          </cell>
          <cell r="O92">
            <v>732.84299999999996</v>
          </cell>
          <cell r="P92">
            <v>5783.6980000000003</v>
          </cell>
          <cell r="Q92">
            <v>1184.277</v>
          </cell>
          <cell r="R92">
            <v>-4269.8209999999999</v>
          </cell>
          <cell r="S92">
            <v>13380.304</v>
          </cell>
          <cell r="T92">
            <v>9602.9230000000007</v>
          </cell>
          <cell r="U92">
            <v>3777.3809999999999</v>
          </cell>
          <cell r="V92">
            <v>17650.125</v>
          </cell>
          <cell r="W92">
            <v>15302.467000000001</v>
          </cell>
          <cell r="X92">
            <v>2347.6579999999999</v>
          </cell>
        </row>
        <row r="93">
          <cell r="A93" t="str">
            <v>1º Trim 09</v>
          </cell>
          <cell r="B93">
            <v>43776.836000000003</v>
          </cell>
          <cell r="C93">
            <v>47702.700000000012</v>
          </cell>
          <cell r="D93">
            <v>38476.631000000008</v>
          </cell>
          <cell r="E93">
            <v>29332.978000000006</v>
          </cell>
          <cell r="F93">
            <v>5078.3</v>
          </cell>
          <cell r="G93">
            <v>2342.0810000000001</v>
          </cell>
          <cell r="H93">
            <v>21064.608000000004</v>
          </cell>
          <cell r="I93">
            <v>847.98900000000003</v>
          </cell>
          <cell r="J93">
            <v>9143.6530000000002</v>
          </cell>
          <cell r="K93">
            <v>9226.0689999999995</v>
          </cell>
          <cell r="L93">
            <v>9319.6519999999982</v>
          </cell>
          <cell r="M93">
            <v>107.27800000000001</v>
          </cell>
          <cell r="N93">
            <v>1956.0730000000001</v>
          </cell>
          <cell r="O93">
            <v>506.827</v>
          </cell>
          <cell r="P93">
            <v>5566.8839999999991</v>
          </cell>
          <cell r="Q93">
            <v>1182.5899999999999</v>
          </cell>
          <cell r="R93">
            <v>-3994.6849999999977</v>
          </cell>
          <cell r="S93">
            <v>12266.814000000002</v>
          </cell>
          <cell r="T93">
            <v>8638.8450000000012</v>
          </cell>
          <cell r="U93">
            <v>3627.9690000000001</v>
          </cell>
          <cell r="V93">
            <v>16261.499</v>
          </cell>
          <cell r="W93">
            <v>14051.171</v>
          </cell>
          <cell r="X93">
            <v>2210.328</v>
          </cell>
        </row>
        <row r="94">
          <cell r="A94" t="str">
            <v>2º Trim 09</v>
          </cell>
          <cell r="B94">
            <v>43835.599000000002</v>
          </cell>
          <cell r="C94">
            <v>47258.233999999997</v>
          </cell>
          <cell r="D94">
            <v>38345.81</v>
          </cell>
          <cell r="E94">
            <v>29130.274000000001</v>
          </cell>
          <cell r="F94">
            <v>5080.1559999999999</v>
          </cell>
          <cell r="G94">
            <v>2329.14</v>
          </cell>
          <cell r="H94">
            <v>20872.132000000001</v>
          </cell>
          <cell r="I94">
            <v>848.846</v>
          </cell>
          <cell r="J94">
            <v>9215.5359999999982</v>
          </cell>
          <cell r="K94">
            <v>8912.4240000000009</v>
          </cell>
          <cell r="L94">
            <v>9327.6540000000005</v>
          </cell>
          <cell r="M94">
            <v>108.30500000000001</v>
          </cell>
          <cell r="N94">
            <v>1860.528</v>
          </cell>
          <cell r="O94">
            <v>587.36500000000001</v>
          </cell>
          <cell r="P94">
            <v>5598.7980000000007</v>
          </cell>
          <cell r="Q94">
            <v>1172.6579999999999</v>
          </cell>
          <cell r="R94">
            <v>-3493.9380000000001</v>
          </cell>
          <cell r="S94">
            <v>12687.495999999999</v>
          </cell>
          <cell r="T94">
            <v>9143.9120000000003</v>
          </cell>
          <cell r="U94">
            <v>3543.5839999999998</v>
          </cell>
          <cell r="V94">
            <v>16181.433999999999</v>
          </cell>
          <cell r="W94">
            <v>13956.8</v>
          </cell>
          <cell r="X94">
            <v>2224.634</v>
          </cell>
        </row>
        <row r="95">
          <cell r="A95" t="str">
            <v>3º Trim 09</v>
          </cell>
          <cell r="B95">
            <v>44245.728000000003</v>
          </cell>
          <cell r="C95">
            <v>47967.489000000001</v>
          </cell>
          <cell r="D95">
            <v>38544.938000000002</v>
          </cell>
          <cell r="E95">
            <v>29294.473999999998</v>
          </cell>
          <cell r="F95">
            <v>5081.9719999999998</v>
          </cell>
          <cell r="G95">
            <v>2497.2049999999999</v>
          </cell>
          <cell r="H95">
            <v>20867.271999999997</v>
          </cell>
          <cell r="I95">
            <v>848.02499999999998</v>
          </cell>
          <cell r="J95">
            <v>9250.4640000000018</v>
          </cell>
          <cell r="K95">
            <v>9422.5509999999995</v>
          </cell>
          <cell r="L95">
            <v>9612.7119999999977</v>
          </cell>
          <cell r="M95">
            <v>108.928</v>
          </cell>
          <cell r="N95">
            <v>2154.5909999999999</v>
          </cell>
          <cell r="O95">
            <v>691.60900000000004</v>
          </cell>
          <cell r="P95">
            <v>5494.8239999999987</v>
          </cell>
          <cell r="Q95">
            <v>1162.76</v>
          </cell>
          <cell r="R95">
            <v>-3796.1810000000005</v>
          </cell>
          <cell r="S95">
            <v>13180.8</v>
          </cell>
          <cell r="T95">
            <v>9638.1270000000004</v>
          </cell>
          <cell r="U95">
            <v>3542.6729999999998</v>
          </cell>
          <cell r="V95">
            <v>16976.981</v>
          </cell>
          <cell r="W95">
            <v>14804.300999999999</v>
          </cell>
          <cell r="X95">
            <v>2172.6799999999998</v>
          </cell>
        </row>
        <row r="96">
          <cell r="A96" t="str">
            <v>4º Trim 09</v>
          </cell>
          <cell r="B96">
            <v>44242.989000000001</v>
          </cell>
          <cell r="C96">
            <v>48255.666000000005</v>
          </cell>
          <cell r="D96">
            <v>38968.779000000002</v>
          </cell>
          <cell r="E96">
            <v>29722.720999999998</v>
          </cell>
          <cell r="F96">
            <v>5099.7380000000003</v>
          </cell>
          <cell r="G96">
            <v>2657.7979999999998</v>
          </cell>
          <cell r="H96">
            <v>21121.835999999999</v>
          </cell>
          <cell r="I96">
            <v>843.34900000000005</v>
          </cell>
          <cell r="J96">
            <v>9246.0580000000027</v>
          </cell>
          <cell r="K96">
            <v>9286.8870000000006</v>
          </cell>
          <cell r="L96">
            <v>9187.2819999999992</v>
          </cell>
          <cell r="M96">
            <v>109.146</v>
          </cell>
          <cell r="N96">
            <v>1783.087</v>
          </cell>
          <cell r="O96">
            <v>748.89</v>
          </cell>
          <cell r="P96">
            <v>5389.5389999999998</v>
          </cell>
          <cell r="Q96">
            <v>1156.6199999999999</v>
          </cell>
          <cell r="R96">
            <v>-4091.8349999999991</v>
          </cell>
          <cell r="S96">
            <v>13397.321</v>
          </cell>
          <cell r="T96">
            <v>9735.130000000001</v>
          </cell>
          <cell r="U96">
            <v>3662.1909999999998</v>
          </cell>
          <cell r="V96">
            <v>17489.155999999999</v>
          </cell>
          <cell r="W96">
            <v>15313.349999999999</v>
          </cell>
          <cell r="X96">
            <v>2175.806</v>
          </cell>
        </row>
        <row r="97">
          <cell r="A97" t="str">
            <v>1º Trim 10</v>
          </cell>
          <cell r="B97">
            <v>44664.654000000002</v>
          </cell>
          <cell r="C97">
            <v>48710.936000000002</v>
          </cell>
          <cell r="D97">
            <v>39239.957000000002</v>
          </cell>
          <cell r="E97">
            <v>30036.014999999999</v>
          </cell>
          <cell r="F97">
            <v>5118.96</v>
          </cell>
          <cell r="G97">
            <v>2686.7190000000001</v>
          </cell>
          <cell r="H97">
            <v>21392.355</v>
          </cell>
          <cell r="I97">
            <v>837.98099999999999</v>
          </cell>
          <cell r="J97">
            <v>9203.9420000000027</v>
          </cell>
          <cell r="K97">
            <v>9470.9789999999994</v>
          </cell>
          <cell r="L97">
            <v>9298.5480000000007</v>
          </cell>
          <cell r="M97">
            <v>108.96</v>
          </cell>
          <cell r="N97">
            <v>1934.021</v>
          </cell>
          <cell r="O97">
            <v>713.01900000000001</v>
          </cell>
          <cell r="P97">
            <v>5384.0730000000003</v>
          </cell>
          <cell r="Q97">
            <v>1158.4749999999999</v>
          </cell>
          <cell r="R97">
            <v>-4131.9460000000017</v>
          </cell>
          <cell r="S97">
            <v>13524.205</v>
          </cell>
          <cell r="T97">
            <v>9918.8410000000003</v>
          </cell>
          <cell r="U97">
            <v>3605.364</v>
          </cell>
          <cell r="V97">
            <v>17656.151000000002</v>
          </cell>
          <cell r="W97">
            <v>15425.728000000003</v>
          </cell>
          <cell r="X97">
            <v>2230.4229999999998</v>
          </cell>
        </row>
        <row r="98">
          <cell r="A98" t="str">
            <v>2º Trim 10</v>
          </cell>
          <cell r="B98">
            <v>44914.356</v>
          </cell>
          <cell r="C98">
            <v>49130.973000000005</v>
          </cell>
          <cell r="D98">
            <v>39302.357000000004</v>
          </cell>
          <cell r="E98">
            <v>30120.613000000001</v>
          </cell>
          <cell r="F98">
            <v>5132.6580000000004</v>
          </cell>
          <cell r="G98">
            <v>2787.5410000000002</v>
          </cell>
          <cell r="H98">
            <v>21366.43</v>
          </cell>
          <cell r="I98">
            <v>833.98400000000004</v>
          </cell>
          <cell r="J98">
            <v>9181.7440000000024</v>
          </cell>
          <cell r="K98">
            <v>9828.616</v>
          </cell>
          <cell r="L98">
            <v>9495.1929999999993</v>
          </cell>
          <cell r="M98">
            <v>108.617</v>
          </cell>
          <cell r="N98">
            <v>2242.1880000000001</v>
          </cell>
          <cell r="O98">
            <v>612.08100000000002</v>
          </cell>
          <cell r="P98">
            <v>5365.9979999999996</v>
          </cell>
          <cell r="Q98">
            <v>1166.309</v>
          </cell>
          <cell r="R98">
            <v>-4309.8449999999975</v>
          </cell>
          <cell r="S98">
            <v>13985.312000000002</v>
          </cell>
          <cell r="T98">
            <v>10199.969000000001</v>
          </cell>
          <cell r="U98">
            <v>3785.3429999999998</v>
          </cell>
          <cell r="V98">
            <v>18295.156999999999</v>
          </cell>
          <cell r="W98">
            <v>15948.072</v>
          </cell>
          <cell r="X98">
            <v>2347.085</v>
          </cell>
        </row>
        <row r="99">
          <cell r="A99" t="str">
            <v>3º Trim 10</v>
          </cell>
          <cell r="B99">
            <v>44995.648999999998</v>
          </cell>
          <cell r="C99">
            <v>48159.567999999999</v>
          </cell>
          <cell r="D99">
            <v>38945.175000000003</v>
          </cell>
          <cell r="E99">
            <v>29901.95</v>
          </cell>
          <cell r="F99">
            <v>5137.0940000000001</v>
          </cell>
          <cell r="G99">
            <v>2718.038</v>
          </cell>
          <cell r="H99">
            <v>21214.357</v>
          </cell>
          <cell r="I99">
            <v>832.46100000000001</v>
          </cell>
          <cell r="J99">
            <v>9043.2250000000022</v>
          </cell>
          <cell r="K99">
            <v>9214.393</v>
          </cell>
          <cell r="L99">
            <v>8912.5259999999998</v>
          </cell>
          <cell r="M99">
            <v>108.11799999999999</v>
          </cell>
          <cell r="N99">
            <v>1824.182</v>
          </cell>
          <cell r="O99">
            <v>492.71300000000002</v>
          </cell>
          <cell r="P99">
            <v>5309.2249999999995</v>
          </cell>
          <cell r="Q99">
            <v>1178.288</v>
          </cell>
          <cell r="R99">
            <v>-3265.2389999999996</v>
          </cell>
          <cell r="S99">
            <v>14345.043</v>
          </cell>
          <cell r="T99">
            <v>10484.973</v>
          </cell>
          <cell r="U99">
            <v>3860.07</v>
          </cell>
          <cell r="V99">
            <v>17610.281999999999</v>
          </cell>
          <cell r="W99">
            <v>15161.053</v>
          </cell>
          <cell r="X99">
            <v>2449.2289999999998</v>
          </cell>
        </row>
        <row r="100">
          <cell r="A100" t="str">
            <v>4º Trim 10</v>
          </cell>
          <cell r="B100">
            <v>44870.110999999997</v>
          </cell>
          <cell r="C100">
            <v>48766.048999999999</v>
          </cell>
          <cell r="D100">
            <v>39181.962</v>
          </cell>
          <cell r="E100">
            <v>30238.529000000002</v>
          </cell>
          <cell r="F100">
            <v>5135.817</v>
          </cell>
          <cell r="G100">
            <v>3016.105</v>
          </cell>
          <cell r="H100">
            <v>21255.986000000001</v>
          </cell>
          <cell r="I100">
            <v>830.62099999999998</v>
          </cell>
          <cell r="J100">
            <v>8943.4330000000009</v>
          </cell>
          <cell r="K100">
            <v>9584.0869999999995</v>
          </cell>
          <cell r="L100">
            <v>9388.6689999999999</v>
          </cell>
          <cell r="M100">
            <v>107.46299999999999</v>
          </cell>
          <cell r="N100">
            <v>2415.8850000000002</v>
          </cell>
          <cell r="O100">
            <v>512.71299999999997</v>
          </cell>
          <cell r="P100">
            <v>5158.3809999999994</v>
          </cell>
          <cell r="Q100">
            <v>1194.2270000000001</v>
          </cell>
          <cell r="R100">
            <v>-4005.5289999999986</v>
          </cell>
          <cell r="S100">
            <v>14584.379000000001</v>
          </cell>
          <cell r="T100">
            <v>10682.475</v>
          </cell>
          <cell r="U100">
            <v>3901.904</v>
          </cell>
          <cell r="V100">
            <v>18589.907999999999</v>
          </cell>
          <cell r="W100">
            <v>16254.964</v>
          </cell>
          <cell r="X100">
            <v>2334.944</v>
          </cell>
        </row>
        <row r="101">
          <cell r="A101" t="str">
            <v>1º Trim 11</v>
          </cell>
          <cell r="B101">
            <v>44532.938999999998</v>
          </cell>
          <cell r="C101">
            <v>47429.86299999999</v>
          </cell>
          <cell r="D101">
            <v>38399.571999999993</v>
          </cell>
          <cell r="E101">
            <v>29554.460999999996</v>
          </cell>
          <cell r="F101">
            <v>5127.0810000000001</v>
          </cell>
          <cell r="G101">
            <v>2549.6480000000001</v>
          </cell>
          <cell r="H101">
            <v>21043.951999999997</v>
          </cell>
          <cell r="I101">
            <v>833.78</v>
          </cell>
          <cell r="J101">
            <v>8845.110999999999</v>
          </cell>
          <cell r="K101">
            <v>9030.2909999999993</v>
          </cell>
          <cell r="L101">
            <v>8636.1820000000007</v>
          </cell>
          <cell r="M101">
            <v>106.65300000000001</v>
          </cell>
          <cell r="N101">
            <v>1759.9290000000001</v>
          </cell>
          <cell r="O101">
            <v>441.25200000000001</v>
          </cell>
          <cell r="P101">
            <v>5139.5609999999997</v>
          </cell>
          <cell r="Q101">
            <v>1188.787</v>
          </cell>
          <cell r="R101">
            <v>-2896.9239999999991</v>
          </cell>
          <cell r="S101">
            <v>14581.305</v>
          </cell>
          <cell r="T101">
            <v>10680.220000000001</v>
          </cell>
          <cell r="U101">
            <v>3901.085</v>
          </cell>
          <cell r="V101">
            <v>17478.228999999999</v>
          </cell>
          <cell r="W101">
            <v>15188.050999999999</v>
          </cell>
          <cell r="X101">
            <v>2290.1779999999999</v>
          </cell>
        </row>
        <row r="102">
          <cell r="A102" t="str">
            <v>2º Trim 11</v>
          </cell>
          <cell r="B102">
            <v>44330.072999999997</v>
          </cell>
          <cell r="C102">
            <v>46536.32</v>
          </cell>
          <cell r="D102">
            <v>38001.718000000001</v>
          </cell>
          <cell r="E102">
            <v>29159.069</v>
          </cell>
          <cell r="F102">
            <v>5110.1279999999997</v>
          </cell>
          <cell r="G102">
            <v>2357.8389999999999</v>
          </cell>
          <cell r="H102">
            <v>20854.18</v>
          </cell>
          <cell r="I102">
            <v>836.92200000000003</v>
          </cell>
          <cell r="J102">
            <v>8842.6489999999994</v>
          </cell>
          <cell r="K102">
            <v>8534.6020000000008</v>
          </cell>
          <cell r="L102">
            <v>8306.0409999999993</v>
          </cell>
          <cell r="M102">
            <v>105.828</v>
          </cell>
          <cell r="N102">
            <v>1682.0070000000001</v>
          </cell>
          <cell r="O102">
            <v>502.01600000000002</v>
          </cell>
          <cell r="P102">
            <v>4823.0969999999988</v>
          </cell>
          <cell r="Q102">
            <v>1193.0930000000001</v>
          </cell>
          <cell r="R102">
            <v>-2206.2470000000012</v>
          </cell>
          <cell r="S102">
            <v>15076.829</v>
          </cell>
          <cell r="T102">
            <v>11097.291999999999</v>
          </cell>
          <cell r="U102">
            <v>3979.5369999999998</v>
          </cell>
          <cell r="V102">
            <v>17283.076000000001</v>
          </cell>
          <cell r="W102">
            <v>14795.343000000001</v>
          </cell>
          <cell r="X102">
            <v>2487.7330000000002</v>
          </cell>
        </row>
        <row r="103">
          <cell r="A103" t="str">
            <v>3º Trim 11</v>
          </cell>
          <cell r="B103">
            <v>43999.759999999995</v>
          </cell>
          <cell r="C103">
            <v>45697.777999999998</v>
          </cell>
          <cell r="D103">
            <v>37564.788999999997</v>
          </cell>
          <cell r="E103">
            <v>28870.414000000001</v>
          </cell>
          <cell r="F103">
            <v>5098.93</v>
          </cell>
          <cell r="G103">
            <v>2260.2919999999999</v>
          </cell>
          <cell r="H103">
            <v>20671.853999999999</v>
          </cell>
          <cell r="I103">
            <v>839.33799999999997</v>
          </cell>
          <cell r="J103">
            <v>8694.3749999999964</v>
          </cell>
          <cell r="K103">
            <v>8132.9889999999996</v>
          </cell>
          <cell r="L103">
            <v>7987.3879999999999</v>
          </cell>
          <cell r="M103">
            <v>104.989</v>
          </cell>
          <cell r="N103">
            <v>1574.788</v>
          </cell>
          <cell r="O103">
            <v>478.79300000000001</v>
          </cell>
          <cell r="P103">
            <v>4634.402</v>
          </cell>
          <cell r="Q103">
            <v>1194.4159999999999</v>
          </cell>
          <cell r="R103">
            <v>-1698.018</v>
          </cell>
          <cell r="S103">
            <v>15216.668000000001</v>
          </cell>
          <cell r="T103">
            <v>11204.306</v>
          </cell>
          <cell r="U103">
            <v>4012.3620000000001</v>
          </cell>
          <cell r="V103">
            <v>16914.686000000002</v>
          </cell>
          <cell r="W103">
            <v>14405.696000000002</v>
          </cell>
          <cell r="X103">
            <v>2508.9899999999998</v>
          </cell>
        </row>
        <row r="104">
          <cell r="A104" t="str">
            <v>4º Trim 11</v>
          </cell>
          <cell r="B104">
            <v>43303.806000000011</v>
          </cell>
          <cell r="C104">
            <v>44044.683999999994</v>
          </cell>
          <cell r="D104">
            <v>36978.361999999994</v>
          </cell>
          <cell r="E104">
            <v>28377.127999999993</v>
          </cell>
          <cell r="F104">
            <v>5068.3279999999995</v>
          </cell>
          <cell r="G104">
            <v>2143.7719999999999</v>
          </cell>
          <cell r="H104">
            <v>20324.562999999995</v>
          </cell>
          <cell r="I104">
            <v>840.46500000000037</v>
          </cell>
          <cell r="J104">
            <v>8601.2340000000022</v>
          </cell>
          <cell r="K104">
            <v>7066.3220000000038</v>
          </cell>
          <cell r="L104">
            <v>7522.1929999999993</v>
          </cell>
          <cell r="M104">
            <v>104.134</v>
          </cell>
          <cell r="N104">
            <v>1450.3129999999996</v>
          </cell>
          <cell r="O104">
            <v>332.36999999999983</v>
          </cell>
          <cell r="P104">
            <v>4443.6720000000005</v>
          </cell>
          <cell r="Q104">
            <v>1191.704</v>
          </cell>
          <cell r="R104">
            <v>-740.87799999999697</v>
          </cell>
          <cell r="S104">
            <v>15535.067000000003</v>
          </cell>
          <cell r="T104">
            <v>11488.996000000003</v>
          </cell>
          <cell r="U104">
            <v>4046.070999999999</v>
          </cell>
          <cell r="V104">
            <v>16275.945</v>
          </cell>
          <cell r="W104">
            <v>13935.412</v>
          </cell>
          <cell r="X104">
            <v>2340.5329999999994</v>
          </cell>
        </row>
        <row r="105">
          <cell r="A105" t="str">
            <v>1º Trim 12</v>
          </cell>
          <cell r="B105">
            <v>43115.990999999995</v>
          </cell>
          <cell r="C105">
            <v>43853.278000000006</v>
          </cell>
          <cell r="D105">
            <v>36461.971000000005</v>
          </cell>
          <cell r="E105">
            <v>27930.184000000005</v>
          </cell>
          <cell r="F105">
            <v>5070.509</v>
          </cell>
          <cell r="G105">
            <v>1880.7660000000001</v>
          </cell>
          <cell r="H105">
            <v>20137.912000000004</v>
          </cell>
          <cell r="I105">
            <v>840.99699999999996</v>
          </cell>
          <cell r="J105">
            <v>8531.7869999999966</v>
          </cell>
          <cell r="K105">
            <v>7391.3069999999998</v>
          </cell>
          <cell r="L105">
            <v>7411.7129999999997</v>
          </cell>
          <cell r="M105">
            <v>103.267</v>
          </cell>
          <cell r="N105">
            <v>1453.1</v>
          </cell>
          <cell r="O105">
            <v>290.76600000000002</v>
          </cell>
          <cell r="P105">
            <v>4402.2139999999999</v>
          </cell>
          <cell r="Q105">
            <v>1162.366</v>
          </cell>
          <cell r="R105">
            <v>-737.28699999999844</v>
          </cell>
          <cell r="S105">
            <v>15686.901</v>
          </cell>
          <cell r="T105">
            <v>11591.348</v>
          </cell>
          <cell r="U105">
            <v>4095.5529999999999</v>
          </cell>
          <cell r="V105">
            <v>16424.187999999998</v>
          </cell>
          <cell r="W105">
            <v>14139.945999999998</v>
          </cell>
          <cell r="X105">
            <v>2284.2420000000002</v>
          </cell>
        </row>
        <row r="106">
          <cell r="A106" t="str">
            <v>2º Trim 12</v>
          </cell>
          <cell r="B106">
            <v>42524.94</v>
          </cell>
          <cell r="C106">
            <v>42509.915000000001</v>
          </cell>
          <cell r="D106">
            <v>36001.784</v>
          </cell>
          <cell r="E106">
            <v>27488.536</v>
          </cell>
          <cell r="F106">
            <v>5045.5280000000002</v>
          </cell>
          <cell r="G106">
            <v>1867.7660000000001</v>
          </cell>
          <cell r="H106">
            <v>19734.093999999997</v>
          </cell>
          <cell r="I106">
            <v>841.14800000000002</v>
          </cell>
          <cell r="J106">
            <v>8513.2480000000014</v>
          </cell>
          <cell r="K106">
            <v>6508.1310000000003</v>
          </cell>
          <cell r="L106">
            <v>6701.067</v>
          </cell>
          <cell r="M106">
            <v>102.49299999999999</v>
          </cell>
          <cell r="N106">
            <v>1433.0830000000001</v>
          </cell>
          <cell r="O106">
            <v>283.53899999999999</v>
          </cell>
          <cell r="P106">
            <v>3731.3180000000002</v>
          </cell>
          <cell r="Q106">
            <v>1150.634</v>
          </cell>
          <cell r="R106">
            <v>15.025000000001455</v>
          </cell>
          <cell r="S106">
            <v>15644.291000000001</v>
          </cell>
          <cell r="T106">
            <v>11582.019</v>
          </cell>
          <cell r="U106">
            <v>4062.2719999999999</v>
          </cell>
          <cell r="V106">
            <v>15629.266</v>
          </cell>
          <cell r="W106">
            <v>13370.374</v>
          </cell>
          <cell r="X106">
            <v>2258.8919999999998</v>
          </cell>
        </row>
        <row r="107">
          <cell r="A107" t="str">
            <v>3º Trim 12</v>
          </cell>
          <cell r="B107">
            <v>42059.491000000002</v>
          </cell>
          <cell r="C107">
            <v>42269.709000000003</v>
          </cell>
          <cell r="D107">
            <v>35654.055</v>
          </cell>
          <cell r="E107">
            <v>27233.732</v>
          </cell>
          <cell r="F107">
            <v>5025.0519999999997</v>
          </cell>
          <cell r="G107">
            <v>1773.5719999999999</v>
          </cell>
          <cell r="H107">
            <v>19591.313999999998</v>
          </cell>
          <cell r="I107">
            <v>843.79399999999998</v>
          </cell>
          <cell r="J107">
            <v>8420.3230000000021</v>
          </cell>
          <cell r="K107">
            <v>6615.6540000000005</v>
          </cell>
          <cell r="L107">
            <v>6571.1049999999996</v>
          </cell>
          <cell r="M107">
            <v>101.812</v>
          </cell>
          <cell r="N107">
            <v>1382.731</v>
          </cell>
          <cell r="O107">
            <v>340.13600000000002</v>
          </cell>
          <cell r="P107">
            <v>3602.3449999999993</v>
          </cell>
          <cell r="Q107">
            <v>1144.0809999999999</v>
          </cell>
          <cell r="R107">
            <v>-210.21799999999712</v>
          </cell>
          <cell r="S107">
            <v>15602.805</v>
          </cell>
          <cell r="T107">
            <v>11461.977999999999</v>
          </cell>
          <cell r="U107">
            <v>4140.8270000000002</v>
          </cell>
          <cell r="V107">
            <v>15813.022999999997</v>
          </cell>
          <cell r="W107">
            <v>13568.599999999999</v>
          </cell>
          <cell r="X107">
            <v>2244.4229999999998</v>
          </cell>
        </row>
        <row r="108">
          <cell r="A108" t="str">
            <v>4º Trim 12</v>
          </cell>
          <cell r="B108">
            <v>41369.714000000022</v>
          </cell>
          <cell r="C108">
            <v>41624.890000000007</v>
          </cell>
          <cell r="D108">
            <v>35308.295000000006</v>
          </cell>
          <cell r="E108">
            <v>26938.029000000002</v>
          </cell>
          <cell r="F108">
            <v>5020.2330000000002</v>
          </cell>
          <cell r="G108">
            <v>1731.8689999999997</v>
          </cell>
          <cell r="H108">
            <v>19339.513000000003</v>
          </cell>
          <cell r="I108">
            <v>846.4140000000001</v>
          </cell>
          <cell r="J108">
            <v>8370.2660000000033</v>
          </cell>
          <cell r="K108">
            <v>6316.5950000000021</v>
          </cell>
          <cell r="L108">
            <v>6373.8210000000008</v>
          </cell>
          <cell r="M108">
            <v>101.22300000000001</v>
          </cell>
          <cell r="N108">
            <v>1362.6790000000001</v>
          </cell>
          <cell r="O108">
            <v>276.608</v>
          </cell>
          <cell r="P108">
            <v>3489.9810000000007</v>
          </cell>
          <cell r="Q108">
            <v>1143.33</v>
          </cell>
          <cell r="R108">
            <v>-255.1760000000013</v>
          </cell>
          <cell r="S108">
            <v>15533.173000000001</v>
          </cell>
          <cell r="T108">
            <v>11416.737000000003</v>
          </cell>
          <cell r="U108">
            <v>4116.4359999999979</v>
          </cell>
          <cell r="V108">
            <v>15788.349000000002</v>
          </cell>
          <cell r="W108">
            <v>13536.525000000001</v>
          </cell>
          <cell r="X108">
            <v>2251.8239999999996</v>
          </cell>
        </row>
        <row r="109">
          <cell r="A109" t="str">
            <v>1º Trim 13</v>
          </cell>
          <cell r="B109">
            <v>41495.525000000001</v>
          </cell>
          <cell r="C109">
            <v>41221.769000000008</v>
          </cell>
          <cell r="D109">
            <v>35156.188000000009</v>
          </cell>
          <cell r="E109">
            <v>26832.153000000006</v>
          </cell>
          <cell r="F109">
            <v>5064.6369999999997</v>
          </cell>
          <cell r="G109">
            <v>1715.403</v>
          </cell>
          <cell r="H109">
            <v>19202.087000000003</v>
          </cell>
          <cell r="I109">
            <v>850.02599999999995</v>
          </cell>
          <cell r="J109">
            <v>8324.0350000000017</v>
          </cell>
          <cell r="K109">
            <v>6065.5810000000001</v>
          </cell>
          <cell r="L109">
            <v>6328.8239999999996</v>
          </cell>
          <cell r="M109">
            <v>100.73</v>
          </cell>
          <cell r="N109">
            <v>1381.7660000000001</v>
          </cell>
          <cell r="O109">
            <v>329.25900000000001</v>
          </cell>
          <cell r="P109">
            <v>3394.2659999999996</v>
          </cell>
          <cell r="Q109">
            <v>1122.8030000000001</v>
          </cell>
          <cell r="R109">
            <v>267.7410000000018</v>
          </cell>
          <cell r="S109">
            <v>16115.134000000002</v>
          </cell>
          <cell r="T109">
            <v>11910.202000000001</v>
          </cell>
          <cell r="U109">
            <v>4204.9319999999998</v>
          </cell>
          <cell r="V109">
            <v>15847.393</v>
          </cell>
          <cell r="W109">
            <v>13678.699000000001</v>
          </cell>
          <cell r="X109">
            <v>2168.694</v>
          </cell>
        </row>
        <row r="110">
          <cell r="A110" t="str">
            <v>2º Trim 13</v>
          </cell>
          <cell r="B110">
            <v>41789.101999999999</v>
          </cell>
          <cell r="C110">
            <v>41687.074999999997</v>
          </cell>
          <cell r="D110">
            <v>35282.377999999997</v>
          </cell>
          <cell r="E110">
            <v>26997.096000000001</v>
          </cell>
          <cell r="F110">
            <v>5088.0339999999997</v>
          </cell>
          <cell r="G110">
            <v>1813.855</v>
          </cell>
          <cell r="H110">
            <v>19241.209000000003</v>
          </cell>
          <cell r="I110">
            <v>853.99800000000005</v>
          </cell>
          <cell r="J110">
            <v>8285.2819999999956</v>
          </cell>
          <cell r="K110">
            <v>6404.6970000000001</v>
          </cell>
          <cell r="L110">
            <v>6367.3</v>
          </cell>
          <cell r="M110">
            <v>100.462</v>
          </cell>
          <cell r="N110">
            <v>1385.559</v>
          </cell>
          <cell r="O110">
            <v>416.286</v>
          </cell>
          <cell r="P110">
            <v>3339.9379999999996</v>
          </cell>
          <cell r="Q110">
            <v>1125.0550000000001</v>
          </cell>
          <cell r="R110">
            <v>91.058000000000902</v>
          </cell>
          <cell r="S110">
            <v>16808.875</v>
          </cell>
          <cell r="T110">
            <v>12372.602999999999</v>
          </cell>
          <cell r="U110">
            <v>4436.2719999999999</v>
          </cell>
          <cell r="V110">
            <v>16717.816999999999</v>
          </cell>
          <cell r="W110">
            <v>14378.224999999999</v>
          </cell>
          <cell r="X110">
            <v>2339.5920000000001</v>
          </cell>
        </row>
        <row r="111">
          <cell r="A111" t="str">
            <v>3º Trim 13</v>
          </cell>
          <cell r="B111">
            <v>41738.733999999997</v>
          </cell>
          <cell r="C111">
            <v>41946.064000000006</v>
          </cell>
          <cell r="D111">
            <v>35316.801000000007</v>
          </cell>
          <cell r="E111">
            <v>27091.164000000004</v>
          </cell>
          <cell r="F111">
            <v>5108.6270000000004</v>
          </cell>
          <cell r="G111">
            <v>1857.992</v>
          </cell>
          <cell r="H111">
            <v>19268.780000000002</v>
          </cell>
          <cell r="I111">
            <v>855.76499999999999</v>
          </cell>
          <cell r="J111">
            <v>8225.6369999999988</v>
          </cell>
          <cell r="K111">
            <v>6629.2629999999999</v>
          </cell>
          <cell r="L111">
            <v>6435.4350000000004</v>
          </cell>
          <cell r="M111">
            <v>100.419</v>
          </cell>
          <cell r="N111">
            <v>1490.6990000000001</v>
          </cell>
          <cell r="O111">
            <v>355.35899999999998</v>
          </cell>
          <cell r="P111">
            <v>3351.3020000000001</v>
          </cell>
          <cell r="Q111">
            <v>1137.6559999999999</v>
          </cell>
          <cell r="R111">
            <v>-223.56899999999951</v>
          </cell>
          <cell r="S111">
            <v>16832.761999999999</v>
          </cell>
          <cell r="T111">
            <v>12405.881999999998</v>
          </cell>
          <cell r="U111">
            <v>4426.88</v>
          </cell>
          <cell r="V111">
            <v>17056.330999999998</v>
          </cell>
          <cell r="W111">
            <v>14670.979999999998</v>
          </cell>
          <cell r="X111">
            <v>2385.3510000000001</v>
          </cell>
        </row>
        <row r="112">
          <cell r="A112" t="str">
            <v>4º Trim 13</v>
          </cell>
          <cell r="B112">
            <v>42136.02</v>
          </cell>
          <cell r="C112">
            <v>42041.983999999997</v>
          </cell>
          <cell r="D112">
            <v>35687.120999999999</v>
          </cell>
          <cell r="E112">
            <v>27357.616999999998</v>
          </cell>
          <cell r="F112">
            <v>5125.152</v>
          </cell>
          <cell r="G112">
            <v>1959.3679999999999</v>
          </cell>
          <cell r="H112">
            <v>19417.89</v>
          </cell>
          <cell r="I112">
            <v>855.20699999999999</v>
          </cell>
          <cell r="J112">
            <v>8329.503999999999</v>
          </cell>
          <cell r="K112">
            <v>6354.8630000000003</v>
          </cell>
          <cell r="L112">
            <v>6558.2749999999996</v>
          </cell>
          <cell r="M112">
            <v>100.602</v>
          </cell>
          <cell r="N112">
            <v>1583.7850000000001</v>
          </cell>
          <cell r="O112">
            <v>433.1</v>
          </cell>
          <cell r="P112">
            <v>3282.6049999999996</v>
          </cell>
          <cell r="Q112">
            <v>1158.183</v>
          </cell>
          <cell r="R112">
            <v>71.576999999997497</v>
          </cell>
          <cell r="S112">
            <v>17074.192999999999</v>
          </cell>
          <cell r="T112">
            <v>12523.509999999998</v>
          </cell>
          <cell r="U112">
            <v>4550.683</v>
          </cell>
          <cell r="V112">
            <v>17002.616000000002</v>
          </cell>
          <cell r="W112">
            <v>14651.655000000002</v>
          </cell>
          <cell r="X112">
            <v>2350.9609999999998</v>
          </cell>
        </row>
        <row r="113">
          <cell r="A113" t="str">
            <v>1º Trim 14</v>
          </cell>
          <cell r="B113">
            <v>41928.129000000001</v>
          </cell>
          <cell r="C113">
            <v>42621.893000000004</v>
          </cell>
          <cell r="D113">
            <v>35735.203000000001</v>
          </cell>
          <cell r="E113">
            <v>27456.631000000001</v>
          </cell>
          <cell r="F113">
            <v>5134.4120000000003</v>
          </cell>
          <cell r="G113">
            <v>2057.538</v>
          </cell>
          <cell r="H113">
            <v>19407.065999999999</v>
          </cell>
          <cell r="I113">
            <v>857.61500000000001</v>
          </cell>
          <cell r="J113">
            <v>8278.5720000000019</v>
          </cell>
          <cell r="K113">
            <v>6886.69</v>
          </cell>
          <cell r="L113">
            <v>6346.5460000000003</v>
          </cell>
          <cell r="M113">
            <v>101.011</v>
          </cell>
          <cell r="N113">
            <v>1556.2550000000001</v>
          </cell>
          <cell r="O113">
            <v>380.096</v>
          </cell>
          <cell r="P113">
            <v>3167.1850000000009</v>
          </cell>
          <cell r="Q113">
            <v>1141.999</v>
          </cell>
          <cell r="R113">
            <v>-724.33699999999953</v>
          </cell>
          <cell r="S113">
            <v>16793.347000000002</v>
          </cell>
          <cell r="T113">
            <v>12308.817000000003</v>
          </cell>
          <cell r="U113">
            <v>4484.53</v>
          </cell>
          <cell r="V113">
            <v>17517.684000000001</v>
          </cell>
          <cell r="W113">
            <v>15161.941000000001</v>
          </cell>
          <cell r="X113">
            <v>2355.7429999999999</v>
          </cell>
        </row>
        <row r="114">
          <cell r="A114" t="str">
            <v>2º Trim 14</v>
          </cell>
          <cell r="B114">
            <v>42100.546999999999</v>
          </cell>
          <cell r="C114">
            <v>42277.719999999994</v>
          </cell>
          <cell r="D114">
            <v>35788.149999999994</v>
          </cell>
          <cell r="E114">
            <v>27534.968999999997</v>
          </cell>
          <cell r="F114">
            <v>5125.4189999999999</v>
          </cell>
          <cell r="G114">
            <v>2087.7420000000002</v>
          </cell>
          <cell r="H114">
            <v>19455.930999999997</v>
          </cell>
          <cell r="I114">
            <v>865.87699999999995</v>
          </cell>
          <cell r="J114">
            <v>8253.1810000000005</v>
          </cell>
          <cell r="K114">
            <v>6489.57</v>
          </cell>
          <cell r="L114">
            <v>6532.1459999999997</v>
          </cell>
          <cell r="M114">
            <v>102.10299999999999</v>
          </cell>
          <cell r="N114">
            <v>1620.402</v>
          </cell>
          <cell r="O114">
            <v>436.637</v>
          </cell>
          <cell r="P114">
            <v>3223.0619999999999</v>
          </cell>
          <cell r="Q114">
            <v>1149.942</v>
          </cell>
          <cell r="R114">
            <v>-219.01900000000023</v>
          </cell>
          <cell r="S114">
            <v>17342.201000000001</v>
          </cell>
          <cell r="T114">
            <v>12798.124</v>
          </cell>
          <cell r="U114">
            <v>4544.0770000000002</v>
          </cell>
          <cell r="V114">
            <v>17561.22</v>
          </cell>
          <cell r="W114">
            <v>15108.329000000002</v>
          </cell>
          <cell r="X114">
            <v>2452.8910000000001</v>
          </cell>
        </row>
        <row r="115">
          <cell r="A115" t="str">
            <v>3º Trim 14</v>
          </cell>
          <cell r="B115">
            <v>42175.985999999997</v>
          </cell>
          <cell r="C115">
            <v>42889.675000000003</v>
          </cell>
          <cell r="D115">
            <v>36078.544000000002</v>
          </cell>
          <cell r="E115">
            <v>27844.466</v>
          </cell>
          <cell r="F115">
            <v>5139.9359999999997</v>
          </cell>
          <cell r="G115">
            <v>2253.4189999999999</v>
          </cell>
          <cell r="H115">
            <v>19570.659</v>
          </cell>
          <cell r="I115">
            <v>880.452</v>
          </cell>
          <cell r="J115">
            <v>8234.0780000000032</v>
          </cell>
          <cell r="K115">
            <v>6811.1310000000003</v>
          </cell>
          <cell r="L115">
            <v>6647.6049999999996</v>
          </cell>
          <cell r="M115">
            <v>103.878</v>
          </cell>
          <cell r="N115">
            <v>1722.509</v>
          </cell>
          <cell r="O115">
            <v>406.58600000000001</v>
          </cell>
          <cell r="P115">
            <v>3253.264999999999</v>
          </cell>
          <cell r="Q115">
            <v>1161.367</v>
          </cell>
          <cell r="R115">
            <v>-770.05199999999968</v>
          </cell>
          <cell r="S115">
            <v>17464.256000000001</v>
          </cell>
          <cell r="T115">
            <v>12818.545000000002</v>
          </cell>
          <cell r="U115">
            <v>4645.7110000000002</v>
          </cell>
          <cell r="V115">
            <v>18234.308000000001</v>
          </cell>
          <cell r="W115">
            <v>15636.678</v>
          </cell>
          <cell r="X115">
            <v>2597.63</v>
          </cell>
        </row>
        <row r="116">
          <cell r="A116" t="str">
            <v>4º Trim 14</v>
          </cell>
          <cell r="B116">
            <v>42447.764999999999</v>
          </cell>
          <cell r="C116">
            <v>42740.307000000001</v>
          </cell>
          <cell r="D116">
            <v>36180.046000000002</v>
          </cell>
          <cell r="E116">
            <v>27931.396999999997</v>
          </cell>
          <cell r="F116">
            <v>5171.5929999999998</v>
          </cell>
          <cell r="G116">
            <v>2309.8870000000002</v>
          </cell>
          <cell r="H116">
            <v>19552.194</v>
          </cell>
          <cell r="I116">
            <v>897.72299999999996</v>
          </cell>
          <cell r="J116">
            <v>8248.6490000000031</v>
          </cell>
          <cell r="K116">
            <v>6560.2610000000004</v>
          </cell>
          <cell r="L116">
            <v>6760.7990000000009</v>
          </cell>
          <cell r="M116">
            <v>106.336</v>
          </cell>
          <cell r="N116">
            <v>1753.154</v>
          </cell>
          <cell r="O116">
            <v>480.65499999999997</v>
          </cell>
          <cell r="P116">
            <v>3245.2070000000003</v>
          </cell>
          <cell r="Q116">
            <v>1175.4469999999999</v>
          </cell>
          <cell r="R116">
            <v>-365.56300000000192</v>
          </cell>
          <cell r="S116">
            <v>18129.868999999999</v>
          </cell>
          <cell r="T116">
            <v>13392.631999999998</v>
          </cell>
          <cell r="U116">
            <v>4737.2370000000001</v>
          </cell>
          <cell r="V116">
            <v>18495.432000000001</v>
          </cell>
          <cell r="W116">
            <v>15849.836000000001</v>
          </cell>
          <cell r="X116">
            <v>2645.596</v>
          </cell>
        </row>
        <row r="117">
          <cell r="A117" t="str">
            <v>1º Trim 15</v>
          </cell>
          <cell r="B117">
            <v>42736.402000000002</v>
          </cell>
          <cell r="C117">
            <v>43529.203999999998</v>
          </cell>
          <cell r="D117">
            <v>36383.656999999999</v>
          </cell>
          <cell r="E117">
            <v>28091.780999999999</v>
          </cell>
          <cell r="F117">
            <v>5187.0609999999997</v>
          </cell>
          <cell r="G117">
            <v>2383.875</v>
          </cell>
          <cell r="H117">
            <v>19600.457999999999</v>
          </cell>
          <cell r="I117">
            <v>920.38699999999994</v>
          </cell>
          <cell r="J117">
            <v>8291.8759999999984</v>
          </cell>
          <cell r="K117">
            <v>7145.5469999999996</v>
          </cell>
          <cell r="L117">
            <v>6976.2039999999997</v>
          </cell>
          <cell r="M117">
            <v>109.477</v>
          </cell>
          <cell r="N117">
            <v>1817.8240000000001</v>
          </cell>
          <cell r="O117">
            <v>455.452</v>
          </cell>
          <cell r="P117">
            <v>3448.2639999999997</v>
          </cell>
          <cell r="Q117">
            <v>1145.1869999999999</v>
          </cell>
          <cell r="R117">
            <v>-872.95400000000154</v>
          </cell>
          <cell r="S117">
            <v>18111.589</v>
          </cell>
          <cell r="T117">
            <v>13378.536</v>
          </cell>
          <cell r="U117">
            <v>4733.0529999999999</v>
          </cell>
          <cell r="V117">
            <v>18984.543000000001</v>
          </cell>
          <cell r="W117">
            <v>16419.132000000001</v>
          </cell>
          <cell r="X117">
            <v>2565.4110000000001</v>
          </cell>
        </row>
        <row r="118">
          <cell r="A118" t="str">
            <v>2º Trim 15</v>
          </cell>
          <cell r="B118">
            <v>42905.976000000002</v>
          </cell>
          <cell r="C118">
            <v>44005.845999999998</v>
          </cell>
          <cell r="D118">
            <v>36791.165999999997</v>
          </cell>
          <cell r="E118">
            <v>28402.791999999998</v>
          </cell>
          <cell r="F118">
            <v>5198.2380000000003</v>
          </cell>
          <cell r="G118">
            <v>2524.0079999999998</v>
          </cell>
          <cell r="H118">
            <v>19741.141</v>
          </cell>
          <cell r="I118">
            <v>939.40499999999997</v>
          </cell>
          <cell r="J118">
            <v>8388.373999999998</v>
          </cell>
          <cell r="K118">
            <v>7214.68</v>
          </cell>
          <cell r="L118">
            <v>7019.3539999999994</v>
          </cell>
          <cell r="M118">
            <v>112.13500000000001</v>
          </cell>
          <cell r="N118">
            <v>1829.7280000000001</v>
          </cell>
          <cell r="O118">
            <v>558.43100000000004</v>
          </cell>
          <cell r="P118">
            <v>3373.9019999999991</v>
          </cell>
          <cell r="Q118">
            <v>1145.1579999999999</v>
          </cell>
          <cell r="R118">
            <v>-1194.8600000000006</v>
          </cell>
          <cell r="S118">
            <v>18694.982</v>
          </cell>
          <cell r="T118">
            <v>13856.267</v>
          </cell>
          <cell r="U118">
            <v>4838.7150000000001</v>
          </cell>
          <cell r="V118">
            <v>19889.842000000001</v>
          </cell>
          <cell r="W118">
            <v>17188.662</v>
          </cell>
          <cell r="X118">
            <v>2701.18</v>
          </cell>
        </row>
        <row r="119">
          <cell r="A119" t="str">
            <v>3º Trim 15</v>
          </cell>
          <cell r="B119">
            <v>42966.978999999999</v>
          </cell>
          <cell r="C119">
            <v>43888.640999999996</v>
          </cell>
          <cell r="D119">
            <v>36770.112999999998</v>
          </cell>
          <cell r="E119">
            <v>28403.159</v>
          </cell>
          <cell r="F119">
            <v>5224.2020000000002</v>
          </cell>
          <cell r="G119">
            <v>2528.0880000000002</v>
          </cell>
          <cell r="H119">
            <v>19699.083999999999</v>
          </cell>
          <cell r="I119">
            <v>951.78499999999997</v>
          </cell>
          <cell r="J119">
            <v>8366.9539999999979</v>
          </cell>
          <cell r="K119">
            <v>7118.5280000000002</v>
          </cell>
          <cell r="L119">
            <v>6900.2759999999998</v>
          </cell>
          <cell r="M119">
            <v>114.31100000000001</v>
          </cell>
          <cell r="N119">
            <v>1738.242</v>
          </cell>
          <cell r="O119">
            <v>545.33100000000002</v>
          </cell>
          <cell r="P119">
            <v>3347.3759999999997</v>
          </cell>
          <cell r="Q119">
            <v>1155.0160000000001</v>
          </cell>
          <cell r="R119">
            <v>-1032.7429999999986</v>
          </cell>
          <cell r="S119">
            <v>18445.766</v>
          </cell>
          <cell r="T119">
            <v>13653.221</v>
          </cell>
          <cell r="U119">
            <v>4792.5450000000001</v>
          </cell>
          <cell r="V119">
            <v>19478.508999999998</v>
          </cell>
          <cell r="W119">
            <v>16783.190999999999</v>
          </cell>
          <cell r="X119">
            <v>2695.3180000000002</v>
          </cell>
        </row>
        <row r="120">
          <cell r="A120" t="str">
            <v>4º Trim 15</v>
          </cell>
          <cell r="B120">
            <v>43116.029000000002</v>
          </cell>
          <cell r="C120">
            <v>43777.592000000004</v>
          </cell>
          <cell r="D120">
            <v>36800.415000000001</v>
          </cell>
          <cell r="E120">
            <v>28406.494000000002</v>
          </cell>
          <cell r="F120">
            <v>5256.549</v>
          </cell>
          <cell r="G120">
            <v>2559.4560000000001</v>
          </cell>
          <cell r="H120">
            <v>19636.442000000003</v>
          </cell>
          <cell r="I120">
            <v>954.04700000000003</v>
          </cell>
          <cell r="J120">
            <v>8393.9210000000003</v>
          </cell>
          <cell r="K120">
            <v>6977.1769999999997</v>
          </cell>
          <cell r="L120">
            <v>6925.884</v>
          </cell>
          <cell r="M120">
            <v>116.005</v>
          </cell>
          <cell r="N120">
            <v>1762.673</v>
          </cell>
          <cell r="O120">
            <v>515.60699999999997</v>
          </cell>
          <cell r="P120">
            <v>3356.4260000000004</v>
          </cell>
          <cell r="Q120">
            <v>1175.173</v>
          </cell>
          <cell r="R120">
            <v>-789.07800000000134</v>
          </cell>
          <cell r="S120">
            <v>18756.834999999999</v>
          </cell>
          <cell r="T120">
            <v>13840.017</v>
          </cell>
          <cell r="U120">
            <v>4916.8180000000002</v>
          </cell>
          <cell r="V120">
            <v>19545.913</v>
          </cell>
          <cell r="W120">
            <v>16811.255000000001</v>
          </cell>
          <cell r="X120">
            <v>2734.6579999999999</v>
          </cell>
        </row>
        <row r="121">
          <cell r="A121" t="str">
            <v>1º Trim 16</v>
          </cell>
          <cell r="B121">
            <v>43295.569000000003</v>
          </cell>
          <cell r="C121">
            <v>44299.430999999997</v>
          </cell>
          <cell r="D121">
            <v>37265.288999999997</v>
          </cell>
          <cell r="E121">
            <v>28833.005999999998</v>
          </cell>
          <cell r="F121">
            <v>5304.125</v>
          </cell>
          <cell r="G121">
            <v>2729.9839999999999</v>
          </cell>
          <cell r="H121">
            <v>19846.778999999999</v>
          </cell>
          <cell r="I121">
            <v>952.11800000000005</v>
          </cell>
          <cell r="J121">
            <v>8432.2829999999976</v>
          </cell>
          <cell r="K121">
            <v>7034.1419999999998</v>
          </cell>
          <cell r="L121">
            <v>6917.2979999999989</v>
          </cell>
          <cell r="M121">
            <v>117.21599999999999</v>
          </cell>
          <cell r="N121">
            <v>1759.3040000000001</v>
          </cell>
          <cell r="O121">
            <v>575.59900000000005</v>
          </cell>
          <cell r="P121">
            <v>3309.0199999999991</v>
          </cell>
          <cell r="Q121">
            <v>1156.1590000000001</v>
          </cell>
          <cell r="R121">
            <v>-1146.6929999999993</v>
          </cell>
          <cell r="S121">
            <v>18733.638999999999</v>
          </cell>
          <cell r="T121">
            <v>13856.359</v>
          </cell>
          <cell r="U121">
            <v>4877.28</v>
          </cell>
          <cell r="V121">
            <v>19880.331999999999</v>
          </cell>
          <cell r="W121">
            <v>17276.637999999999</v>
          </cell>
          <cell r="X121">
            <v>2603.694</v>
          </cell>
        </row>
        <row r="122">
          <cell r="A122" t="str">
            <v>2º Trim 16</v>
          </cell>
          <cell r="B122">
            <v>43465.624000000003</v>
          </cell>
          <cell r="C122">
            <v>44461.784999999996</v>
          </cell>
          <cell r="D122">
            <v>37313.009999999995</v>
          </cell>
          <cell r="E122">
            <v>28851.854999999996</v>
          </cell>
          <cell r="F122">
            <v>5313.1840000000002</v>
          </cell>
          <cell r="G122">
            <v>2758.4140000000002</v>
          </cell>
          <cell r="H122">
            <v>19831.89</v>
          </cell>
          <cell r="I122">
            <v>948.36699999999996</v>
          </cell>
          <cell r="J122">
            <v>8461.1550000000007</v>
          </cell>
          <cell r="K122">
            <v>7148.7749999999996</v>
          </cell>
          <cell r="L122">
            <v>6977.1880000000001</v>
          </cell>
          <cell r="M122">
            <v>118.12</v>
          </cell>
          <cell r="N122">
            <v>1844.7070000000001</v>
          </cell>
          <cell r="O122">
            <v>587.1</v>
          </cell>
          <cell r="P122">
            <v>3258.3589999999995</v>
          </cell>
          <cell r="Q122">
            <v>1168.902</v>
          </cell>
          <cell r="R122">
            <v>-1151.1890000000021</v>
          </cell>
          <cell r="S122">
            <v>19045.386999999999</v>
          </cell>
          <cell r="T122">
            <v>14151.215</v>
          </cell>
          <cell r="U122">
            <v>4894.1719999999996</v>
          </cell>
          <cell r="V122">
            <v>20196.576000000001</v>
          </cell>
          <cell r="W122">
            <v>17500.96</v>
          </cell>
          <cell r="X122">
            <v>2695.616</v>
          </cell>
        </row>
        <row r="123">
          <cell r="A123" t="str">
            <v>3º Trim 16</v>
          </cell>
          <cell r="B123">
            <v>43964.298999999999</v>
          </cell>
          <cell r="C123">
            <v>44743.868999999999</v>
          </cell>
          <cell r="D123">
            <v>37395.83</v>
          </cell>
          <cell r="E123">
            <v>28995.726000000002</v>
          </cell>
          <cell r="F123">
            <v>5368.7830000000004</v>
          </cell>
          <cell r="G123">
            <v>2717.2379999999998</v>
          </cell>
          <cell r="H123">
            <v>19963.593000000001</v>
          </cell>
          <cell r="I123">
            <v>946.11199999999997</v>
          </cell>
          <cell r="J123">
            <v>8400.1040000000012</v>
          </cell>
          <cell r="K123">
            <v>7348.0389999999998</v>
          </cell>
          <cell r="L123">
            <v>7139.5900000000011</v>
          </cell>
          <cell r="M123">
            <v>118.71899999999999</v>
          </cell>
          <cell r="N123">
            <v>1903.788</v>
          </cell>
          <cell r="O123">
            <v>599.44500000000005</v>
          </cell>
          <cell r="P123">
            <v>3327.3580000000006</v>
          </cell>
          <cell r="Q123">
            <v>1190.28</v>
          </cell>
          <cell r="R123">
            <v>-942.55600000000049</v>
          </cell>
          <cell r="S123">
            <v>19434.68</v>
          </cell>
          <cell r="T123">
            <v>14332.490000000002</v>
          </cell>
          <cell r="U123">
            <v>5102.1899999999996</v>
          </cell>
          <cell r="V123">
            <v>20377.236000000001</v>
          </cell>
          <cell r="W123">
            <v>17642.314000000002</v>
          </cell>
          <cell r="X123">
            <v>2734.922</v>
          </cell>
        </row>
        <row r="124">
          <cell r="A124" t="str">
            <v>4º Trim 16</v>
          </cell>
          <cell r="B124">
            <v>44306.872000000003</v>
          </cell>
          <cell r="C124">
            <v>45204.082000000009</v>
          </cell>
          <cell r="D124">
            <v>37769.58600000001</v>
          </cell>
          <cell r="E124">
            <v>29354.719000000005</v>
          </cell>
          <cell r="F124">
            <v>5354.5690000000004</v>
          </cell>
          <cell r="G124">
            <v>2895.1390000000001</v>
          </cell>
          <cell r="H124">
            <v>20159.454000000002</v>
          </cell>
          <cell r="I124">
            <v>945.55700000000002</v>
          </cell>
          <cell r="J124">
            <v>8414.867000000002</v>
          </cell>
          <cell r="K124">
            <v>7434.4960000000001</v>
          </cell>
          <cell r="L124">
            <v>7437.4550000000008</v>
          </cell>
          <cell r="M124">
            <v>119.011</v>
          </cell>
          <cell r="N124">
            <v>1975.4010000000001</v>
          </cell>
          <cell r="O124">
            <v>672.94399999999996</v>
          </cell>
          <cell r="P124">
            <v>3454.5900000000006</v>
          </cell>
          <cell r="Q124">
            <v>1215.509</v>
          </cell>
          <cell r="R124">
            <v>-1063.6819999999971</v>
          </cell>
          <cell r="S124">
            <v>20019.437000000002</v>
          </cell>
          <cell r="T124">
            <v>14670.553000000002</v>
          </cell>
          <cell r="U124">
            <v>5348.884</v>
          </cell>
          <cell r="V124">
            <v>21083.118999999999</v>
          </cell>
          <cell r="W124">
            <v>18130.877</v>
          </cell>
          <cell r="X124">
            <v>2952.2420000000002</v>
          </cell>
        </row>
        <row r="125">
          <cell r="A125" t="str">
            <v>1º Trim 17</v>
          </cell>
          <cell r="B125">
            <v>44634.805999999997</v>
          </cell>
          <cell r="C125">
            <v>45560.067999999999</v>
          </cell>
          <cell r="D125">
            <v>37974.334000000003</v>
          </cell>
          <cell r="E125">
            <v>29547.401999999998</v>
          </cell>
          <cell r="F125">
            <v>5370.2030000000004</v>
          </cell>
          <cell r="G125">
            <v>2916.348</v>
          </cell>
          <cell r="H125">
            <v>20312.381999999998</v>
          </cell>
          <cell r="I125">
            <v>948.46900000000005</v>
          </cell>
          <cell r="J125">
            <v>8426.9320000000007</v>
          </cell>
          <cell r="K125">
            <v>7585.7340000000004</v>
          </cell>
          <cell r="L125">
            <v>7622.5550000000012</v>
          </cell>
          <cell r="M125">
            <v>118.998</v>
          </cell>
          <cell r="N125">
            <v>2052.998</v>
          </cell>
          <cell r="O125">
            <v>632.63599999999997</v>
          </cell>
          <cell r="P125">
            <v>3617.2310000000007</v>
          </cell>
          <cell r="Q125">
            <v>1200.692</v>
          </cell>
          <cell r="R125">
            <v>-1091.3909999999996</v>
          </cell>
          <cell r="S125">
            <v>20552.150000000001</v>
          </cell>
          <cell r="T125">
            <v>15079.926000000001</v>
          </cell>
          <cell r="U125">
            <v>5472.2240000000002</v>
          </cell>
          <cell r="V125">
            <v>21643.541000000001</v>
          </cell>
          <cell r="W125">
            <v>18710.498</v>
          </cell>
          <cell r="X125">
            <v>2933.0430000000001</v>
          </cell>
        </row>
        <row r="126">
          <cell r="A126" t="str">
            <v>2º Trim 17</v>
          </cell>
          <cell r="B126">
            <v>44805.387999999999</v>
          </cell>
          <cell r="C126">
            <v>45771.692999999999</v>
          </cell>
          <cell r="D126">
            <v>37860.195</v>
          </cell>
          <cell r="E126">
            <v>29423.992999999999</v>
          </cell>
          <cell r="F126">
            <v>5376.9759999999997</v>
          </cell>
          <cell r="G126">
            <v>2881.605</v>
          </cell>
          <cell r="H126">
            <v>20212.822</v>
          </cell>
          <cell r="I126">
            <v>952.59</v>
          </cell>
          <cell r="J126">
            <v>8436.2020000000011</v>
          </cell>
          <cell r="K126">
            <v>7911.4979999999996</v>
          </cell>
          <cell r="L126">
            <v>7768.9869999999992</v>
          </cell>
          <cell r="M126">
            <v>119.074</v>
          </cell>
          <cell r="N126">
            <v>2154.8870000000002</v>
          </cell>
          <cell r="O126">
            <v>722.88</v>
          </cell>
          <cell r="P126">
            <v>3564.9159999999993</v>
          </cell>
          <cell r="Q126">
            <v>1207.23</v>
          </cell>
          <cell r="R126">
            <v>-1129.7949999999983</v>
          </cell>
          <cell r="S126">
            <v>20613.09</v>
          </cell>
          <cell r="T126">
            <v>15022.474</v>
          </cell>
          <cell r="U126">
            <v>5590.616</v>
          </cell>
          <cell r="V126">
            <v>21742.884999999998</v>
          </cell>
          <cell r="W126">
            <v>18860.936999999998</v>
          </cell>
          <cell r="X126">
            <v>2881.9479999999999</v>
          </cell>
        </row>
        <row r="127">
          <cell r="A127" t="str">
            <v>3º Trim 17</v>
          </cell>
          <cell r="B127">
            <v>45061.875999999997</v>
          </cell>
          <cell r="C127">
            <v>46402.030999999995</v>
          </cell>
          <cell r="D127">
            <v>38212.074999999997</v>
          </cell>
          <cell r="E127">
            <v>29764.375</v>
          </cell>
          <cell r="F127">
            <v>5415.57</v>
          </cell>
          <cell r="G127">
            <v>2947.6860000000001</v>
          </cell>
          <cell r="H127">
            <v>20440.968999999997</v>
          </cell>
          <cell r="I127">
            <v>960.15</v>
          </cell>
          <cell r="J127">
            <v>8447.6999999999989</v>
          </cell>
          <cell r="K127">
            <v>8189.9560000000001</v>
          </cell>
          <cell r="L127">
            <v>7805.5280000000002</v>
          </cell>
          <cell r="M127">
            <v>119.241</v>
          </cell>
          <cell r="N127">
            <v>2196.5129999999999</v>
          </cell>
          <cell r="O127">
            <v>664.16600000000005</v>
          </cell>
          <cell r="P127">
            <v>3596.4310000000005</v>
          </cell>
          <cell r="Q127">
            <v>1229.1769999999999</v>
          </cell>
          <cell r="R127">
            <v>-1499.8590000000004</v>
          </cell>
          <cell r="S127">
            <v>20642.544999999998</v>
          </cell>
          <cell r="T127">
            <v>15088.487999999998</v>
          </cell>
          <cell r="U127">
            <v>5554.0569999999998</v>
          </cell>
          <cell r="V127">
            <v>22142.403999999999</v>
          </cell>
          <cell r="W127">
            <v>19168.721999999998</v>
          </cell>
          <cell r="X127">
            <v>2973.6819999999998</v>
          </cell>
        </row>
        <row r="128">
          <cell r="A128" t="str">
            <v>4º Trim 17</v>
          </cell>
          <cell r="B128">
            <v>45422.529000000002</v>
          </cell>
          <cell r="C128">
            <v>46407.540999999997</v>
          </cell>
          <cell r="D128">
            <v>38458.981</v>
          </cell>
          <cell r="E128">
            <v>29994.964999999997</v>
          </cell>
          <cell r="F128">
            <v>5414.2860000000001</v>
          </cell>
          <cell r="G128">
            <v>3042.0430000000001</v>
          </cell>
          <cell r="H128">
            <v>20574.896999999997</v>
          </cell>
          <cell r="I128">
            <v>963.73900000000003</v>
          </cell>
          <cell r="J128">
            <v>8464.0160000000014</v>
          </cell>
          <cell r="K128">
            <v>7948.56</v>
          </cell>
          <cell r="L128">
            <v>7889.8680000000004</v>
          </cell>
          <cell r="M128">
            <v>119.498</v>
          </cell>
          <cell r="N128">
            <v>2159.8449999999998</v>
          </cell>
          <cell r="O128">
            <v>675.84900000000005</v>
          </cell>
          <cell r="P128">
            <v>3680.0140000000001</v>
          </cell>
          <cell r="Q128">
            <v>1254.662</v>
          </cell>
          <cell r="R128">
            <v>-1140.5469999999987</v>
          </cell>
          <cell r="S128">
            <v>21455.647000000001</v>
          </cell>
          <cell r="T128">
            <v>15620.155000000001</v>
          </cell>
          <cell r="U128">
            <v>5835.4920000000002</v>
          </cell>
          <cell r="V128">
            <v>22596.194</v>
          </cell>
          <cell r="W128">
            <v>19554.936999999998</v>
          </cell>
          <cell r="X128">
            <v>3041.2570000000001</v>
          </cell>
        </row>
        <row r="129">
          <cell r="A129" t="str">
            <v>1º Trim 18</v>
          </cell>
          <cell r="B129">
            <v>45606.112999999998</v>
          </cell>
          <cell r="C129">
            <v>46720.134000000005</v>
          </cell>
          <cell r="D129">
            <v>38675.044000000002</v>
          </cell>
          <cell r="E129">
            <v>30189.694</v>
          </cell>
          <cell r="F129">
            <v>5443.39</v>
          </cell>
          <cell r="G129">
            <v>3000.1990000000001</v>
          </cell>
          <cell r="H129">
            <v>20777.541000000001</v>
          </cell>
          <cell r="I129">
            <v>968.56399999999996</v>
          </cell>
          <cell r="J129">
            <v>8485.35</v>
          </cell>
          <cell r="K129">
            <v>8045.09</v>
          </cell>
          <cell r="L129">
            <v>7950.5709999999999</v>
          </cell>
          <cell r="M129">
            <v>119.845</v>
          </cell>
          <cell r="N129">
            <v>2229.375</v>
          </cell>
          <cell r="O129">
            <v>668.56100000000004</v>
          </cell>
          <cell r="P129">
            <v>3693.0940000000005</v>
          </cell>
          <cell r="Q129">
            <v>1239.6959999999999</v>
          </cell>
          <cell r="R129">
            <v>-1283.7659999999996</v>
          </cell>
          <cell r="S129">
            <v>21565.447</v>
          </cell>
          <cell r="T129">
            <v>15799.672</v>
          </cell>
          <cell r="U129">
            <v>5765.7749999999996</v>
          </cell>
          <cell r="V129">
            <v>22849.213</v>
          </cell>
          <cell r="W129">
            <v>19914.260999999999</v>
          </cell>
          <cell r="X129">
            <v>2934.9520000000002</v>
          </cell>
        </row>
        <row r="130">
          <cell r="A130" t="str">
            <v>2º Trim 18</v>
          </cell>
          <cell r="B130">
            <v>45879.453999999998</v>
          </cell>
          <cell r="C130">
            <v>46969.524999999994</v>
          </cell>
          <cell r="D130">
            <v>38739.616999999998</v>
          </cell>
          <cell r="E130">
            <v>30231.511999999999</v>
          </cell>
          <cell r="F130">
            <v>5438.0940000000001</v>
          </cell>
          <cell r="G130">
            <v>3135.2620000000002</v>
          </cell>
          <cell r="H130">
            <v>20684.856</v>
          </cell>
          <cell r="I130">
            <v>973.3</v>
          </cell>
          <cell r="J130">
            <v>8508.1049999999996</v>
          </cell>
          <cell r="K130">
            <v>8229.9079999999994</v>
          </cell>
          <cell r="L130">
            <v>8055.5169999999998</v>
          </cell>
          <cell r="M130">
            <v>120.10599999999999</v>
          </cell>
          <cell r="N130">
            <v>2323.6619999999998</v>
          </cell>
          <cell r="O130">
            <v>681.904</v>
          </cell>
          <cell r="P130">
            <v>3681.7119999999995</v>
          </cell>
          <cell r="Q130">
            <v>1248.133</v>
          </cell>
          <cell r="R130">
            <v>-1257.482</v>
          </cell>
          <cell r="S130">
            <v>22051.505000000001</v>
          </cell>
          <cell r="T130">
            <v>16106.031000000001</v>
          </cell>
          <cell r="U130">
            <v>5945.4740000000002</v>
          </cell>
          <cell r="V130">
            <v>23308.987000000001</v>
          </cell>
          <cell r="W130">
            <v>20293.451000000001</v>
          </cell>
          <cell r="X130">
            <v>3015.5360000000001</v>
          </cell>
        </row>
      </sheetData>
      <sheetData sheetId="5">
        <row r="5">
          <cell r="W5">
            <v>43364</v>
          </cell>
          <cell r="X5"/>
        </row>
        <row r="13">
          <cell r="A13">
            <v>1995</v>
          </cell>
          <cell r="B13">
            <v>89037.32</v>
          </cell>
          <cell r="C13">
            <v>94714.271999999997</v>
          </cell>
          <cell r="D13">
            <v>73184.285000000003</v>
          </cell>
          <cell r="E13">
            <v>57546.01999999999</v>
          </cell>
          <cell r="F13">
            <v>11550.581</v>
          </cell>
          <cell r="G13">
            <v>6296.3729999999987</v>
          </cell>
          <cell r="H13">
            <v>38276.546999999999</v>
          </cell>
          <cell r="I13">
            <v>1422.5189999999998</v>
          </cell>
          <cell r="J13">
            <v>15638.265000000007</v>
          </cell>
          <cell r="K13">
            <v>21529.987000000001</v>
          </cell>
          <cell r="L13">
            <v>20718.18</v>
          </cell>
          <cell r="M13">
            <v>375.58199999999999</v>
          </cell>
          <cell r="N13">
            <v>4319.4309999999996</v>
          </cell>
          <cell r="O13">
            <v>1905.7000000000003</v>
          </cell>
          <cell r="P13">
            <v>13102.105</v>
          </cell>
          <cell r="Q13">
            <v>1015.3620000000001</v>
          </cell>
          <cell r="R13">
            <v>-5676.9520000000048</v>
          </cell>
          <cell r="S13">
            <v>23831.331999999995</v>
          </cell>
          <cell r="T13">
            <v>18097.441999999995</v>
          </cell>
          <cell r="U13">
            <v>5733.8899999999994</v>
          </cell>
          <cell r="V13">
            <v>29508.284</v>
          </cell>
          <cell r="W13">
            <v>25074.802</v>
          </cell>
          <cell r="X13">
            <v>4433.482</v>
          </cell>
        </row>
        <row r="14">
          <cell r="A14">
            <v>1996</v>
          </cell>
          <cell r="B14">
            <v>94351.377999999997</v>
          </cell>
          <cell r="C14">
            <v>101064.10799999998</v>
          </cell>
          <cell r="D14">
            <v>78060.289999999979</v>
          </cell>
          <cell r="E14">
            <v>61278.471999999994</v>
          </cell>
          <cell r="F14">
            <v>12097.062999999998</v>
          </cell>
          <cell r="G14">
            <v>6995.0320000000002</v>
          </cell>
          <cell r="H14">
            <v>40624.371999999996</v>
          </cell>
          <cell r="I14">
            <v>1562.0050000000001</v>
          </cell>
          <cell r="J14">
            <v>16781.817999999992</v>
          </cell>
          <cell r="K14">
            <v>23003.817999999999</v>
          </cell>
          <cell r="L14">
            <v>22452.271000000001</v>
          </cell>
          <cell r="M14">
            <v>333.1</v>
          </cell>
          <cell r="N14">
            <v>4795.3339999999998</v>
          </cell>
          <cell r="O14">
            <v>2174.7669999999998</v>
          </cell>
          <cell r="P14">
            <v>14014.852999999999</v>
          </cell>
          <cell r="Q14">
            <v>1134.2170000000001</v>
          </cell>
          <cell r="R14">
            <v>-6712.73</v>
          </cell>
          <cell r="S14">
            <v>25047.279999999999</v>
          </cell>
          <cell r="T14">
            <v>19593.798999999999</v>
          </cell>
          <cell r="U14">
            <v>5453.4809999999998</v>
          </cell>
          <cell r="V14">
            <v>31760.01</v>
          </cell>
          <cell r="W14">
            <v>27356.883999999998</v>
          </cell>
          <cell r="X14">
            <v>4403.1260000000002</v>
          </cell>
        </row>
        <row r="15">
          <cell r="A15">
            <v>1997</v>
          </cell>
          <cell r="B15">
            <v>102356.901</v>
          </cell>
          <cell r="C15">
            <v>110541.852</v>
          </cell>
          <cell r="D15">
            <v>83406.468999999997</v>
          </cell>
          <cell r="E15">
            <v>65247.937000000005</v>
          </cell>
          <cell r="F15">
            <v>12448.677</v>
          </cell>
          <cell r="G15">
            <v>7652.317</v>
          </cell>
          <cell r="H15">
            <v>43530.870999999999</v>
          </cell>
          <cell r="I15">
            <v>1616.0719999999999</v>
          </cell>
          <cell r="J15">
            <v>18158.531999999996</v>
          </cell>
          <cell r="K15">
            <v>27135.383000000002</v>
          </cell>
          <cell r="L15">
            <v>26596.117000000002</v>
          </cell>
          <cell r="M15">
            <v>373.988</v>
          </cell>
          <cell r="N15">
            <v>5593.8469999999998</v>
          </cell>
          <cell r="O15">
            <v>2879.4610000000002</v>
          </cell>
          <cell r="P15">
            <v>16468.8</v>
          </cell>
          <cell r="Q15">
            <v>1280.021</v>
          </cell>
          <cell r="R15">
            <v>-8184.9510000000118</v>
          </cell>
          <cell r="S15">
            <v>27785.206999999999</v>
          </cell>
          <cell r="T15">
            <v>21730.148999999998</v>
          </cell>
          <cell r="U15">
            <v>6055.0580000000009</v>
          </cell>
          <cell r="V15">
            <v>35970.15800000001</v>
          </cell>
          <cell r="W15">
            <v>31186.578000000001</v>
          </cell>
          <cell r="X15">
            <v>4783.58</v>
          </cell>
        </row>
        <row r="16">
          <cell r="A16">
            <v>1998</v>
          </cell>
          <cell r="B16">
            <v>111385.192</v>
          </cell>
          <cell r="C16">
            <v>121595.886</v>
          </cell>
          <cell r="D16">
            <v>90071.665999999997</v>
          </cell>
          <cell r="E16">
            <v>70055.37000000001</v>
          </cell>
          <cell r="F16">
            <v>13518.036</v>
          </cell>
          <cell r="G16">
            <v>8868.4310000000005</v>
          </cell>
          <cell r="H16">
            <v>45962.644000000015</v>
          </cell>
          <cell r="I16">
            <v>1706.259</v>
          </cell>
          <cell r="J16">
            <v>20016.29599999998</v>
          </cell>
          <cell r="K16">
            <v>31524.22</v>
          </cell>
          <cell r="L16">
            <v>30445.719000000001</v>
          </cell>
          <cell r="M16">
            <v>394.25699999999995</v>
          </cell>
          <cell r="N16">
            <v>6623.6679999999997</v>
          </cell>
          <cell r="O16">
            <v>3509.1299999999997</v>
          </cell>
          <cell r="P16">
            <v>18353.152000000002</v>
          </cell>
          <cell r="Q16">
            <v>1565.5119999999999</v>
          </cell>
          <cell r="R16">
            <v>-10210.694000000003</v>
          </cell>
          <cell r="S16">
            <v>30432.478999999999</v>
          </cell>
          <cell r="T16">
            <v>23492.874000000003</v>
          </cell>
          <cell r="U16">
            <v>6939.6049999999996</v>
          </cell>
          <cell r="V16">
            <v>40643.173000000003</v>
          </cell>
          <cell r="W16">
            <v>35271.010000000009</v>
          </cell>
          <cell r="X16">
            <v>5372.1629999999986</v>
          </cell>
        </row>
        <row r="17">
          <cell r="A17">
            <v>1999</v>
          </cell>
          <cell r="B17">
            <v>119639.16099999999</v>
          </cell>
          <cell r="C17">
            <v>132021.15599999999</v>
          </cell>
          <cell r="D17">
            <v>97308.025999999998</v>
          </cell>
          <cell r="E17">
            <v>75572.827999999994</v>
          </cell>
          <cell r="F17">
            <v>14203.619000000001</v>
          </cell>
          <cell r="G17">
            <v>10206.441000000001</v>
          </cell>
          <cell r="H17">
            <v>49375.287999999993</v>
          </cell>
          <cell r="I17">
            <v>1787.48</v>
          </cell>
          <cell r="J17">
            <v>21735.198000000004</v>
          </cell>
          <cell r="K17">
            <v>34713.12999999999</v>
          </cell>
          <cell r="L17">
            <v>32994.807000000001</v>
          </cell>
          <cell r="M17">
            <v>468.38</v>
          </cell>
          <cell r="N17">
            <v>7093.4070000000002</v>
          </cell>
          <cell r="O17">
            <v>3809.0839999999998</v>
          </cell>
          <cell r="P17">
            <v>19794.370999999999</v>
          </cell>
          <cell r="Q17">
            <v>1829.5650000000003</v>
          </cell>
          <cell r="R17">
            <v>-12381.995000000006</v>
          </cell>
          <cell r="S17">
            <v>31670.719000000001</v>
          </cell>
          <cell r="T17">
            <v>24514.217999999997</v>
          </cell>
          <cell r="U17">
            <v>7156.5010000000002</v>
          </cell>
          <cell r="V17">
            <v>44052.714000000007</v>
          </cell>
          <cell r="W17">
            <v>38644.558000000005</v>
          </cell>
          <cell r="X17">
            <v>5408.1559999999999</v>
          </cell>
        </row>
        <row r="18">
          <cell r="A18">
            <v>2000</v>
          </cell>
          <cell r="B18">
            <v>128466.30499999998</v>
          </cell>
          <cell r="C18">
            <v>142651.139</v>
          </cell>
          <cell r="D18">
            <v>105698.651</v>
          </cell>
          <cell r="E18">
            <v>81261.26999999999</v>
          </cell>
          <cell r="F18">
            <v>14754.8</v>
          </cell>
          <cell r="G18">
            <v>10892.247999999998</v>
          </cell>
          <cell r="H18">
            <v>53572.82</v>
          </cell>
          <cell r="I18">
            <v>2041.4019999999998</v>
          </cell>
          <cell r="J18">
            <v>24437.381000000001</v>
          </cell>
          <cell r="K18">
            <v>36952.487999999998</v>
          </cell>
          <cell r="L18">
            <v>35959.089</v>
          </cell>
          <cell r="M18">
            <v>397.74300000000005</v>
          </cell>
          <cell r="N18">
            <v>7924.7929999999997</v>
          </cell>
          <cell r="O18">
            <v>4074.1390000000006</v>
          </cell>
          <cell r="P18">
            <v>21465.701999999997</v>
          </cell>
          <cell r="Q18">
            <v>2096.712</v>
          </cell>
          <cell r="R18">
            <v>-14184.834000000003</v>
          </cell>
          <cell r="S18">
            <v>36215.752</v>
          </cell>
          <cell r="T18">
            <v>27981.546999999999</v>
          </cell>
          <cell r="U18">
            <v>8234.2049999999999</v>
          </cell>
          <cell r="V18">
            <v>50400.586000000003</v>
          </cell>
          <cell r="W18">
            <v>44453.944000000003</v>
          </cell>
          <cell r="X18">
            <v>5946.6419999999998</v>
          </cell>
        </row>
        <row r="19">
          <cell r="A19">
            <v>2001</v>
          </cell>
          <cell r="B19">
            <v>135827.522</v>
          </cell>
          <cell r="C19">
            <v>149703.76300000001</v>
          </cell>
          <cell r="D19">
            <v>111478.13500000001</v>
          </cell>
          <cell r="E19">
            <v>85140.748000000007</v>
          </cell>
          <cell r="F19">
            <v>15916.946</v>
          </cell>
          <cell r="G19">
            <v>10301.412</v>
          </cell>
          <cell r="H19">
            <v>56655.26400000001</v>
          </cell>
          <cell r="I19">
            <v>2267.1260000000002</v>
          </cell>
          <cell r="J19">
            <v>26337.386999999995</v>
          </cell>
          <cell r="K19">
            <v>38225.627999999997</v>
          </cell>
          <cell r="L19">
            <v>37172.122000000003</v>
          </cell>
          <cell r="M19">
            <v>401.42700000000002</v>
          </cell>
          <cell r="N19">
            <v>8144.9619999999995</v>
          </cell>
          <cell r="O19">
            <v>3611.0890000000004</v>
          </cell>
          <cell r="P19">
            <v>22744.251000000004</v>
          </cell>
          <cell r="Q19">
            <v>2270.393</v>
          </cell>
          <cell r="R19">
            <v>-13876.241000000002</v>
          </cell>
          <cell r="S19">
            <v>37249.334999999999</v>
          </cell>
          <cell r="T19">
            <v>28578.677</v>
          </cell>
          <cell r="U19">
            <v>8670.6579999999994</v>
          </cell>
          <cell r="V19">
            <v>51125.576000000001</v>
          </cell>
          <cell r="W19">
            <v>45286.793000000005</v>
          </cell>
          <cell r="X19">
            <v>5838.7830000000004</v>
          </cell>
        </row>
        <row r="20">
          <cell r="A20">
            <v>2002</v>
          </cell>
          <cell r="B20">
            <v>142631.41399999999</v>
          </cell>
          <cell r="C20">
            <v>154426.95800000001</v>
          </cell>
          <cell r="D20">
            <v>117343.22000000002</v>
          </cell>
          <cell r="E20">
            <v>89267.65400000001</v>
          </cell>
          <cell r="F20">
            <v>16394.8</v>
          </cell>
          <cell r="G20">
            <v>10116.989</v>
          </cell>
          <cell r="H20">
            <v>60342.633000000002</v>
          </cell>
          <cell r="I20">
            <v>2413.232</v>
          </cell>
          <cell r="J20">
            <v>28075.565999999995</v>
          </cell>
          <cell r="K20">
            <v>37083.737999999998</v>
          </cell>
          <cell r="L20">
            <v>36860.002</v>
          </cell>
          <cell r="M20">
            <v>466.38</v>
          </cell>
          <cell r="N20">
            <v>7501.6930000000011</v>
          </cell>
          <cell r="O20">
            <v>3238.721</v>
          </cell>
          <cell r="P20">
            <v>23163.798999999999</v>
          </cell>
          <cell r="Q20">
            <v>2489.4090000000001</v>
          </cell>
          <cell r="R20">
            <v>-11795.544000000002</v>
          </cell>
          <cell r="S20">
            <v>38432.822999999997</v>
          </cell>
          <cell r="T20">
            <v>29461.411</v>
          </cell>
          <cell r="U20">
            <v>8971.4120000000003</v>
          </cell>
          <cell r="V20">
            <v>50228.366999999998</v>
          </cell>
          <cell r="W20">
            <v>44189.752</v>
          </cell>
          <cell r="X20">
            <v>6038.6150000000007</v>
          </cell>
        </row>
        <row r="21">
          <cell r="A21">
            <v>2003</v>
          </cell>
          <cell r="B21">
            <v>146158.277</v>
          </cell>
          <cell r="C21">
            <v>156294.133</v>
          </cell>
          <cell r="D21">
            <v>121756.57</v>
          </cell>
          <cell r="E21">
            <v>92238.028999999995</v>
          </cell>
          <cell r="F21">
            <v>16938.278999999999</v>
          </cell>
          <cell r="G21">
            <v>9434.7400000000016</v>
          </cell>
          <cell r="H21">
            <v>63380.241999999998</v>
          </cell>
          <cell r="I21">
            <v>2484.768</v>
          </cell>
          <cell r="J21">
            <v>29518.541000000012</v>
          </cell>
          <cell r="K21">
            <v>34537.563000000002</v>
          </cell>
          <cell r="L21">
            <v>34705.39</v>
          </cell>
          <cell r="M21">
            <v>445.185</v>
          </cell>
          <cell r="N21">
            <v>7047.1509999999998</v>
          </cell>
          <cell r="O21">
            <v>2913.5550000000003</v>
          </cell>
          <cell r="P21">
            <v>21771.477999999996</v>
          </cell>
          <cell r="Q21">
            <v>2528.0210000000006</v>
          </cell>
          <cell r="R21">
            <v>-10135.856</v>
          </cell>
          <cell r="S21">
            <v>39099.837</v>
          </cell>
          <cell r="T21">
            <v>30141.406999999996</v>
          </cell>
          <cell r="U21">
            <v>8958.43</v>
          </cell>
          <cell r="V21">
            <v>49235.692999999999</v>
          </cell>
          <cell r="W21">
            <v>43299.732999999993</v>
          </cell>
          <cell r="X21">
            <v>5935.9599999999991</v>
          </cell>
        </row>
        <row r="22">
          <cell r="A22">
            <v>2004</v>
          </cell>
          <cell r="B22">
            <v>152371.56200000003</v>
          </cell>
          <cell r="C22">
            <v>164948.62400000001</v>
          </cell>
          <cell r="D22">
            <v>128105.55</v>
          </cell>
          <cell r="E22">
            <v>96802.676999999996</v>
          </cell>
          <cell r="F22">
            <v>17492.228999999999</v>
          </cell>
          <cell r="G22">
            <v>10165.394</v>
          </cell>
          <cell r="H22">
            <v>66541.024000000005</v>
          </cell>
          <cell r="I22">
            <v>2604.0300000000002</v>
          </cell>
          <cell r="J22">
            <v>31302.873000000014</v>
          </cell>
          <cell r="K22">
            <v>36843.074000000001</v>
          </cell>
          <cell r="L22">
            <v>35645.79</v>
          </cell>
          <cell r="M22">
            <v>532.92399999999998</v>
          </cell>
          <cell r="N22">
            <v>7434.2389999999996</v>
          </cell>
          <cell r="O22">
            <v>2870.0189999999998</v>
          </cell>
          <cell r="P22">
            <v>22162.367000000002</v>
          </cell>
          <cell r="Q22">
            <v>2646.241</v>
          </cell>
          <cell r="R22">
            <v>-12577.061999999991</v>
          </cell>
          <cell r="S22">
            <v>41527.936000000002</v>
          </cell>
          <cell r="T22">
            <v>31473.173000000003</v>
          </cell>
          <cell r="U22">
            <v>10054.763000000001</v>
          </cell>
          <cell r="V22">
            <v>54104.997999999992</v>
          </cell>
          <cell r="W22">
            <v>47869.711999999992</v>
          </cell>
          <cell r="X22">
            <v>6235.286000000001</v>
          </cell>
        </row>
        <row r="23">
          <cell r="A23">
            <v>2005</v>
          </cell>
          <cell r="B23">
            <v>158652.55899999998</v>
          </cell>
          <cell r="C23">
            <v>173095.16999999998</v>
          </cell>
          <cell r="D23">
            <v>135562.35999999999</v>
          </cell>
          <cell r="E23">
            <v>102105.55300000001</v>
          </cell>
          <cell r="F23">
            <v>17630.728999999999</v>
          </cell>
          <cell r="G23">
            <v>10902.927</v>
          </cell>
          <cell r="H23">
            <v>70869.955000000016</v>
          </cell>
          <cell r="I23">
            <v>2701.942</v>
          </cell>
          <cell r="J23">
            <v>33456.806999999972</v>
          </cell>
          <cell r="K23">
            <v>37532.81</v>
          </cell>
          <cell r="L23">
            <v>36644.69</v>
          </cell>
          <cell r="M23">
            <v>449.19</v>
          </cell>
          <cell r="N23">
            <v>7719.9380000000001</v>
          </cell>
          <cell r="O23">
            <v>3005.7910000000002</v>
          </cell>
          <cell r="P23">
            <v>22659.277999999998</v>
          </cell>
          <cell r="Q23">
            <v>2810.4929999999999</v>
          </cell>
          <cell r="R23">
            <v>-14442.610999999997</v>
          </cell>
          <cell r="S23">
            <v>42414.58</v>
          </cell>
          <cell r="T23">
            <v>32163.761000000002</v>
          </cell>
          <cell r="U23">
            <v>10250.819</v>
          </cell>
          <cell r="V23">
            <v>56857.190999999999</v>
          </cell>
          <cell r="W23">
            <v>50245.668999999994</v>
          </cell>
          <cell r="X23">
            <v>6611.5220000000008</v>
          </cell>
        </row>
        <row r="24">
          <cell r="A24">
            <v>2006</v>
          </cell>
          <cell r="B24">
            <v>166248.71500000003</v>
          </cell>
          <cell r="C24">
            <v>179945.78300000002</v>
          </cell>
          <cell r="D24">
            <v>141320.21800000002</v>
          </cell>
          <cell r="E24">
            <v>107303.30100000001</v>
          </cell>
          <cell r="F24">
            <v>18484.373</v>
          </cell>
          <cell r="G24">
            <v>11354.712</v>
          </cell>
          <cell r="H24">
            <v>74651.722000000009</v>
          </cell>
          <cell r="I24">
            <v>2812.4940000000006</v>
          </cell>
          <cell r="J24">
            <v>34016.917000000001</v>
          </cell>
          <cell r="K24">
            <v>38625.565000000002</v>
          </cell>
          <cell r="L24">
            <v>37407.252</v>
          </cell>
          <cell r="M24">
            <v>422.46600000000001</v>
          </cell>
          <cell r="N24">
            <v>7933.93</v>
          </cell>
          <cell r="O24">
            <v>3131.759</v>
          </cell>
          <cell r="P24">
            <v>22618.032999999999</v>
          </cell>
          <cell r="Q24">
            <v>3301.0639999999999</v>
          </cell>
          <cell r="R24">
            <v>-13697.068000000007</v>
          </cell>
          <cell r="S24">
            <v>49736.739999999991</v>
          </cell>
          <cell r="T24">
            <v>37317.477999999996</v>
          </cell>
          <cell r="U24">
            <v>12419.261999999999</v>
          </cell>
          <cell r="V24">
            <v>63433.807999999997</v>
          </cell>
          <cell r="W24">
            <v>55730.986999999994</v>
          </cell>
          <cell r="X24">
            <v>7702.8209999999999</v>
          </cell>
        </row>
        <row r="25">
          <cell r="A25">
            <v>2007</v>
          </cell>
          <cell r="B25">
            <v>175467.717</v>
          </cell>
          <cell r="C25">
            <v>188876.24800000002</v>
          </cell>
          <cell r="D25">
            <v>148393.55100000001</v>
          </cell>
          <cell r="E25">
            <v>113712.731</v>
          </cell>
          <cell r="F25">
            <v>19331.079000000002</v>
          </cell>
          <cell r="G25">
            <v>11925.356</v>
          </cell>
          <cell r="H25">
            <v>79345.138999999996</v>
          </cell>
          <cell r="I25">
            <v>3111.1570000000002</v>
          </cell>
          <cell r="J25">
            <v>34680.820000000007</v>
          </cell>
          <cell r="K25">
            <v>40482.697</v>
          </cell>
          <cell r="L25">
            <v>39447.175999999999</v>
          </cell>
          <cell r="M25">
            <v>419.25700000000001</v>
          </cell>
          <cell r="N25">
            <v>8486.7569999999996</v>
          </cell>
          <cell r="O25">
            <v>3544.4949999999999</v>
          </cell>
          <cell r="P25">
            <v>23165.696</v>
          </cell>
          <cell r="Q25">
            <v>3830.9710000000005</v>
          </cell>
          <cell r="R25">
            <v>-13408.531000000003</v>
          </cell>
          <cell r="S25">
            <v>54405.069000000003</v>
          </cell>
          <cell r="T25">
            <v>39925.186999999998</v>
          </cell>
          <cell r="U25">
            <v>14479.882</v>
          </cell>
          <cell r="V25">
            <v>67813.600000000006</v>
          </cell>
          <cell r="W25">
            <v>59348.873999999996</v>
          </cell>
          <cell r="X25">
            <v>8464.7260000000024</v>
          </cell>
        </row>
        <row r="26">
          <cell r="A26">
            <v>2008</v>
          </cell>
          <cell r="B26">
            <v>178872.58199999999</v>
          </cell>
          <cell r="C26">
            <v>196246.095</v>
          </cell>
          <cell r="D26">
            <v>154093.00599999999</v>
          </cell>
          <cell r="E26">
            <v>118490.15000000001</v>
          </cell>
          <cell r="F26">
            <v>20406.113000000001</v>
          </cell>
          <cell r="G26">
            <v>11866.484999999999</v>
          </cell>
          <cell r="H26">
            <v>82943.588000000003</v>
          </cell>
          <cell r="I26">
            <v>3273.9639999999999</v>
          </cell>
          <cell r="J26">
            <v>35602.856</v>
          </cell>
          <cell r="K26">
            <v>42153.089</v>
          </cell>
          <cell r="L26">
            <v>40850.362000000001</v>
          </cell>
          <cell r="M26">
            <v>395.12400000000008</v>
          </cell>
          <cell r="N26">
            <v>9148.9959999999992</v>
          </cell>
          <cell r="O26">
            <v>3439.77</v>
          </cell>
          <cell r="P26">
            <v>23242.793000000001</v>
          </cell>
          <cell r="Q26">
            <v>4623.6790000000001</v>
          </cell>
          <cell r="R26">
            <v>-17373.513000000021</v>
          </cell>
          <cell r="S26">
            <v>55674.574999999997</v>
          </cell>
          <cell r="T26">
            <v>40411.279999999992</v>
          </cell>
          <cell r="U26">
            <v>15263.295</v>
          </cell>
          <cell r="V26">
            <v>73048.088000000018</v>
          </cell>
          <cell r="W26">
            <v>63824.426000000007</v>
          </cell>
          <cell r="X26">
            <v>9223.6620000000003</v>
          </cell>
        </row>
        <row r="27">
          <cell r="A27">
            <v>2009</v>
          </cell>
          <cell r="B27">
            <v>175448.19</v>
          </cell>
          <cell r="C27">
            <v>187590.70400000003</v>
          </cell>
          <cell r="D27">
            <v>151112.65400000001</v>
          </cell>
          <cell r="E27">
            <v>113509.02900000001</v>
          </cell>
          <cell r="F27">
            <v>19896.472000000002</v>
          </cell>
          <cell r="G27">
            <v>9821.64</v>
          </cell>
          <cell r="H27">
            <v>80540.319000000003</v>
          </cell>
          <cell r="I27">
            <v>3250.598</v>
          </cell>
          <cell r="J27">
            <v>37603.625</v>
          </cell>
          <cell r="K27">
            <v>36478.050000000003</v>
          </cell>
          <cell r="L27">
            <v>37106.811999999998</v>
          </cell>
          <cell r="M27">
            <v>405.738</v>
          </cell>
          <cell r="N27">
            <v>8015.2340000000013</v>
          </cell>
          <cell r="O27">
            <v>2525.087</v>
          </cell>
          <cell r="P27">
            <v>21460.778999999995</v>
          </cell>
          <cell r="Q27">
            <v>4699.9740000000002</v>
          </cell>
          <cell r="R27">
            <v>-12142.513999999996</v>
          </cell>
          <cell r="S27">
            <v>47512.618000000002</v>
          </cell>
          <cell r="T27">
            <v>33603.47099999999</v>
          </cell>
          <cell r="U27">
            <v>13909.147000000001</v>
          </cell>
          <cell r="V27">
            <v>59655.131999999998</v>
          </cell>
          <cell r="W27">
            <v>51069.675999999999</v>
          </cell>
          <cell r="X27">
            <v>8585.4560000000001</v>
          </cell>
        </row>
        <row r="28">
          <cell r="A28">
            <v>2010</v>
          </cell>
          <cell r="B28">
            <v>179929.81199999998</v>
          </cell>
          <cell r="C28">
            <v>193529.52899999998</v>
          </cell>
          <cell r="D28">
            <v>155599.071</v>
          </cell>
          <cell r="E28">
            <v>118329.05600000001</v>
          </cell>
          <cell r="F28">
            <v>20101.567999999999</v>
          </cell>
          <cell r="G28">
            <v>11164.461999999998</v>
          </cell>
          <cell r="H28">
            <v>83797.277000000002</v>
          </cell>
          <cell r="I28">
            <v>3265.7489999999998</v>
          </cell>
          <cell r="J28">
            <v>37270.014999999978</v>
          </cell>
          <cell r="K28">
            <v>37930.457999999999</v>
          </cell>
          <cell r="L28">
            <v>36937.724000000002</v>
          </cell>
          <cell r="M28">
            <v>412.31700000000001</v>
          </cell>
          <cell r="N28">
            <v>8416.9339999999993</v>
          </cell>
          <cell r="O28">
            <v>2319.402</v>
          </cell>
          <cell r="P28">
            <v>21039.747000000003</v>
          </cell>
          <cell r="Q28">
            <v>4749.3239999999996</v>
          </cell>
          <cell r="R28">
            <v>-13599.717000000004</v>
          </cell>
          <cell r="S28">
            <v>53750.885999999999</v>
          </cell>
          <cell r="T28">
            <v>39021.243000000002</v>
          </cell>
          <cell r="U28">
            <v>14729.643</v>
          </cell>
          <cell r="V28">
            <v>67350.603000000003</v>
          </cell>
          <cell r="W28">
            <v>58011.286</v>
          </cell>
          <cell r="X28">
            <v>9339.3169999999991</v>
          </cell>
        </row>
        <row r="29">
          <cell r="A29">
            <v>2011</v>
          </cell>
          <cell r="B29">
            <v>176166.57800000001</v>
          </cell>
          <cell r="C29">
            <v>183708.64499999999</v>
          </cell>
          <cell r="D29">
            <v>150944.44099999999</v>
          </cell>
          <cell r="E29">
            <v>115961.072</v>
          </cell>
          <cell r="F29">
            <v>20404.467000000001</v>
          </cell>
          <cell r="G29">
            <v>9311.5509999999995</v>
          </cell>
          <cell r="H29">
            <v>82894.548999999999</v>
          </cell>
          <cell r="I29">
            <v>3350.5050000000001</v>
          </cell>
          <cell r="J29">
            <v>34983.368999999992</v>
          </cell>
          <cell r="K29">
            <v>32764.204000000002</v>
          </cell>
          <cell r="L29">
            <v>32451.803999999996</v>
          </cell>
          <cell r="M29">
            <v>421.60399999999998</v>
          </cell>
          <cell r="N29">
            <v>6467.0370000000003</v>
          </cell>
          <cell r="O29">
            <v>1754.431</v>
          </cell>
          <cell r="P29">
            <v>19040.732</v>
          </cell>
          <cell r="Q29">
            <v>4768</v>
          </cell>
          <cell r="R29">
            <v>-7542.0670000000246</v>
          </cell>
          <cell r="S29">
            <v>60409.868999999992</v>
          </cell>
          <cell r="T29">
            <v>44470.813999999991</v>
          </cell>
          <cell r="U29">
            <v>15939.055</v>
          </cell>
          <cell r="V29">
            <v>67951.936000000016</v>
          </cell>
          <cell r="W29">
            <v>58324.502000000008</v>
          </cell>
          <cell r="X29">
            <v>9627.4339999999993</v>
          </cell>
        </row>
        <row r="30">
          <cell r="A30">
            <v>2012</v>
          </cell>
          <cell r="B30">
            <v>168397.96899999998</v>
          </cell>
          <cell r="C30">
            <v>169253.12799999997</v>
          </cell>
          <cell r="D30">
            <v>142786.93299999996</v>
          </cell>
          <cell r="E30">
            <v>111610.14499999997</v>
          </cell>
          <cell r="F30">
            <v>20792.805</v>
          </cell>
          <cell r="G30">
            <v>7107.6970000000001</v>
          </cell>
          <cell r="H30">
            <v>80320.694999999992</v>
          </cell>
          <cell r="I30">
            <v>3388.9479999999994</v>
          </cell>
          <cell r="J30">
            <v>31176.787999999986</v>
          </cell>
          <cell r="K30">
            <v>26466.195</v>
          </cell>
          <cell r="L30">
            <v>26671.973999999998</v>
          </cell>
          <cell r="M30">
            <v>418.61399999999998</v>
          </cell>
          <cell r="N30">
            <v>5417.8769999999995</v>
          </cell>
          <cell r="O30">
            <v>1213.2260000000001</v>
          </cell>
          <cell r="P30">
            <v>15071.279999999997</v>
          </cell>
          <cell r="Q30">
            <v>4550.9769999999999</v>
          </cell>
          <cell r="R30">
            <v>-855.15900000000693</v>
          </cell>
          <cell r="S30">
            <v>63503.834999999999</v>
          </cell>
          <cell r="T30">
            <v>46833.05999999999</v>
          </cell>
          <cell r="U30">
            <v>16670.775000000001</v>
          </cell>
          <cell r="V30">
            <v>64358.994000000006</v>
          </cell>
          <cell r="W30">
            <v>55171.839999999997</v>
          </cell>
          <cell r="X30">
            <v>9187.1540000000005</v>
          </cell>
        </row>
        <row r="31">
          <cell r="A31">
            <v>2013</v>
          </cell>
          <cell r="B31">
            <v>170269.32700000002</v>
          </cell>
          <cell r="C31">
            <v>168558.10700000002</v>
          </cell>
          <cell r="D31">
            <v>143644.33600000001</v>
          </cell>
          <cell r="E31">
            <v>111143.693</v>
          </cell>
          <cell r="F31">
            <v>21412.775999999998</v>
          </cell>
          <cell r="G31">
            <v>7135.6319999999996</v>
          </cell>
          <cell r="H31">
            <v>79168.867999999988</v>
          </cell>
          <cell r="I31">
            <v>3426.4169999999995</v>
          </cell>
          <cell r="J31">
            <v>32500.643000000018</v>
          </cell>
          <cell r="K31">
            <v>24913.771000000001</v>
          </cell>
          <cell r="L31">
            <v>25121.988000000005</v>
          </cell>
          <cell r="M31">
            <v>419.60799999999995</v>
          </cell>
          <cell r="N31">
            <v>5507.7460000000001</v>
          </cell>
          <cell r="O31">
            <v>1555.1980000000001</v>
          </cell>
          <cell r="P31">
            <v>13182.483</v>
          </cell>
          <cell r="Q31">
            <v>4456.9530000000004</v>
          </cell>
          <cell r="R31">
            <v>1711.2200000000012</v>
          </cell>
          <cell r="S31">
            <v>67283.926999999996</v>
          </cell>
          <cell r="T31">
            <v>49270.04099999999</v>
          </cell>
          <cell r="U31">
            <v>18013.885999999999</v>
          </cell>
          <cell r="V31">
            <v>65572.706999999995</v>
          </cell>
          <cell r="W31">
            <v>56129.968999999997</v>
          </cell>
          <cell r="X31">
            <v>9442.7379999999994</v>
          </cell>
        </row>
        <row r="32">
          <cell r="A32">
            <v>2014</v>
          </cell>
          <cell r="B32">
            <v>173079.05499999999</v>
          </cell>
          <cell r="C32">
            <v>172751.94900000002</v>
          </cell>
          <cell r="D32">
            <v>146265.61900000001</v>
          </cell>
          <cell r="E32">
            <v>114059.83299999998</v>
          </cell>
          <cell r="F32">
            <v>21380.767</v>
          </cell>
          <cell r="G32">
            <v>8362.9700000000012</v>
          </cell>
          <cell r="H32">
            <v>80802.357999999993</v>
          </cell>
          <cell r="I32">
            <v>3513.7379999999998</v>
          </cell>
          <cell r="J32">
            <v>32205.785999999996</v>
          </cell>
          <cell r="K32">
            <v>26486.33</v>
          </cell>
          <cell r="L32">
            <v>25993.083999999999</v>
          </cell>
          <cell r="M32">
            <v>438.637</v>
          </cell>
          <cell r="N32">
            <v>6299.8779999999997</v>
          </cell>
          <cell r="O32">
            <v>1746.3869999999999</v>
          </cell>
          <cell r="P32">
            <v>12984.051999999996</v>
          </cell>
          <cell r="Q32">
            <v>4524.13</v>
          </cell>
          <cell r="R32">
            <v>327.10599999999977</v>
          </cell>
          <cell r="S32">
            <v>69360.347999999998</v>
          </cell>
          <cell r="T32">
            <v>50415.468999999997</v>
          </cell>
          <cell r="U32">
            <v>18944.879000000001</v>
          </cell>
          <cell r="V32">
            <v>69033.241999999998</v>
          </cell>
          <cell r="W32">
            <v>58592.505000000005</v>
          </cell>
          <cell r="X32">
            <v>10440.736999999999</v>
          </cell>
        </row>
        <row r="33">
          <cell r="A33">
            <v>2015</v>
          </cell>
          <cell r="B33">
            <v>179809.06099999999</v>
          </cell>
          <cell r="C33">
            <v>178762.1</v>
          </cell>
          <cell r="D33">
            <v>150310.55300000001</v>
          </cell>
          <cell r="E33">
            <v>117726.85799999998</v>
          </cell>
          <cell r="F33">
            <v>21981.246999999999</v>
          </cell>
          <cell r="G33">
            <v>9630.476999999999</v>
          </cell>
          <cell r="H33">
            <v>82446.334999999992</v>
          </cell>
          <cell r="I33">
            <v>3668.799</v>
          </cell>
          <cell r="J33">
            <v>32583.695000000022</v>
          </cell>
          <cell r="K33">
            <v>28451.546999999995</v>
          </cell>
          <cell r="L33">
            <v>27843.930999999997</v>
          </cell>
          <cell r="M33">
            <v>471.06</v>
          </cell>
          <cell r="N33">
            <v>6819.2039999999997</v>
          </cell>
          <cell r="O33">
            <v>2157.8580000000002</v>
          </cell>
          <cell r="P33">
            <v>13844.130999999999</v>
          </cell>
          <cell r="Q33">
            <v>4551.6779999999999</v>
          </cell>
          <cell r="R33">
            <v>1046.9609999999957</v>
          </cell>
          <cell r="S33">
            <v>72647.553</v>
          </cell>
          <cell r="T33">
            <v>52340.754000000008</v>
          </cell>
          <cell r="U33">
            <v>20306.798999999999</v>
          </cell>
          <cell r="V33">
            <v>71600.592000000004</v>
          </cell>
          <cell r="W33">
            <v>60415.819000000003</v>
          </cell>
          <cell r="X33">
            <v>11184.772999999999</v>
          </cell>
        </row>
        <row r="34">
          <cell r="A34">
            <v>2016</v>
          </cell>
          <cell r="B34">
            <v>186480.451</v>
          </cell>
          <cell r="C34">
            <v>184404.46400000001</v>
          </cell>
          <cell r="D34">
            <v>155085.755</v>
          </cell>
          <cell r="E34">
            <v>121788.77599999998</v>
          </cell>
          <cell r="F34">
            <v>22602.377999999997</v>
          </cell>
          <cell r="G34">
            <v>10735.663</v>
          </cell>
          <cell r="H34">
            <v>84698.987999999983</v>
          </cell>
          <cell r="I34">
            <v>3751.7469999999998</v>
          </cell>
          <cell r="J34">
            <v>33296.979000000021</v>
          </cell>
          <cell r="K34">
            <v>29318.708999999999</v>
          </cell>
          <cell r="L34">
            <v>28829.575999999997</v>
          </cell>
          <cell r="M34">
            <v>489.298</v>
          </cell>
          <cell r="N34">
            <v>7144.4510000000009</v>
          </cell>
          <cell r="O34">
            <v>2560.951</v>
          </cell>
          <cell r="P34">
            <v>13900.817999999999</v>
          </cell>
          <cell r="Q34">
            <v>4734.058</v>
          </cell>
          <cell r="R34">
            <v>2075.9869999999937</v>
          </cell>
          <cell r="S34">
            <v>74619.142999999996</v>
          </cell>
          <cell r="T34">
            <v>52937.401999999995</v>
          </cell>
          <cell r="U34">
            <v>21681.741000000002</v>
          </cell>
          <cell r="V34">
            <v>72543.156000000003</v>
          </cell>
          <cell r="W34">
            <v>60970.804000000004</v>
          </cell>
          <cell r="X34">
            <v>11572.352000000001</v>
          </cell>
        </row>
        <row r="35">
          <cell r="A35">
            <v>2017</v>
          </cell>
          <cell r="B35">
            <v>194613.46799999999</v>
          </cell>
          <cell r="C35">
            <v>193053.36499999999</v>
          </cell>
          <cell r="D35">
            <v>160195.451</v>
          </cell>
          <cell r="E35">
            <v>126158.86</v>
          </cell>
          <cell r="F35">
            <v>23207.760999999999</v>
          </cell>
          <cell r="G35">
            <v>11396.677</v>
          </cell>
          <cell r="H35">
            <v>87707.796999999991</v>
          </cell>
          <cell r="I35">
            <v>3846.625</v>
          </cell>
          <cell r="J35">
            <v>34036.591</v>
          </cell>
          <cell r="K35">
            <v>32857.914000000004</v>
          </cell>
          <cell r="L35">
            <v>32290.242000000006</v>
          </cell>
          <cell r="M35">
            <v>498.928</v>
          </cell>
          <cell r="N35">
            <v>8180.7939999999999</v>
          </cell>
          <cell r="O35">
            <v>2873.98</v>
          </cell>
          <cell r="P35">
            <v>15748.504999999999</v>
          </cell>
          <cell r="Q35">
            <v>4988.0349999999999</v>
          </cell>
          <cell r="R35">
            <v>1560.1030000000028</v>
          </cell>
          <cell r="S35">
            <v>83098.464999999997</v>
          </cell>
          <cell r="T35">
            <v>58333.036999999997</v>
          </cell>
          <cell r="U35">
            <v>24765.428</v>
          </cell>
          <cell r="V35">
            <v>81538.361999999994</v>
          </cell>
          <cell r="W35">
            <v>68764.818999999989</v>
          </cell>
          <cell r="X35">
            <v>12773.543</v>
          </cell>
        </row>
        <row r="37">
          <cell r="A37" t="str">
            <v>1º Trim 95</v>
          </cell>
          <cell r="B37">
            <v>21826.493000000002</v>
          </cell>
          <cell r="C37">
            <v>23194.574000000001</v>
          </cell>
          <cell r="D37">
            <v>17891.951000000001</v>
          </cell>
          <cell r="E37">
            <v>14110.418000000001</v>
          </cell>
          <cell r="F37">
            <v>2850.9</v>
          </cell>
          <cell r="G37">
            <v>1512.89</v>
          </cell>
          <cell r="H37">
            <v>9407.6660000000011</v>
          </cell>
          <cell r="I37">
            <v>338.96199999999999</v>
          </cell>
          <cell r="J37">
            <v>3781.5330000000008</v>
          </cell>
          <cell r="K37">
            <v>5302.6229999999996</v>
          </cell>
          <cell r="L37">
            <v>4971.29</v>
          </cell>
          <cell r="M37">
            <v>99.563999999999993</v>
          </cell>
          <cell r="N37">
            <v>1040.2929999999999</v>
          </cell>
          <cell r="O37">
            <v>377.79700000000003</v>
          </cell>
          <cell r="P37">
            <v>3212.4370000000004</v>
          </cell>
          <cell r="Q37">
            <v>241.19900000000001</v>
          </cell>
          <cell r="R37">
            <v>-1368.0810000000001</v>
          </cell>
          <cell r="S37">
            <v>5840.6419999999998</v>
          </cell>
          <cell r="T37">
            <v>4421.7939999999999</v>
          </cell>
          <cell r="U37">
            <v>1418.848</v>
          </cell>
          <cell r="V37">
            <v>7208.723</v>
          </cell>
          <cell r="W37">
            <v>6129.2719999999999</v>
          </cell>
          <cell r="X37">
            <v>1079.451</v>
          </cell>
        </row>
        <row r="38">
          <cell r="A38" t="str">
            <v>2º Trim 95</v>
          </cell>
          <cell r="B38">
            <v>22169.119999999999</v>
          </cell>
          <cell r="C38">
            <v>23856.238999999998</v>
          </cell>
          <cell r="D38">
            <v>18387.080999999998</v>
          </cell>
          <cell r="E38">
            <v>14513.027</v>
          </cell>
          <cell r="F38">
            <v>2888.375</v>
          </cell>
          <cell r="G38">
            <v>1641.3130000000001</v>
          </cell>
          <cell r="H38">
            <v>9633.5930000000008</v>
          </cell>
          <cell r="I38">
            <v>349.74599999999998</v>
          </cell>
          <cell r="J38">
            <v>3874.0539999999974</v>
          </cell>
          <cell r="K38">
            <v>5469.1580000000004</v>
          </cell>
          <cell r="L38">
            <v>5343.41</v>
          </cell>
          <cell r="M38">
            <v>96.448999999999998</v>
          </cell>
          <cell r="N38">
            <v>1079.4010000000001</v>
          </cell>
          <cell r="O38">
            <v>625.93700000000001</v>
          </cell>
          <cell r="P38">
            <v>3291.9079999999999</v>
          </cell>
          <cell r="Q38">
            <v>249.715</v>
          </cell>
          <cell r="R38">
            <v>-1687.1189999999997</v>
          </cell>
          <cell r="S38">
            <v>5760.5529999999999</v>
          </cell>
          <cell r="T38">
            <v>4345.6360000000004</v>
          </cell>
          <cell r="U38">
            <v>1414.9169999999999</v>
          </cell>
          <cell r="V38">
            <v>7447.6719999999996</v>
          </cell>
          <cell r="W38">
            <v>6335.8049999999994</v>
          </cell>
          <cell r="X38">
            <v>1111.867</v>
          </cell>
        </row>
        <row r="39">
          <cell r="A39" t="str">
            <v>3º Trim 95</v>
          </cell>
          <cell r="B39">
            <v>22391.815999999999</v>
          </cell>
          <cell r="C39">
            <v>23665.543999999998</v>
          </cell>
          <cell r="D39">
            <v>18336.906999999999</v>
          </cell>
          <cell r="E39">
            <v>14382.627999999999</v>
          </cell>
          <cell r="F39">
            <v>2871.9389999999999</v>
          </cell>
          <cell r="G39">
            <v>1585.4670000000001</v>
          </cell>
          <cell r="H39">
            <v>9563.8169999999991</v>
          </cell>
          <cell r="I39">
            <v>361.40499999999997</v>
          </cell>
          <cell r="J39">
            <v>3954.2789999999995</v>
          </cell>
          <cell r="K39">
            <v>5328.6369999999997</v>
          </cell>
          <cell r="L39">
            <v>5128.862000000001</v>
          </cell>
          <cell r="M39">
            <v>92.150999999999996</v>
          </cell>
          <cell r="N39">
            <v>1067.3699999999999</v>
          </cell>
          <cell r="O39">
            <v>429.84199999999998</v>
          </cell>
          <cell r="P39">
            <v>3281.3560000000007</v>
          </cell>
          <cell r="Q39">
            <v>258.14299999999997</v>
          </cell>
          <cell r="R39">
            <v>-1273.7280000000001</v>
          </cell>
          <cell r="S39">
            <v>5973.5429999999997</v>
          </cell>
          <cell r="T39">
            <v>4515.9740000000002</v>
          </cell>
          <cell r="U39">
            <v>1457.569</v>
          </cell>
          <cell r="V39">
            <v>7247.2709999999997</v>
          </cell>
          <cell r="W39">
            <v>6141.6629999999996</v>
          </cell>
          <cell r="X39">
            <v>1105.6079999999999</v>
          </cell>
        </row>
        <row r="40">
          <cell r="A40" t="str">
            <v>4º Trim 95</v>
          </cell>
          <cell r="B40">
            <v>22649.891000000003</v>
          </cell>
          <cell r="C40">
            <v>23997.915000000008</v>
          </cell>
          <cell r="D40">
            <v>18568.346000000005</v>
          </cell>
          <cell r="E40">
            <v>14539.946999999995</v>
          </cell>
          <cell r="F40">
            <v>2939.3669999999997</v>
          </cell>
          <cell r="G40">
            <v>1556.7029999999988</v>
          </cell>
          <cell r="H40">
            <v>9671.4709999999959</v>
          </cell>
          <cell r="I40">
            <v>372.40600000000006</v>
          </cell>
          <cell r="J40">
            <v>4028.3990000000094</v>
          </cell>
          <cell r="K40">
            <v>5429.5690000000031</v>
          </cell>
          <cell r="L40">
            <v>5274.6179999999995</v>
          </cell>
          <cell r="M40">
            <v>87.417999999999978</v>
          </cell>
          <cell r="N40">
            <v>1132.367</v>
          </cell>
          <cell r="O40">
            <v>472.12400000000014</v>
          </cell>
          <cell r="P40">
            <v>3316.4039999999991</v>
          </cell>
          <cell r="Q40">
            <v>266.30500000000001</v>
          </cell>
          <cell r="R40">
            <v>-1348.0240000000031</v>
          </cell>
          <cell r="S40">
            <v>6256.5939999999973</v>
          </cell>
          <cell r="T40">
            <v>4814.0379999999968</v>
          </cell>
          <cell r="U40">
            <v>1442.556</v>
          </cell>
          <cell r="V40">
            <v>7604.6180000000004</v>
          </cell>
          <cell r="W40">
            <v>6468.0620000000008</v>
          </cell>
          <cell r="X40">
            <v>1136.5559999999996</v>
          </cell>
        </row>
        <row r="41">
          <cell r="A41" t="str">
            <v>1º Trim 96</v>
          </cell>
          <cell r="B41">
            <v>22926.323</v>
          </cell>
          <cell r="C41">
            <v>24364.217000000001</v>
          </cell>
          <cell r="D41">
            <v>19028.838</v>
          </cell>
          <cell r="E41">
            <v>14934.636999999999</v>
          </cell>
          <cell r="F41">
            <v>2966.0410000000002</v>
          </cell>
          <cell r="G41">
            <v>1688.9949999999999</v>
          </cell>
          <cell r="H41">
            <v>9897.6929999999993</v>
          </cell>
          <cell r="I41">
            <v>381.90800000000002</v>
          </cell>
          <cell r="J41">
            <v>4094.2010000000005</v>
          </cell>
          <cell r="K41">
            <v>5335.3789999999999</v>
          </cell>
          <cell r="L41">
            <v>5177.942</v>
          </cell>
          <cell r="M41">
            <v>83.376000000000005</v>
          </cell>
          <cell r="N41">
            <v>1146.57</v>
          </cell>
          <cell r="O41">
            <v>482.13400000000001</v>
          </cell>
          <cell r="P41">
            <v>3191.9250000000002</v>
          </cell>
          <cell r="Q41">
            <v>273.93700000000001</v>
          </cell>
          <cell r="R41">
            <v>-1437.8940000000002</v>
          </cell>
          <cell r="S41">
            <v>6238.1009999999997</v>
          </cell>
          <cell r="T41">
            <v>4868.5519999999997</v>
          </cell>
          <cell r="U41">
            <v>1369.549</v>
          </cell>
          <cell r="V41">
            <v>7675.9949999999999</v>
          </cell>
          <cell r="W41">
            <v>6617.0919999999996</v>
          </cell>
          <cell r="X41">
            <v>1058.903</v>
          </cell>
        </row>
        <row r="42">
          <cell r="A42" t="str">
            <v>2º Trim 96</v>
          </cell>
          <cell r="B42">
            <v>23307.353999999999</v>
          </cell>
          <cell r="C42">
            <v>24942.667999999998</v>
          </cell>
          <cell r="D42">
            <v>19328.759999999998</v>
          </cell>
          <cell r="E42">
            <v>15161.875</v>
          </cell>
          <cell r="F42">
            <v>3040.538</v>
          </cell>
          <cell r="G42">
            <v>1683.567</v>
          </cell>
          <cell r="H42">
            <v>10048.803</v>
          </cell>
          <cell r="I42">
            <v>388.96699999999998</v>
          </cell>
          <cell r="J42">
            <v>4166.8849999999993</v>
          </cell>
          <cell r="K42">
            <v>5613.9080000000004</v>
          </cell>
          <cell r="L42">
            <v>5542.1069999999991</v>
          </cell>
          <cell r="M42">
            <v>81.522000000000006</v>
          </cell>
          <cell r="N42">
            <v>1175.403</v>
          </cell>
          <cell r="O42">
            <v>535.279</v>
          </cell>
          <cell r="P42">
            <v>3469.2169999999996</v>
          </cell>
          <cell r="Q42">
            <v>280.68599999999998</v>
          </cell>
          <cell r="R42">
            <v>-1635.3139999999994</v>
          </cell>
          <cell r="S42">
            <v>6256.0320000000002</v>
          </cell>
          <cell r="T42">
            <v>4914.8220000000001</v>
          </cell>
          <cell r="U42">
            <v>1341.21</v>
          </cell>
          <cell r="V42">
            <v>7891.3459999999995</v>
          </cell>
          <cell r="W42">
            <v>6793.57</v>
          </cell>
          <cell r="X42">
            <v>1097.7760000000001</v>
          </cell>
        </row>
        <row r="43">
          <cell r="A43" t="str">
            <v>3º Trim 96</v>
          </cell>
          <cell r="B43">
            <v>23978.491999999998</v>
          </cell>
          <cell r="C43">
            <v>25713.973999999998</v>
          </cell>
          <cell r="D43">
            <v>19780.550999999999</v>
          </cell>
          <cell r="E43">
            <v>15552.42</v>
          </cell>
          <cell r="F43">
            <v>3059.1460000000002</v>
          </cell>
          <cell r="G43">
            <v>1795.893</v>
          </cell>
          <cell r="H43">
            <v>10303.357</v>
          </cell>
          <cell r="I43">
            <v>394.024</v>
          </cell>
          <cell r="J43">
            <v>4228.1309999999985</v>
          </cell>
          <cell r="K43">
            <v>5933.4229999999998</v>
          </cell>
          <cell r="L43">
            <v>5788.4610000000002</v>
          </cell>
          <cell r="M43">
            <v>82.433000000000007</v>
          </cell>
          <cell r="N43">
            <v>1212.7860000000001</v>
          </cell>
          <cell r="O43">
            <v>572.83900000000006</v>
          </cell>
          <cell r="P43">
            <v>3633.6590000000006</v>
          </cell>
          <cell r="Q43">
            <v>286.74400000000003</v>
          </cell>
          <cell r="R43">
            <v>-1735.482</v>
          </cell>
          <cell r="S43">
            <v>6259.4269999999997</v>
          </cell>
          <cell r="T43">
            <v>4909.2389999999996</v>
          </cell>
          <cell r="U43">
            <v>1350.1880000000001</v>
          </cell>
          <cell r="V43">
            <v>7994.9089999999997</v>
          </cell>
          <cell r="W43">
            <v>6875.991</v>
          </cell>
          <cell r="X43">
            <v>1118.9179999999999</v>
          </cell>
        </row>
        <row r="44">
          <cell r="A44" t="str">
            <v>4º Trim 96</v>
          </cell>
          <cell r="B44">
            <v>24139.208999999995</v>
          </cell>
          <cell r="C44">
            <v>26043.248999999989</v>
          </cell>
          <cell r="D44">
            <v>19922.140999999989</v>
          </cell>
          <cell r="E44">
            <v>15629.539999999995</v>
          </cell>
          <cell r="F44">
            <v>3031.3379999999988</v>
          </cell>
          <cell r="G44">
            <v>1826.5770000000002</v>
          </cell>
          <cell r="H44">
            <v>10374.518999999997</v>
          </cell>
          <cell r="I44">
            <v>397.10600000000022</v>
          </cell>
          <cell r="J44">
            <v>4292.6009999999951</v>
          </cell>
          <cell r="K44">
            <v>6121.1080000000011</v>
          </cell>
          <cell r="L44">
            <v>5943.7610000000004</v>
          </cell>
          <cell r="M44">
            <v>85.769000000000034</v>
          </cell>
          <cell r="N44">
            <v>1260.5749999999996</v>
          </cell>
          <cell r="O44">
            <v>584.51499999999987</v>
          </cell>
          <cell r="P44">
            <v>3720.0520000000006</v>
          </cell>
          <cell r="Q44">
            <v>292.85000000000002</v>
          </cell>
          <cell r="R44">
            <v>-1904.0399999999981</v>
          </cell>
          <cell r="S44">
            <v>6293.72</v>
          </cell>
          <cell r="T44">
            <v>4901.1860000000006</v>
          </cell>
          <cell r="U44">
            <v>1392.5339999999997</v>
          </cell>
          <cell r="V44">
            <v>8197.7599999999984</v>
          </cell>
          <cell r="W44">
            <v>7070.2309999999979</v>
          </cell>
          <cell r="X44">
            <v>1127.5290000000007</v>
          </cell>
        </row>
        <row r="45">
          <cell r="A45" t="str">
            <v>1º Trim 97</v>
          </cell>
          <cell r="B45">
            <v>24881.893</v>
          </cell>
          <cell r="C45">
            <v>26742.981999999996</v>
          </cell>
          <cell r="D45">
            <v>20344.848999999998</v>
          </cell>
          <cell r="E45">
            <v>15967.679</v>
          </cell>
          <cell r="F45">
            <v>3037.4810000000002</v>
          </cell>
          <cell r="G45">
            <v>1854.7860000000001</v>
          </cell>
          <cell r="H45">
            <v>10677.166000000001</v>
          </cell>
          <cell r="I45">
            <v>398.24599999999998</v>
          </cell>
          <cell r="J45">
            <v>4377.1699999999973</v>
          </cell>
          <cell r="K45">
            <v>6398.1329999999998</v>
          </cell>
          <cell r="L45">
            <v>6235.0280000000002</v>
          </cell>
          <cell r="M45">
            <v>90.265000000000001</v>
          </cell>
          <cell r="N45">
            <v>1325.646</v>
          </cell>
          <cell r="O45">
            <v>605.60799999999995</v>
          </cell>
          <cell r="P45">
            <v>3913.221</v>
          </cell>
          <cell r="Q45">
            <v>300.28800000000001</v>
          </cell>
          <cell r="R45">
            <v>-1861.0889999999999</v>
          </cell>
          <cell r="S45">
            <v>6545.5519999999997</v>
          </cell>
          <cell r="T45">
            <v>5115.3289999999997</v>
          </cell>
          <cell r="U45">
            <v>1430.223</v>
          </cell>
          <cell r="V45">
            <v>8406.6409999999996</v>
          </cell>
          <cell r="W45">
            <v>7334.1569999999992</v>
          </cell>
          <cell r="X45">
            <v>1072.4839999999999</v>
          </cell>
        </row>
        <row r="46">
          <cell r="A46" t="str">
            <v>2º Trim 97</v>
          </cell>
          <cell r="B46">
            <v>25309.716</v>
          </cell>
          <cell r="C46">
            <v>27295.868999999995</v>
          </cell>
          <cell r="D46">
            <v>20572.067999999996</v>
          </cell>
          <cell r="E46">
            <v>16094.599999999997</v>
          </cell>
          <cell r="F46">
            <v>3103.44</v>
          </cell>
          <cell r="G46">
            <v>1860.7360000000001</v>
          </cell>
          <cell r="H46">
            <v>10730.042999999998</v>
          </cell>
          <cell r="I46">
            <v>400.38099999999997</v>
          </cell>
          <cell r="J46">
            <v>4477.4679999999998</v>
          </cell>
          <cell r="K46">
            <v>6723.8010000000004</v>
          </cell>
          <cell r="L46">
            <v>6610.38</v>
          </cell>
          <cell r="M46">
            <v>93.741</v>
          </cell>
          <cell r="N46">
            <v>1396.1759999999999</v>
          </cell>
          <cell r="O46">
            <v>726.76099999999997</v>
          </cell>
          <cell r="P46">
            <v>4082.8130000000001</v>
          </cell>
          <cell r="Q46">
            <v>310.88900000000001</v>
          </cell>
          <cell r="R46">
            <v>-1986.1530000000002</v>
          </cell>
          <cell r="S46">
            <v>6860.25</v>
          </cell>
          <cell r="T46">
            <v>5339.9809999999998</v>
          </cell>
          <cell r="U46">
            <v>1520.269</v>
          </cell>
          <cell r="V46">
            <v>8846.4030000000002</v>
          </cell>
          <cell r="W46">
            <v>7691.2650000000003</v>
          </cell>
          <cell r="X46">
            <v>1155.1379999999999</v>
          </cell>
        </row>
        <row r="47">
          <cell r="A47" t="str">
            <v>3º Trim 97</v>
          </cell>
          <cell r="B47">
            <v>25907.692999999999</v>
          </cell>
          <cell r="C47">
            <v>27968.239999999998</v>
          </cell>
          <cell r="D47">
            <v>21086.902999999998</v>
          </cell>
          <cell r="E47">
            <v>16498.948</v>
          </cell>
          <cell r="F47">
            <v>3125.0160000000001</v>
          </cell>
          <cell r="G47">
            <v>1947.0550000000001</v>
          </cell>
          <cell r="H47">
            <v>11021.561</v>
          </cell>
          <cell r="I47">
            <v>405.31599999999997</v>
          </cell>
          <cell r="J47">
            <v>4587.954999999999</v>
          </cell>
          <cell r="K47">
            <v>6881.3370000000004</v>
          </cell>
          <cell r="L47">
            <v>6801.4390000000003</v>
          </cell>
          <cell r="M47">
            <v>95.191999999999993</v>
          </cell>
          <cell r="N47">
            <v>1425.37</v>
          </cell>
          <cell r="O47">
            <v>716.77200000000005</v>
          </cell>
          <cell r="P47">
            <v>4238.7110000000002</v>
          </cell>
          <cell r="Q47">
            <v>325.39400000000001</v>
          </cell>
          <cell r="R47">
            <v>-2060.5470000000005</v>
          </cell>
          <cell r="S47">
            <v>7083.73</v>
          </cell>
          <cell r="T47">
            <v>5534.378999999999</v>
          </cell>
          <cell r="U47">
            <v>1549.3510000000001</v>
          </cell>
          <cell r="V47">
            <v>9144.277</v>
          </cell>
          <cell r="W47">
            <v>7936.2740000000003</v>
          </cell>
          <cell r="X47">
            <v>1208.0029999999999</v>
          </cell>
        </row>
        <row r="48">
          <cell r="A48" t="str">
            <v>4º Trim 97</v>
          </cell>
          <cell r="B48">
            <v>26257.598999999998</v>
          </cell>
          <cell r="C48">
            <v>28534.761000000006</v>
          </cell>
          <cell r="D48">
            <v>21402.649000000001</v>
          </cell>
          <cell r="E48">
            <v>16686.710000000003</v>
          </cell>
          <cell r="F48">
            <v>3182.7399999999993</v>
          </cell>
          <cell r="G48">
            <v>1989.7399999999998</v>
          </cell>
          <cell r="H48">
            <v>11102.101000000002</v>
          </cell>
          <cell r="I48">
            <v>412.12899999999991</v>
          </cell>
          <cell r="J48">
            <v>4715.9389999999994</v>
          </cell>
          <cell r="K48">
            <v>7132.1120000000028</v>
          </cell>
          <cell r="L48">
            <v>6949.2699999999995</v>
          </cell>
          <cell r="M48">
            <v>94.79</v>
          </cell>
          <cell r="N48">
            <v>1446.655</v>
          </cell>
          <cell r="O48">
            <v>830.31999999999994</v>
          </cell>
          <cell r="P48">
            <v>4234.0549999999994</v>
          </cell>
          <cell r="Q48">
            <v>343.44999999999993</v>
          </cell>
          <cell r="R48">
            <v>-2277.1620000000039</v>
          </cell>
          <cell r="S48">
            <v>7295.6749999999993</v>
          </cell>
          <cell r="T48">
            <v>5740.4599999999991</v>
          </cell>
          <cell r="U48">
            <v>1555.2150000000001</v>
          </cell>
          <cell r="V48">
            <v>9572.8370000000032</v>
          </cell>
          <cell r="W48">
            <v>8224.8820000000032</v>
          </cell>
          <cell r="X48">
            <v>1347.9550000000004</v>
          </cell>
        </row>
        <row r="49">
          <cell r="A49" t="str">
            <v>1º Trim 98</v>
          </cell>
          <cell r="B49">
            <v>26967.886000000002</v>
          </cell>
          <cell r="C49">
            <v>29419.276999999995</v>
          </cell>
          <cell r="D49">
            <v>21795.445999999996</v>
          </cell>
          <cell r="E49">
            <v>16958.194</v>
          </cell>
          <cell r="F49">
            <v>3280.252</v>
          </cell>
          <cell r="G49">
            <v>2047.796</v>
          </cell>
          <cell r="H49">
            <v>11209.547</v>
          </cell>
          <cell r="I49">
            <v>420.59899999999999</v>
          </cell>
          <cell r="J49">
            <v>4837.2519999999986</v>
          </cell>
          <cell r="K49">
            <v>7623.8310000000001</v>
          </cell>
          <cell r="L49">
            <v>7339.0839999999998</v>
          </cell>
          <cell r="M49">
            <v>93.888999999999996</v>
          </cell>
          <cell r="N49">
            <v>1558.2059999999999</v>
          </cell>
          <cell r="O49">
            <v>821.13199999999995</v>
          </cell>
          <cell r="P49">
            <v>4502.2389999999996</v>
          </cell>
          <cell r="Q49">
            <v>363.61799999999999</v>
          </cell>
          <cell r="R49">
            <v>-2451.3910000000005</v>
          </cell>
          <cell r="S49">
            <v>7455.451</v>
          </cell>
          <cell r="T49">
            <v>5737.0969999999998</v>
          </cell>
          <cell r="U49">
            <v>1718.354</v>
          </cell>
          <cell r="V49">
            <v>9906.8420000000006</v>
          </cell>
          <cell r="W49">
            <v>8479.6949999999997</v>
          </cell>
          <cell r="X49">
            <v>1427.1469999999999</v>
          </cell>
        </row>
        <row r="50">
          <cell r="A50" t="str">
            <v>2º Trim 98</v>
          </cell>
          <cell r="B50">
            <v>27638.117999999999</v>
          </cell>
          <cell r="C50">
            <v>30199.004999999997</v>
          </cell>
          <cell r="D50">
            <v>22380.780999999999</v>
          </cell>
          <cell r="E50">
            <v>17420.374</v>
          </cell>
          <cell r="F50">
            <v>3374.6509999999998</v>
          </cell>
          <cell r="G50">
            <v>2157.2840000000001</v>
          </cell>
          <cell r="H50">
            <v>11463.42</v>
          </cell>
          <cell r="I50">
            <v>425.01900000000001</v>
          </cell>
          <cell r="J50">
            <v>4960.4069999999992</v>
          </cell>
          <cell r="K50">
            <v>7818.2240000000002</v>
          </cell>
          <cell r="L50">
            <v>7569.7850000000008</v>
          </cell>
          <cell r="M50">
            <v>95.016000000000005</v>
          </cell>
          <cell r="N50">
            <v>1708.79</v>
          </cell>
          <cell r="O50">
            <v>887.351</v>
          </cell>
          <cell r="P50">
            <v>4495.2630000000008</v>
          </cell>
          <cell r="Q50">
            <v>383.36500000000001</v>
          </cell>
          <cell r="R50">
            <v>-2560.8869999999997</v>
          </cell>
          <cell r="S50">
            <v>7693.04</v>
          </cell>
          <cell r="T50">
            <v>5964.49</v>
          </cell>
          <cell r="U50">
            <v>1728.55</v>
          </cell>
          <cell r="V50">
            <v>10253.927</v>
          </cell>
          <cell r="W50">
            <v>8948.9339999999993</v>
          </cell>
          <cell r="X50">
            <v>1304.9929999999999</v>
          </cell>
        </row>
        <row r="51">
          <cell r="A51" t="str">
            <v>3º Trim 98</v>
          </cell>
          <cell r="B51">
            <v>28172.152000000002</v>
          </cell>
          <cell r="C51">
            <v>30428.025000000001</v>
          </cell>
          <cell r="D51">
            <v>22702.25</v>
          </cell>
          <cell r="E51">
            <v>17634.717000000001</v>
          </cell>
          <cell r="F51">
            <v>3401.6149999999998</v>
          </cell>
          <cell r="G51">
            <v>2233.0569999999998</v>
          </cell>
          <cell r="H51">
            <v>11571.013000000003</v>
          </cell>
          <cell r="I51">
            <v>429.03199999999998</v>
          </cell>
          <cell r="J51">
            <v>5067.5329999999985</v>
          </cell>
          <cell r="K51">
            <v>7725.7749999999996</v>
          </cell>
          <cell r="L51">
            <v>7522.0379999999996</v>
          </cell>
          <cell r="M51">
            <v>99.23</v>
          </cell>
          <cell r="N51">
            <v>1639.1310000000001</v>
          </cell>
          <cell r="O51">
            <v>822.64800000000002</v>
          </cell>
          <cell r="P51">
            <v>4559.7199999999993</v>
          </cell>
          <cell r="Q51">
            <v>401.30900000000003</v>
          </cell>
          <cell r="R51">
            <v>-2255.8729999999996</v>
          </cell>
          <cell r="S51">
            <v>7802.884</v>
          </cell>
          <cell r="T51">
            <v>5955.0820000000003</v>
          </cell>
          <cell r="U51">
            <v>1847.8019999999999</v>
          </cell>
          <cell r="V51">
            <v>10058.757</v>
          </cell>
          <cell r="W51">
            <v>8778.6309999999994</v>
          </cell>
          <cell r="X51">
            <v>1280.126</v>
          </cell>
        </row>
        <row r="52">
          <cell r="A52" t="str">
            <v>4º Trim 98</v>
          </cell>
          <cell r="B52">
            <v>28607.035999999993</v>
          </cell>
          <cell r="C52">
            <v>31549.578999999994</v>
          </cell>
          <cell r="D52">
            <v>23193.188999999995</v>
          </cell>
          <cell r="E52">
            <v>18042.08500000001</v>
          </cell>
          <cell r="F52">
            <v>3461.5180000000005</v>
          </cell>
          <cell r="G52">
            <v>2430.2939999999999</v>
          </cell>
          <cell r="H52">
            <v>11718.66400000001</v>
          </cell>
          <cell r="I52">
            <v>431.60900000000009</v>
          </cell>
          <cell r="J52">
            <v>5151.1039999999848</v>
          </cell>
          <cell r="K52">
            <v>8356.39</v>
          </cell>
          <cell r="L52">
            <v>8014.8120000000008</v>
          </cell>
          <cell r="M52">
            <v>106.12199999999997</v>
          </cell>
          <cell r="N52">
            <v>1717.5409999999995</v>
          </cell>
          <cell r="O52">
            <v>977.99899999999991</v>
          </cell>
          <cell r="P52">
            <v>4795.9300000000012</v>
          </cell>
          <cell r="Q52">
            <v>417.21999999999997</v>
          </cell>
          <cell r="R52">
            <v>-2942.5430000000042</v>
          </cell>
          <cell r="S52">
            <v>7481.1040000000003</v>
          </cell>
          <cell r="T52">
            <v>5836.2050000000008</v>
          </cell>
          <cell r="U52">
            <v>1644.8989999999997</v>
          </cell>
          <cell r="V52">
            <v>10423.647000000004</v>
          </cell>
          <cell r="W52">
            <v>9063.7500000000055</v>
          </cell>
          <cell r="X52">
            <v>1359.8969999999995</v>
          </cell>
        </row>
        <row r="53">
          <cell r="A53" t="str">
            <v>1º Trim 99</v>
          </cell>
          <cell r="B53">
            <v>29316.067999999999</v>
          </cell>
          <cell r="C53">
            <v>32115.387000000002</v>
          </cell>
          <cell r="D53">
            <v>23730.686000000002</v>
          </cell>
          <cell r="E53">
            <v>18500.876</v>
          </cell>
          <cell r="F53">
            <v>3495.125</v>
          </cell>
          <cell r="G53">
            <v>2516.0329999999999</v>
          </cell>
          <cell r="H53">
            <v>12056.116000000002</v>
          </cell>
          <cell r="I53">
            <v>433.60199999999998</v>
          </cell>
          <cell r="J53">
            <v>5229.8100000000004</v>
          </cell>
          <cell r="K53">
            <v>8384.7009999999991</v>
          </cell>
          <cell r="L53">
            <v>7968.6719999999996</v>
          </cell>
          <cell r="M53">
            <v>113.81</v>
          </cell>
          <cell r="N53">
            <v>1711.66</v>
          </cell>
          <cell r="O53">
            <v>934.798</v>
          </cell>
          <cell r="P53">
            <v>4776.3879999999999</v>
          </cell>
          <cell r="Q53">
            <v>432.01600000000002</v>
          </cell>
          <cell r="R53">
            <v>-2799.3189999999995</v>
          </cell>
          <cell r="S53">
            <v>7584.7489999999998</v>
          </cell>
          <cell r="T53">
            <v>5876.6419999999998</v>
          </cell>
          <cell r="U53">
            <v>1708.107</v>
          </cell>
          <cell r="V53">
            <v>10384.067999999999</v>
          </cell>
          <cell r="W53">
            <v>9110.9039999999986</v>
          </cell>
          <cell r="X53">
            <v>1273.164</v>
          </cell>
        </row>
        <row r="54">
          <cell r="A54" t="str">
            <v>2º Trim 99</v>
          </cell>
          <cell r="B54">
            <v>29703.718999999997</v>
          </cell>
          <cell r="C54">
            <v>32624.909999999996</v>
          </cell>
          <cell r="D54">
            <v>24041.583999999999</v>
          </cell>
          <cell r="E54">
            <v>18700.357</v>
          </cell>
          <cell r="F54">
            <v>3557.5909999999999</v>
          </cell>
          <cell r="G54">
            <v>2536.9699999999998</v>
          </cell>
          <cell r="H54">
            <v>12166.522999999999</v>
          </cell>
          <cell r="I54">
            <v>439.27300000000002</v>
          </cell>
          <cell r="J54">
            <v>5341.2269999999999</v>
          </cell>
          <cell r="K54">
            <v>8583.3259999999991</v>
          </cell>
          <cell r="L54">
            <v>8094.1840000000002</v>
          </cell>
          <cell r="M54">
            <v>118.943</v>
          </cell>
          <cell r="N54">
            <v>1713.0630000000001</v>
          </cell>
          <cell r="O54">
            <v>960.48099999999999</v>
          </cell>
          <cell r="P54">
            <v>4853.9279999999999</v>
          </cell>
          <cell r="Q54">
            <v>447.76900000000001</v>
          </cell>
          <cell r="R54">
            <v>-2921.1909999999998</v>
          </cell>
          <cell r="S54">
            <v>7776.2539999999999</v>
          </cell>
          <cell r="T54">
            <v>6014.5659999999998</v>
          </cell>
          <cell r="U54">
            <v>1761.6880000000001</v>
          </cell>
          <cell r="V54">
            <v>10697.445</v>
          </cell>
          <cell r="W54">
            <v>9391.0280000000002</v>
          </cell>
          <cell r="X54">
            <v>1306.4169999999999</v>
          </cell>
        </row>
        <row r="55">
          <cell r="A55" t="str">
            <v>3º Trim 99</v>
          </cell>
          <cell r="B55">
            <v>30046.217000000001</v>
          </cell>
          <cell r="C55">
            <v>33168.936000000002</v>
          </cell>
          <cell r="D55">
            <v>24493.538</v>
          </cell>
          <cell r="E55">
            <v>19004.510999999999</v>
          </cell>
          <cell r="F55">
            <v>3551.0740000000001</v>
          </cell>
          <cell r="G55">
            <v>2591.8510000000001</v>
          </cell>
          <cell r="H55">
            <v>12411.427999999998</v>
          </cell>
          <cell r="I55">
            <v>450.15800000000002</v>
          </cell>
          <cell r="J55">
            <v>5489.027000000001</v>
          </cell>
          <cell r="K55">
            <v>8675.3979999999992</v>
          </cell>
          <cell r="L55">
            <v>8306.2150000000001</v>
          </cell>
          <cell r="M55">
            <v>119.723</v>
          </cell>
          <cell r="N55">
            <v>1808.4059999999999</v>
          </cell>
          <cell r="O55">
            <v>926.05499999999995</v>
          </cell>
          <cell r="P55">
            <v>4986.6809999999996</v>
          </cell>
          <cell r="Q55">
            <v>465.35</v>
          </cell>
          <cell r="R55">
            <v>-3122.719000000001</v>
          </cell>
          <cell r="S55">
            <v>8041.4979999999996</v>
          </cell>
          <cell r="T55">
            <v>6241.0939999999991</v>
          </cell>
          <cell r="U55">
            <v>1800.404</v>
          </cell>
          <cell r="V55">
            <v>11164.217000000001</v>
          </cell>
          <cell r="W55">
            <v>9751.9560000000001</v>
          </cell>
          <cell r="X55">
            <v>1412.261</v>
          </cell>
        </row>
        <row r="56">
          <cell r="A56" t="str">
            <v>4º Trim 99</v>
          </cell>
          <cell r="B56">
            <v>30573.156999999985</v>
          </cell>
          <cell r="C56">
            <v>34111.922999999988</v>
          </cell>
          <cell r="D56">
            <v>25042.217999999993</v>
          </cell>
          <cell r="E56">
            <v>19367.083999999992</v>
          </cell>
          <cell r="F56">
            <v>3599.8289999999997</v>
          </cell>
          <cell r="G56">
            <v>2561.5870000000009</v>
          </cell>
          <cell r="H56">
            <v>12741.22099999999</v>
          </cell>
          <cell r="I56">
            <v>464.44700000000012</v>
          </cell>
          <cell r="J56">
            <v>5675.1340000000018</v>
          </cell>
          <cell r="K56">
            <v>9069.7049999999963</v>
          </cell>
          <cell r="L56">
            <v>8625.735999999999</v>
          </cell>
          <cell r="M56">
            <v>115.904</v>
          </cell>
          <cell r="N56">
            <v>1860.278</v>
          </cell>
          <cell r="O56">
            <v>987.75</v>
          </cell>
          <cell r="P56">
            <v>5177.3739999999998</v>
          </cell>
          <cell r="Q56">
            <v>484.43000000000012</v>
          </cell>
          <cell r="R56">
            <v>-3538.7660000000033</v>
          </cell>
          <cell r="S56">
            <v>8268.2180000000008</v>
          </cell>
          <cell r="T56">
            <v>6381.9160000000011</v>
          </cell>
          <cell r="U56">
            <v>1886.3019999999997</v>
          </cell>
          <cell r="V56">
            <v>11806.984000000004</v>
          </cell>
          <cell r="W56">
            <v>10390.670000000004</v>
          </cell>
          <cell r="X56">
            <v>1416.3140000000001</v>
          </cell>
        </row>
        <row r="57">
          <cell r="A57" t="str">
            <v>1º Trim 00</v>
          </cell>
          <cell r="B57">
            <v>31461.655000000006</v>
          </cell>
          <cell r="C57">
            <v>35086.944999999992</v>
          </cell>
          <cell r="D57">
            <v>25837.045999999995</v>
          </cell>
          <cell r="E57">
            <v>19976.155999999999</v>
          </cell>
          <cell r="F57">
            <v>3591.5259999999998</v>
          </cell>
          <cell r="G57">
            <v>2847.7620000000002</v>
          </cell>
          <cell r="H57">
            <v>13054.323</v>
          </cell>
          <cell r="I57">
            <v>482.54500000000002</v>
          </cell>
          <cell r="J57">
            <v>5860.8899999999976</v>
          </cell>
          <cell r="K57">
            <v>9249.8989999999994</v>
          </cell>
          <cell r="L57">
            <v>8992.5630000000001</v>
          </cell>
          <cell r="M57">
            <v>108.791</v>
          </cell>
          <cell r="N57">
            <v>1931.972</v>
          </cell>
          <cell r="O57">
            <v>1088.7950000000001</v>
          </cell>
          <cell r="P57">
            <v>5359.5199999999995</v>
          </cell>
          <cell r="Q57">
            <v>503.48500000000001</v>
          </cell>
          <cell r="R57">
            <v>-3625.2899999999991</v>
          </cell>
          <cell r="S57">
            <v>8688.0370000000003</v>
          </cell>
          <cell r="T57">
            <v>6711.2309999999998</v>
          </cell>
          <cell r="U57">
            <v>1976.806</v>
          </cell>
          <cell r="V57">
            <v>12313.326999999999</v>
          </cell>
          <cell r="W57">
            <v>10852.753999999999</v>
          </cell>
          <cell r="X57">
            <v>1460.5730000000001</v>
          </cell>
        </row>
        <row r="58">
          <cell r="A58" t="str">
            <v>2º Trim 00</v>
          </cell>
          <cell r="B58">
            <v>31694.125999999997</v>
          </cell>
          <cell r="C58">
            <v>35205.387999999999</v>
          </cell>
          <cell r="D58">
            <v>26122.864000000001</v>
          </cell>
          <cell r="E58">
            <v>20080.469999999998</v>
          </cell>
          <cell r="F58">
            <v>3650.5970000000002</v>
          </cell>
          <cell r="G58">
            <v>2619.27</v>
          </cell>
          <cell r="H58">
            <v>13308.215999999999</v>
          </cell>
          <cell r="I58">
            <v>502.387</v>
          </cell>
          <cell r="J58">
            <v>6042.394000000003</v>
          </cell>
          <cell r="K58">
            <v>9082.5239999999994</v>
          </cell>
          <cell r="L58">
            <v>8803.3060000000005</v>
          </cell>
          <cell r="M58">
            <v>101.244</v>
          </cell>
          <cell r="N58">
            <v>1970.02</v>
          </cell>
          <cell r="O58">
            <v>1006.145</v>
          </cell>
          <cell r="P58">
            <v>5206.1079999999993</v>
          </cell>
          <cell r="Q58">
            <v>519.78899999999999</v>
          </cell>
          <cell r="R58">
            <v>-3511.2620000000006</v>
          </cell>
          <cell r="S58">
            <v>8726.259</v>
          </cell>
          <cell r="T58">
            <v>6711.6630000000005</v>
          </cell>
          <cell r="U58">
            <v>2014.596</v>
          </cell>
          <cell r="V58">
            <v>12237.521000000001</v>
          </cell>
          <cell r="W58">
            <v>10735.781000000001</v>
          </cell>
          <cell r="X58">
            <v>1501.74</v>
          </cell>
        </row>
        <row r="59">
          <cell r="A59" t="str">
            <v>3º Trim 00</v>
          </cell>
          <cell r="B59">
            <v>32454.844999999994</v>
          </cell>
          <cell r="C59">
            <v>35800.114999999998</v>
          </cell>
          <cell r="D59">
            <v>26668.975999999999</v>
          </cell>
          <cell r="E59">
            <v>20467.813999999998</v>
          </cell>
          <cell r="F59">
            <v>3737.2249999999999</v>
          </cell>
          <cell r="G59">
            <v>2693.4659999999999</v>
          </cell>
          <cell r="H59">
            <v>13516.001999999999</v>
          </cell>
          <cell r="I59">
            <v>521.12099999999998</v>
          </cell>
          <cell r="J59">
            <v>6201.1619999999994</v>
          </cell>
          <cell r="K59">
            <v>9131.1389999999992</v>
          </cell>
          <cell r="L59">
            <v>9055.6730000000007</v>
          </cell>
          <cell r="M59">
            <v>95.338999999999999</v>
          </cell>
          <cell r="N59">
            <v>2034.3679999999999</v>
          </cell>
          <cell r="O59">
            <v>939.48099999999999</v>
          </cell>
          <cell r="P59">
            <v>5454.2720000000008</v>
          </cell>
          <cell r="Q59">
            <v>532.21299999999997</v>
          </cell>
          <cell r="R59">
            <v>-3345.2700000000004</v>
          </cell>
          <cell r="S59">
            <v>9208.732</v>
          </cell>
          <cell r="T59">
            <v>7134.3060000000005</v>
          </cell>
          <cell r="U59">
            <v>2074.4259999999999</v>
          </cell>
          <cell r="V59">
            <v>12554.002</v>
          </cell>
          <cell r="W59">
            <v>11094.677</v>
          </cell>
          <cell r="X59">
            <v>1459.325</v>
          </cell>
        </row>
        <row r="60">
          <cell r="A60" t="str">
            <v>4º Trim 00</v>
          </cell>
          <cell r="B60">
            <v>32855.678999999989</v>
          </cell>
          <cell r="C60">
            <v>36558.690999999999</v>
          </cell>
          <cell r="D60">
            <v>27069.764999999999</v>
          </cell>
          <cell r="E60">
            <v>20736.829999999998</v>
          </cell>
          <cell r="F60">
            <v>3775.4519999999993</v>
          </cell>
          <cell r="G60">
            <v>2731.7499999999986</v>
          </cell>
          <cell r="H60">
            <v>13694.279000000004</v>
          </cell>
          <cell r="I60">
            <v>535.34899999999993</v>
          </cell>
          <cell r="J60">
            <v>6332.9349999999995</v>
          </cell>
          <cell r="K60">
            <v>9488.9259999999977</v>
          </cell>
          <cell r="L60">
            <v>9107.5469999999968</v>
          </cell>
          <cell r="M60">
            <v>92.369</v>
          </cell>
          <cell r="N60">
            <v>1988.4329999999993</v>
          </cell>
          <cell r="O60">
            <v>1039.7180000000003</v>
          </cell>
          <cell r="P60">
            <v>5445.801999999997</v>
          </cell>
          <cell r="Q60">
            <v>541.22500000000002</v>
          </cell>
          <cell r="R60">
            <v>-3703.0120000000043</v>
          </cell>
          <cell r="S60">
            <v>9592.7239999999983</v>
          </cell>
          <cell r="T60">
            <v>7424.3469999999979</v>
          </cell>
          <cell r="U60">
            <v>2168.3770000000009</v>
          </cell>
          <cell r="V60">
            <v>13295.736000000003</v>
          </cell>
          <cell r="W60">
            <v>11770.732000000002</v>
          </cell>
          <cell r="X60">
            <v>1525.0040000000001</v>
          </cell>
        </row>
        <row r="61">
          <cell r="A61" t="str">
            <v>1º Trim 01</v>
          </cell>
          <cell r="B61">
            <v>33120.813000000009</v>
          </cell>
          <cell r="C61">
            <v>36493.730000000003</v>
          </cell>
          <cell r="D61">
            <v>27467.076000000001</v>
          </cell>
          <cell r="E61">
            <v>21044.721999999998</v>
          </cell>
          <cell r="F61">
            <v>3893.66</v>
          </cell>
          <cell r="G61">
            <v>2638.63</v>
          </cell>
          <cell r="H61">
            <v>13961.614999999998</v>
          </cell>
          <cell r="I61">
            <v>550.81700000000001</v>
          </cell>
          <cell r="J61">
            <v>6422.3540000000021</v>
          </cell>
          <cell r="K61">
            <v>9026.6540000000005</v>
          </cell>
          <cell r="L61">
            <v>8835.4779999999992</v>
          </cell>
          <cell r="M61">
            <v>92.844999999999999</v>
          </cell>
          <cell r="N61">
            <v>2084.1350000000002</v>
          </cell>
          <cell r="O61">
            <v>873.49800000000005</v>
          </cell>
          <cell r="P61">
            <v>5236.1099999999997</v>
          </cell>
          <cell r="Q61">
            <v>548.89</v>
          </cell>
          <cell r="R61">
            <v>-3372.9169999999995</v>
          </cell>
          <cell r="S61">
            <v>9302.2960000000003</v>
          </cell>
          <cell r="T61">
            <v>7192.6130000000003</v>
          </cell>
          <cell r="U61">
            <v>2109.683</v>
          </cell>
          <cell r="V61">
            <v>12675.213</v>
          </cell>
          <cell r="W61">
            <v>11233.895</v>
          </cell>
          <cell r="X61">
            <v>1441.318</v>
          </cell>
        </row>
        <row r="62">
          <cell r="A62" t="str">
            <v>2º Trim 01</v>
          </cell>
          <cell r="B62">
            <v>33729.982000000004</v>
          </cell>
          <cell r="C62">
            <v>37457.826999999997</v>
          </cell>
          <cell r="D62">
            <v>27753.111999999997</v>
          </cell>
          <cell r="E62">
            <v>21217.687999999995</v>
          </cell>
          <cell r="F62">
            <v>3995.1170000000002</v>
          </cell>
          <cell r="G62">
            <v>2592.6509999999998</v>
          </cell>
          <cell r="H62">
            <v>14069.599999999997</v>
          </cell>
          <cell r="I62">
            <v>560.32000000000005</v>
          </cell>
          <cell r="J62">
            <v>6535.4240000000027</v>
          </cell>
          <cell r="K62">
            <v>9704.7150000000001</v>
          </cell>
          <cell r="L62">
            <v>9379.0830000000005</v>
          </cell>
          <cell r="M62">
            <v>96.492999999999995</v>
          </cell>
          <cell r="N62">
            <v>2065.355</v>
          </cell>
          <cell r="O62">
            <v>984.08500000000004</v>
          </cell>
          <cell r="P62">
            <v>5674.2819999999992</v>
          </cell>
          <cell r="Q62">
            <v>558.86800000000005</v>
          </cell>
          <cell r="R62">
            <v>-3727.8450000000012</v>
          </cell>
          <cell r="S62">
            <v>9417.4779999999992</v>
          </cell>
          <cell r="T62">
            <v>7220.1889999999985</v>
          </cell>
          <cell r="U62">
            <v>2197.2890000000002</v>
          </cell>
          <cell r="V62">
            <v>13145.323</v>
          </cell>
          <cell r="W62">
            <v>11646.577000000001</v>
          </cell>
          <cell r="X62">
            <v>1498.7460000000001</v>
          </cell>
        </row>
        <row r="63">
          <cell r="A63" t="str">
            <v>3º Trim 01</v>
          </cell>
          <cell r="B63">
            <v>34046.427000000003</v>
          </cell>
          <cell r="C63">
            <v>37654.989000000001</v>
          </cell>
          <cell r="D63">
            <v>27884.002</v>
          </cell>
          <cell r="E63">
            <v>21251.852999999999</v>
          </cell>
          <cell r="F63">
            <v>4001.2869999999998</v>
          </cell>
          <cell r="G63">
            <v>2534.2800000000002</v>
          </cell>
          <cell r="H63">
            <v>14143.517999999998</v>
          </cell>
          <cell r="I63">
            <v>572.76800000000003</v>
          </cell>
          <cell r="J63">
            <v>6632.1490000000013</v>
          </cell>
          <cell r="K63">
            <v>9770.9869999999992</v>
          </cell>
          <cell r="L63">
            <v>9428.4680000000008</v>
          </cell>
          <cell r="M63">
            <v>102.51300000000001</v>
          </cell>
          <cell r="N63">
            <v>2009.354</v>
          </cell>
          <cell r="O63">
            <v>871.01700000000005</v>
          </cell>
          <cell r="P63">
            <v>5872.8630000000012</v>
          </cell>
          <cell r="Q63">
            <v>572.721</v>
          </cell>
          <cell r="R63">
            <v>-3608.5619999999999</v>
          </cell>
          <cell r="S63">
            <v>9175.2450000000008</v>
          </cell>
          <cell r="T63">
            <v>7007.3260000000009</v>
          </cell>
          <cell r="U63">
            <v>2167.9189999999999</v>
          </cell>
          <cell r="V63">
            <v>12783.807000000001</v>
          </cell>
          <cell r="W63">
            <v>11346.404</v>
          </cell>
          <cell r="X63">
            <v>1437.403</v>
          </cell>
        </row>
        <row r="64">
          <cell r="A64" t="str">
            <v>4º Trim 01</v>
          </cell>
          <cell r="B64">
            <v>34930.299999999996</v>
          </cell>
          <cell r="C64">
            <v>38097.217000000004</v>
          </cell>
          <cell r="D64">
            <v>28373.945000000007</v>
          </cell>
          <cell r="E64">
            <v>21626.485000000015</v>
          </cell>
          <cell r="F64">
            <v>4026.8819999999996</v>
          </cell>
          <cell r="G64">
            <v>2535.8509999999997</v>
          </cell>
          <cell r="H64">
            <v>14480.531000000014</v>
          </cell>
          <cell r="I64">
            <v>583.221</v>
          </cell>
          <cell r="J64">
            <v>6747.45999999999</v>
          </cell>
          <cell r="K64">
            <v>9723.2719999999954</v>
          </cell>
          <cell r="L64">
            <v>9529.0930000000044</v>
          </cell>
          <cell r="M64">
            <v>109.57599999999999</v>
          </cell>
          <cell r="N64">
            <v>1986.1179999999999</v>
          </cell>
          <cell r="O64">
            <v>882.48900000000003</v>
          </cell>
          <cell r="P64">
            <v>5960.9960000000037</v>
          </cell>
          <cell r="Q64">
            <v>589.9140000000001</v>
          </cell>
          <cell r="R64">
            <v>-3166.9170000000031</v>
          </cell>
          <cell r="S64">
            <v>9354.3159999999971</v>
          </cell>
          <cell r="T64">
            <v>7158.5489999999982</v>
          </cell>
          <cell r="U64">
            <v>2195.7669999999989</v>
          </cell>
          <cell r="V64">
            <v>12521.233</v>
          </cell>
          <cell r="W64">
            <v>11059.916999999999</v>
          </cell>
          <cell r="X64">
            <v>1461.316</v>
          </cell>
        </row>
        <row r="65">
          <cell r="A65" t="str">
            <v>1º Trim 02</v>
          </cell>
          <cell r="B65">
            <v>35354.626000000004</v>
          </cell>
          <cell r="C65">
            <v>38359.268000000004</v>
          </cell>
          <cell r="D65">
            <v>28871.866000000005</v>
          </cell>
          <cell r="E65">
            <v>22007.482000000004</v>
          </cell>
          <cell r="F65">
            <v>4059.8150000000001</v>
          </cell>
          <cell r="G65">
            <v>2615.0680000000002</v>
          </cell>
          <cell r="H65">
            <v>14739.307000000001</v>
          </cell>
          <cell r="I65">
            <v>593.29200000000003</v>
          </cell>
          <cell r="J65">
            <v>6864.3840000000027</v>
          </cell>
          <cell r="K65">
            <v>9487.402</v>
          </cell>
          <cell r="L65">
            <v>9514.983000000002</v>
          </cell>
          <cell r="M65">
            <v>115.821</v>
          </cell>
          <cell r="N65">
            <v>1974.529</v>
          </cell>
          <cell r="O65">
            <v>855.25300000000004</v>
          </cell>
          <cell r="P65">
            <v>5961.5680000000011</v>
          </cell>
          <cell r="Q65">
            <v>607.81200000000001</v>
          </cell>
          <cell r="R65">
            <v>-3004.6419999999998</v>
          </cell>
          <cell r="S65">
            <v>9400.3340000000007</v>
          </cell>
          <cell r="T65">
            <v>7172.9260000000013</v>
          </cell>
          <cell r="U65">
            <v>2227.4079999999999</v>
          </cell>
          <cell r="V65">
            <v>12404.976000000001</v>
          </cell>
          <cell r="W65">
            <v>10909.058000000001</v>
          </cell>
          <cell r="X65">
            <v>1495.9179999999999</v>
          </cell>
        </row>
        <row r="66">
          <cell r="A66" t="str">
            <v>2º Trim 02</v>
          </cell>
          <cell r="B66">
            <v>35597.539999999994</v>
          </cell>
          <cell r="C66">
            <v>38749.879999999997</v>
          </cell>
          <cell r="D66">
            <v>29210.087</v>
          </cell>
          <cell r="E66">
            <v>22233.960999999999</v>
          </cell>
          <cell r="F66">
            <v>4090.8919999999998</v>
          </cell>
          <cell r="G66">
            <v>2623.9520000000002</v>
          </cell>
          <cell r="H66">
            <v>14917.544999999998</v>
          </cell>
          <cell r="I66">
            <v>601.572</v>
          </cell>
          <cell r="J66">
            <v>6976.1260000000002</v>
          </cell>
          <cell r="K66">
            <v>9539.7929999999997</v>
          </cell>
          <cell r="L66">
            <v>9422.6759999999995</v>
          </cell>
          <cell r="M66">
            <v>118.863</v>
          </cell>
          <cell r="N66">
            <v>1913.576</v>
          </cell>
          <cell r="O66">
            <v>889.45899999999995</v>
          </cell>
          <cell r="P66">
            <v>5879.0940000000001</v>
          </cell>
          <cell r="Q66">
            <v>621.68399999999997</v>
          </cell>
          <cell r="R66">
            <v>-3152.34</v>
          </cell>
          <cell r="S66">
            <v>9692.8310000000001</v>
          </cell>
          <cell r="T66">
            <v>7455.7160000000003</v>
          </cell>
          <cell r="U66">
            <v>2237.1149999999998</v>
          </cell>
          <cell r="V66">
            <v>12845.171</v>
          </cell>
          <cell r="W66">
            <v>11297.221</v>
          </cell>
          <cell r="X66">
            <v>1547.95</v>
          </cell>
        </row>
        <row r="67">
          <cell r="A67" t="str">
            <v>3º Trim 02</v>
          </cell>
          <cell r="B67">
            <v>35772.808000000005</v>
          </cell>
          <cell r="C67">
            <v>38643.277000000002</v>
          </cell>
          <cell r="D67">
            <v>29540.152000000002</v>
          </cell>
          <cell r="E67">
            <v>22463.345000000001</v>
          </cell>
          <cell r="F67">
            <v>4100.5339999999997</v>
          </cell>
          <cell r="G67">
            <v>2522.777</v>
          </cell>
          <cell r="H67">
            <v>15232.437</v>
          </cell>
          <cell r="I67">
            <v>607.59699999999998</v>
          </cell>
          <cell r="J67">
            <v>7076.8069999999989</v>
          </cell>
          <cell r="K67">
            <v>9103.125</v>
          </cell>
          <cell r="L67">
            <v>9017.2639999999992</v>
          </cell>
          <cell r="M67">
            <v>117.914</v>
          </cell>
          <cell r="N67">
            <v>1811.2439999999999</v>
          </cell>
          <cell r="O67">
            <v>764.27200000000005</v>
          </cell>
          <cell r="P67">
            <v>5694.5870000000004</v>
          </cell>
          <cell r="Q67">
            <v>629.24699999999996</v>
          </cell>
          <cell r="R67">
            <v>-2870.469000000001</v>
          </cell>
          <cell r="S67">
            <v>9683.8709999999992</v>
          </cell>
          <cell r="T67">
            <v>7407.4359999999997</v>
          </cell>
          <cell r="U67">
            <v>2276.4349999999999</v>
          </cell>
          <cell r="V67">
            <v>12554.34</v>
          </cell>
          <cell r="W67">
            <v>11062.896000000001</v>
          </cell>
          <cell r="X67">
            <v>1491.444</v>
          </cell>
        </row>
        <row r="68">
          <cell r="A68" t="str">
            <v>4º Trim 02</v>
          </cell>
          <cell r="B68">
            <v>35906.439999999995</v>
          </cell>
          <cell r="C68">
            <v>38674.533000000003</v>
          </cell>
          <cell r="D68">
            <v>29721.115000000002</v>
          </cell>
          <cell r="E68">
            <v>22562.866000000009</v>
          </cell>
          <cell r="F68">
            <v>4143.5589999999993</v>
          </cell>
          <cell r="G68">
            <v>2355.1919999999991</v>
          </cell>
          <cell r="H68">
            <v>15453.344000000008</v>
          </cell>
          <cell r="I68">
            <v>610.77100000000007</v>
          </cell>
          <cell r="J68">
            <v>7158.2489999999934</v>
          </cell>
          <cell r="K68">
            <v>8953.4179999999997</v>
          </cell>
          <cell r="L68">
            <v>8905.0790000000015</v>
          </cell>
          <cell r="M68">
            <v>113.78200000000001</v>
          </cell>
          <cell r="N68">
            <v>1802.3440000000005</v>
          </cell>
          <cell r="O68">
            <v>729.73700000000019</v>
          </cell>
          <cell r="P68">
            <v>5628.55</v>
          </cell>
          <cell r="Q68">
            <v>630.66600000000028</v>
          </cell>
          <cell r="R68">
            <v>-2768.0930000000008</v>
          </cell>
          <cell r="S68">
            <v>9655.7869999999984</v>
          </cell>
          <cell r="T68">
            <v>7425.3329999999969</v>
          </cell>
          <cell r="U68">
            <v>2230.4540000000011</v>
          </cell>
          <cell r="V68">
            <v>12423.88</v>
          </cell>
          <cell r="W68">
            <v>10920.576999999999</v>
          </cell>
          <cell r="X68">
            <v>1503.3030000000006</v>
          </cell>
        </row>
        <row r="69">
          <cell r="A69" t="str">
            <v>1º Trim 03</v>
          </cell>
          <cell r="B69">
            <v>36075.434999999998</v>
          </cell>
          <cell r="C69">
            <v>38522.020000000004</v>
          </cell>
          <cell r="D69">
            <v>30009.132000000001</v>
          </cell>
          <cell r="E69">
            <v>22738.636999999999</v>
          </cell>
          <cell r="F69">
            <v>4199.0129999999999</v>
          </cell>
          <cell r="G69">
            <v>2314.7669999999998</v>
          </cell>
          <cell r="H69">
            <v>15610.842000000001</v>
          </cell>
          <cell r="I69">
            <v>614.01499999999999</v>
          </cell>
          <cell r="J69">
            <v>7270.4950000000017</v>
          </cell>
          <cell r="K69">
            <v>8512.8880000000008</v>
          </cell>
          <cell r="L69">
            <v>8760.4830000000002</v>
          </cell>
          <cell r="M69">
            <v>108.88</v>
          </cell>
          <cell r="N69">
            <v>1769.759</v>
          </cell>
          <cell r="O69">
            <v>687.61699999999996</v>
          </cell>
          <cell r="P69">
            <v>5565.6769999999997</v>
          </cell>
          <cell r="Q69">
            <v>628.54999999999995</v>
          </cell>
          <cell r="R69">
            <v>-2446.5850000000009</v>
          </cell>
          <cell r="S69">
            <v>9802.9009999999998</v>
          </cell>
          <cell r="T69">
            <v>7606.4220000000005</v>
          </cell>
          <cell r="U69">
            <v>2196.4789999999998</v>
          </cell>
          <cell r="V69">
            <v>12249.486000000001</v>
          </cell>
          <cell r="W69">
            <v>10765.298000000001</v>
          </cell>
          <cell r="X69">
            <v>1484.1880000000001</v>
          </cell>
        </row>
        <row r="70">
          <cell r="A70" t="str">
            <v>2º Trim 03</v>
          </cell>
          <cell r="B70">
            <v>36355.607999999993</v>
          </cell>
          <cell r="C70">
            <v>38788.377999999997</v>
          </cell>
          <cell r="D70">
            <v>30211.624</v>
          </cell>
          <cell r="E70">
            <v>22880.271000000001</v>
          </cell>
          <cell r="F70">
            <v>4219.6869999999999</v>
          </cell>
          <cell r="G70">
            <v>2277.6889999999999</v>
          </cell>
          <cell r="H70">
            <v>15764.255000000003</v>
          </cell>
          <cell r="I70">
            <v>618.64</v>
          </cell>
          <cell r="J70">
            <v>7331.3529999999982</v>
          </cell>
          <cell r="K70">
            <v>8576.7540000000008</v>
          </cell>
          <cell r="L70">
            <v>8758.4369999999999</v>
          </cell>
          <cell r="M70">
            <v>107.212</v>
          </cell>
          <cell r="N70">
            <v>1716.309</v>
          </cell>
          <cell r="O70">
            <v>816.37199999999996</v>
          </cell>
          <cell r="P70">
            <v>5490.5819999999994</v>
          </cell>
          <cell r="Q70">
            <v>627.96199999999999</v>
          </cell>
          <cell r="R70">
            <v>-2432.7700000000004</v>
          </cell>
          <cell r="S70">
            <v>9614.9259999999995</v>
          </cell>
          <cell r="T70">
            <v>7444.280999999999</v>
          </cell>
          <cell r="U70">
            <v>2170.645</v>
          </cell>
          <cell r="V70">
            <v>12047.696</v>
          </cell>
          <cell r="W70">
            <v>10610.439</v>
          </cell>
          <cell r="X70">
            <v>1437.2570000000001</v>
          </cell>
        </row>
        <row r="71">
          <cell r="A71" t="str">
            <v>3º Trim 03</v>
          </cell>
          <cell r="B71">
            <v>36604.478000000003</v>
          </cell>
          <cell r="C71">
            <v>39170.901000000005</v>
          </cell>
          <cell r="D71">
            <v>30604.948000000004</v>
          </cell>
          <cell r="E71">
            <v>23194.593000000004</v>
          </cell>
          <cell r="F71">
            <v>4247.7079999999996</v>
          </cell>
          <cell r="G71">
            <v>2408.3890000000001</v>
          </cell>
          <cell r="H71">
            <v>15915.480000000003</v>
          </cell>
          <cell r="I71">
            <v>623.01599999999996</v>
          </cell>
          <cell r="J71">
            <v>7410.3549999999996</v>
          </cell>
          <cell r="K71">
            <v>8565.9529999999995</v>
          </cell>
          <cell r="L71">
            <v>8650.0759999999991</v>
          </cell>
          <cell r="M71">
            <v>110.569</v>
          </cell>
          <cell r="N71">
            <v>1788.1780000000001</v>
          </cell>
          <cell r="O71">
            <v>709.11699999999996</v>
          </cell>
          <cell r="P71">
            <v>5410.5939999999982</v>
          </cell>
          <cell r="Q71">
            <v>631.61800000000005</v>
          </cell>
          <cell r="R71">
            <v>-2566.4230000000007</v>
          </cell>
          <cell r="S71">
            <v>9798.7029999999995</v>
          </cell>
          <cell r="T71">
            <v>7498.7509999999993</v>
          </cell>
          <cell r="U71">
            <v>2299.9520000000002</v>
          </cell>
          <cell r="V71">
            <v>12365.126</v>
          </cell>
          <cell r="W71">
            <v>10891.411</v>
          </cell>
          <cell r="X71">
            <v>1473.7149999999999</v>
          </cell>
        </row>
        <row r="72">
          <cell r="A72" t="str">
            <v>4º Trim 03</v>
          </cell>
          <cell r="B72">
            <v>37122.756000000008</v>
          </cell>
          <cell r="C72">
            <v>39812.83400000001</v>
          </cell>
          <cell r="D72">
            <v>30930.866000000009</v>
          </cell>
          <cell r="E72">
            <v>23424.527999999995</v>
          </cell>
          <cell r="F72">
            <v>4271.8710000000001</v>
          </cell>
          <cell r="G72">
            <v>2433.8950000000004</v>
          </cell>
          <cell r="H72">
            <v>16089.664999999994</v>
          </cell>
          <cell r="I72">
            <v>629.09700000000009</v>
          </cell>
          <cell r="J72">
            <v>7506.3380000000125</v>
          </cell>
          <cell r="K72">
            <v>8881.9679999999989</v>
          </cell>
          <cell r="L72">
            <v>8536.3939999999984</v>
          </cell>
          <cell r="M72">
            <v>118.524</v>
          </cell>
          <cell r="N72">
            <v>1772.9049999999997</v>
          </cell>
          <cell r="O72">
            <v>700.4490000000003</v>
          </cell>
          <cell r="P72">
            <v>5304.6249999999991</v>
          </cell>
          <cell r="Q72">
            <v>639.8910000000003</v>
          </cell>
          <cell r="R72">
            <v>-2690.0779999999959</v>
          </cell>
          <cell r="S72">
            <v>9883.3069999999989</v>
          </cell>
          <cell r="T72">
            <v>7591.9529999999977</v>
          </cell>
          <cell r="U72">
            <v>2291.3540000000007</v>
          </cell>
          <cell r="V72">
            <v>12573.384999999995</v>
          </cell>
          <cell r="W72">
            <v>11032.584999999995</v>
          </cell>
          <cell r="X72">
            <v>1540.7999999999997</v>
          </cell>
        </row>
        <row r="73">
          <cell r="A73" t="str">
            <v>1º Trim 04</v>
          </cell>
          <cell r="B73">
            <v>37397.216</v>
          </cell>
          <cell r="C73">
            <v>40188.357000000004</v>
          </cell>
          <cell r="D73">
            <v>31418.06</v>
          </cell>
          <cell r="E73">
            <v>23815.435000000001</v>
          </cell>
          <cell r="F73">
            <v>4344.9790000000003</v>
          </cell>
          <cell r="G73">
            <v>2436.4389999999999</v>
          </cell>
          <cell r="H73">
            <v>16397.090000000004</v>
          </cell>
          <cell r="I73">
            <v>636.92700000000002</v>
          </cell>
          <cell r="J73">
            <v>7602.625</v>
          </cell>
          <cell r="K73">
            <v>8770.2970000000005</v>
          </cell>
          <cell r="L73">
            <v>8794.7849999999999</v>
          </cell>
          <cell r="M73">
            <v>128.42699999999999</v>
          </cell>
          <cell r="N73">
            <v>1854.796</v>
          </cell>
          <cell r="O73">
            <v>737.22500000000002</v>
          </cell>
          <cell r="P73">
            <v>5423.5319999999992</v>
          </cell>
          <cell r="Q73">
            <v>650.80499999999995</v>
          </cell>
          <cell r="R73">
            <v>-2791.1410000000014</v>
          </cell>
          <cell r="S73">
            <v>10063.093999999999</v>
          </cell>
          <cell r="T73">
            <v>7631.0229999999992</v>
          </cell>
          <cell r="U73">
            <v>2432.0709999999999</v>
          </cell>
          <cell r="V73">
            <v>12854.235000000001</v>
          </cell>
          <cell r="W73">
            <v>11399.504000000001</v>
          </cell>
          <cell r="X73">
            <v>1454.731</v>
          </cell>
        </row>
        <row r="74">
          <cell r="A74" t="str">
            <v>2º Trim 04</v>
          </cell>
          <cell r="B74">
            <v>38035.365999999995</v>
          </cell>
          <cell r="C74">
            <v>40855.792000000001</v>
          </cell>
          <cell r="D74">
            <v>31832.894999999997</v>
          </cell>
          <cell r="E74">
            <v>24085.303</v>
          </cell>
          <cell r="F74">
            <v>4385.8599999999997</v>
          </cell>
          <cell r="G74">
            <v>2510.826</v>
          </cell>
          <cell r="H74">
            <v>16541.625</v>
          </cell>
          <cell r="I74">
            <v>646.99199999999996</v>
          </cell>
          <cell r="J74">
            <v>7747.5919999999987</v>
          </cell>
          <cell r="K74">
            <v>9022.8970000000008</v>
          </cell>
          <cell r="L74">
            <v>8852.7080000000005</v>
          </cell>
          <cell r="M74">
            <v>135.416</v>
          </cell>
          <cell r="N74">
            <v>1769.646</v>
          </cell>
          <cell r="O74">
            <v>717.55899999999997</v>
          </cell>
          <cell r="P74">
            <v>5570.0420000000004</v>
          </cell>
          <cell r="Q74">
            <v>660.04499999999996</v>
          </cell>
          <cell r="R74">
            <v>-2820.4260000000013</v>
          </cell>
          <cell r="S74">
            <v>10521.915999999999</v>
          </cell>
          <cell r="T74">
            <v>7868.32</v>
          </cell>
          <cell r="U74">
            <v>2653.596</v>
          </cell>
          <cell r="V74">
            <v>13342.342000000001</v>
          </cell>
          <cell r="W74">
            <v>11807.982</v>
          </cell>
          <cell r="X74">
            <v>1534.36</v>
          </cell>
        </row>
        <row r="75">
          <cell r="A75" t="str">
            <v>3º Trim 04</v>
          </cell>
          <cell r="B75">
            <v>38214.876000000004</v>
          </cell>
          <cell r="C75">
            <v>41465.228999999999</v>
          </cell>
          <cell r="D75">
            <v>32170.771000000001</v>
          </cell>
          <cell r="E75">
            <v>24276.221000000001</v>
          </cell>
          <cell r="F75">
            <v>4398.576</v>
          </cell>
          <cell r="G75">
            <v>2586.46</v>
          </cell>
          <cell r="H75">
            <v>16635.052</v>
          </cell>
          <cell r="I75">
            <v>656.13300000000004</v>
          </cell>
          <cell r="J75">
            <v>7894.5500000000011</v>
          </cell>
          <cell r="K75">
            <v>9294.4580000000005</v>
          </cell>
          <cell r="L75">
            <v>8857.5220000000008</v>
          </cell>
          <cell r="M75">
            <v>136.83699999999999</v>
          </cell>
          <cell r="N75">
            <v>1825.7670000000001</v>
          </cell>
          <cell r="O75">
            <v>628.00800000000004</v>
          </cell>
          <cell r="P75">
            <v>5600.9720000000016</v>
          </cell>
          <cell r="Q75">
            <v>665.93799999999999</v>
          </cell>
          <cell r="R75">
            <v>-3250.353000000001</v>
          </cell>
          <cell r="S75">
            <v>10343.558999999999</v>
          </cell>
          <cell r="T75">
            <v>7859.6279999999988</v>
          </cell>
          <cell r="U75">
            <v>2483.931</v>
          </cell>
          <cell r="V75">
            <v>13593.912</v>
          </cell>
          <cell r="W75">
            <v>11984.775</v>
          </cell>
          <cell r="X75">
            <v>1609.1369999999999</v>
          </cell>
        </row>
        <row r="76">
          <cell r="A76" t="str">
            <v>4º Trim 04</v>
          </cell>
          <cell r="B76">
            <v>38724.104000000021</v>
          </cell>
          <cell r="C76">
            <v>42439.246000000006</v>
          </cell>
          <cell r="D76">
            <v>32683.824000000004</v>
          </cell>
          <cell r="E76">
            <v>24625.71799999999</v>
          </cell>
          <cell r="F76">
            <v>4362.8139999999976</v>
          </cell>
          <cell r="G76">
            <v>2631.6690000000003</v>
          </cell>
          <cell r="H76">
            <v>16967.256999999991</v>
          </cell>
          <cell r="I76">
            <v>663.97800000000018</v>
          </cell>
          <cell r="J76">
            <v>8058.1060000000134</v>
          </cell>
          <cell r="K76">
            <v>9755.4220000000005</v>
          </cell>
          <cell r="L76">
            <v>9140.7749999999978</v>
          </cell>
          <cell r="M76">
            <v>132.244</v>
          </cell>
          <cell r="N76">
            <v>1984.03</v>
          </cell>
          <cell r="O76">
            <v>787.22699999999952</v>
          </cell>
          <cell r="P76">
            <v>5567.820999999999</v>
          </cell>
          <cell r="Q76">
            <v>669.45299999999986</v>
          </cell>
          <cell r="R76">
            <v>-3715.1419999999907</v>
          </cell>
          <cell r="S76">
            <v>10599.367000000004</v>
          </cell>
          <cell r="T76">
            <v>8114.202000000003</v>
          </cell>
          <cell r="U76">
            <v>2485.1650000000009</v>
          </cell>
          <cell r="V76">
            <v>14314.508999999995</v>
          </cell>
          <cell r="W76">
            <v>12677.450999999994</v>
          </cell>
          <cell r="X76">
            <v>1637.0580000000007</v>
          </cell>
        </row>
        <row r="77">
          <cell r="A77" t="str">
            <v>1º Trim 05</v>
          </cell>
          <cell r="B77">
            <v>38977.563000000002</v>
          </cell>
          <cell r="C77">
            <v>42377.653000000006</v>
          </cell>
          <cell r="D77">
            <v>33330.664000000004</v>
          </cell>
          <cell r="E77">
            <v>25101.885000000006</v>
          </cell>
          <cell r="F77">
            <v>4368.4960000000001</v>
          </cell>
          <cell r="G77">
            <v>2674.98</v>
          </cell>
          <cell r="H77">
            <v>17387.688000000002</v>
          </cell>
          <cell r="I77">
            <v>670.721</v>
          </cell>
          <cell r="J77">
            <v>8228.7789999999968</v>
          </cell>
          <cell r="K77">
            <v>9046.9889999999996</v>
          </cell>
          <cell r="L77">
            <v>9096.2479999999996</v>
          </cell>
          <cell r="M77">
            <v>123.40300000000001</v>
          </cell>
          <cell r="N77">
            <v>1902.0530000000001</v>
          </cell>
          <cell r="O77">
            <v>726.298</v>
          </cell>
          <cell r="P77">
            <v>5670.2949999999992</v>
          </cell>
          <cell r="Q77">
            <v>674.19899999999996</v>
          </cell>
          <cell r="R77">
            <v>-3400.09</v>
          </cell>
          <cell r="S77">
            <v>10261.133</v>
          </cell>
          <cell r="T77">
            <v>7819.3969999999999</v>
          </cell>
          <cell r="U77">
            <v>2441.7359999999999</v>
          </cell>
          <cell r="V77">
            <v>13661.223</v>
          </cell>
          <cell r="W77">
            <v>12117.47</v>
          </cell>
          <cell r="X77">
            <v>1543.7529999999999</v>
          </cell>
        </row>
        <row r="78">
          <cell r="A78" t="str">
            <v>2º Trim 05</v>
          </cell>
          <cell r="B78">
            <v>39590.612000000001</v>
          </cell>
          <cell r="C78">
            <v>43327.347999999998</v>
          </cell>
          <cell r="D78">
            <v>33909.671000000002</v>
          </cell>
          <cell r="E78">
            <v>25568.65</v>
          </cell>
          <cell r="F78">
            <v>4399.4669999999996</v>
          </cell>
          <cell r="G78">
            <v>2886.6129999999998</v>
          </cell>
          <cell r="H78">
            <v>17607.964</v>
          </cell>
          <cell r="I78">
            <v>674.60599999999999</v>
          </cell>
          <cell r="J78">
            <v>8341.0210000000006</v>
          </cell>
          <cell r="K78">
            <v>9417.6769999999997</v>
          </cell>
          <cell r="L78">
            <v>9142.5669999999991</v>
          </cell>
          <cell r="M78">
            <v>114.286</v>
          </cell>
          <cell r="N78">
            <v>1958.0229999999999</v>
          </cell>
          <cell r="O78">
            <v>731.41300000000001</v>
          </cell>
          <cell r="P78">
            <v>5652.4119999999975</v>
          </cell>
          <cell r="Q78">
            <v>686.43299999999999</v>
          </cell>
          <cell r="R78">
            <v>-3736.7360000000008</v>
          </cell>
          <cell r="S78">
            <v>10438.804</v>
          </cell>
          <cell r="T78">
            <v>7898.7380000000003</v>
          </cell>
          <cell r="U78">
            <v>2540.0659999999998</v>
          </cell>
          <cell r="V78">
            <v>14175.54</v>
          </cell>
          <cell r="W78">
            <v>12507.16</v>
          </cell>
          <cell r="X78">
            <v>1668.38</v>
          </cell>
        </row>
        <row r="79">
          <cell r="A79" t="str">
            <v>3º Trim 05</v>
          </cell>
          <cell r="B79">
            <v>39775.366999999991</v>
          </cell>
          <cell r="C79">
            <v>43353.522999999994</v>
          </cell>
          <cell r="D79">
            <v>33893.017999999996</v>
          </cell>
          <cell r="E79">
            <v>25475.567000000003</v>
          </cell>
          <cell r="F79">
            <v>4402.0150000000003</v>
          </cell>
          <cell r="G79">
            <v>2590.6419999999998</v>
          </cell>
          <cell r="H79">
            <v>17805.974000000002</v>
          </cell>
          <cell r="I79">
            <v>676.93600000000004</v>
          </cell>
          <cell r="J79">
            <v>8417.4509999999955</v>
          </cell>
          <cell r="K79">
            <v>9460.5049999999992</v>
          </cell>
          <cell r="L79">
            <v>9149.34</v>
          </cell>
          <cell r="M79">
            <v>107.45399999999999</v>
          </cell>
          <cell r="N79">
            <v>1934.865</v>
          </cell>
          <cell r="O79">
            <v>776.18100000000004</v>
          </cell>
          <cell r="P79">
            <v>5621.92</v>
          </cell>
          <cell r="Q79">
            <v>708.92</v>
          </cell>
          <cell r="R79">
            <v>-3578.1560000000009</v>
          </cell>
          <cell r="S79">
            <v>10738.625</v>
          </cell>
          <cell r="T79">
            <v>8173.79</v>
          </cell>
          <cell r="U79">
            <v>2564.835</v>
          </cell>
          <cell r="V79">
            <v>14316.781000000001</v>
          </cell>
          <cell r="W79">
            <v>12707.806</v>
          </cell>
          <cell r="X79">
            <v>1608.9749999999999</v>
          </cell>
        </row>
        <row r="80">
          <cell r="A80" t="str">
            <v>4º Trim 05</v>
          </cell>
          <cell r="B80">
            <v>40309.017</v>
          </cell>
          <cell r="C80">
            <v>44036.645999999993</v>
          </cell>
          <cell r="D80">
            <v>34429.006999999991</v>
          </cell>
          <cell r="E80">
            <v>25959.451000000008</v>
          </cell>
          <cell r="F80">
            <v>4460.7509999999993</v>
          </cell>
          <cell r="G80">
            <v>2750.6920000000005</v>
          </cell>
          <cell r="H80">
            <v>18068.329000000009</v>
          </cell>
          <cell r="I80">
            <v>679.67899999999986</v>
          </cell>
          <cell r="J80">
            <v>8469.5559999999823</v>
          </cell>
          <cell r="K80">
            <v>9607.639000000001</v>
          </cell>
          <cell r="L80">
            <v>9256.5350000000035</v>
          </cell>
          <cell r="M80">
            <v>104.04699999999998</v>
          </cell>
          <cell r="N80">
            <v>1924.9970000000001</v>
          </cell>
          <cell r="O80">
            <v>771.89900000000011</v>
          </cell>
          <cell r="P80">
            <v>5714.6510000000026</v>
          </cell>
          <cell r="Q80">
            <v>740.94099999999992</v>
          </cell>
          <cell r="R80">
            <v>-3727.6289999999917</v>
          </cell>
          <cell r="S80">
            <v>10976.018000000004</v>
          </cell>
          <cell r="T80">
            <v>8271.836000000003</v>
          </cell>
          <cell r="U80">
            <v>2704.1819999999998</v>
          </cell>
          <cell r="V80">
            <v>14703.646999999995</v>
          </cell>
          <cell r="W80">
            <v>12913.232999999995</v>
          </cell>
          <cell r="X80">
            <v>1790.4140000000004</v>
          </cell>
        </row>
        <row r="81">
          <cell r="A81" t="str">
            <v>1º Trim 06</v>
          </cell>
          <cell r="B81">
            <v>40662.926999999996</v>
          </cell>
          <cell r="C81">
            <v>44473.091</v>
          </cell>
          <cell r="D81">
            <v>34890.313000000002</v>
          </cell>
          <cell r="E81">
            <v>26422.619000000002</v>
          </cell>
          <cell r="F81">
            <v>4525.6419999999998</v>
          </cell>
          <cell r="G81">
            <v>2820.6489999999999</v>
          </cell>
          <cell r="H81">
            <v>18391.982</v>
          </cell>
          <cell r="I81">
            <v>684.346</v>
          </cell>
          <cell r="J81">
            <v>8467.6940000000013</v>
          </cell>
          <cell r="K81">
            <v>9582.7780000000002</v>
          </cell>
          <cell r="L81">
            <v>9371.982</v>
          </cell>
          <cell r="M81">
            <v>103.79300000000001</v>
          </cell>
          <cell r="N81">
            <v>1969.038</v>
          </cell>
          <cell r="O81">
            <v>773.79</v>
          </cell>
          <cell r="P81">
            <v>5747.0709999999999</v>
          </cell>
          <cell r="Q81">
            <v>778.29</v>
          </cell>
          <cell r="R81">
            <v>-3810.1639999999989</v>
          </cell>
          <cell r="S81">
            <v>11765.259000000002</v>
          </cell>
          <cell r="T81">
            <v>8758.7360000000008</v>
          </cell>
          <cell r="U81">
            <v>3006.5230000000001</v>
          </cell>
          <cell r="V81">
            <v>15575.423000000001</v>
          </cell>
          <cell r="W81">
            <v>13670.095000000001</v>
          </cell>
          <cell r="X81">
            <v>1905.328</v>
          </cell>
        </row>
        <row r="82">
          <cell r="A82" t="str">
            <v>2º Trim 06</v>
          </cell>
          <cell r="B82">
            <v>41362.200000000004</v>
          </cell>
          <cell r="C82">
            <v>44808.73</v>
          </cell>
          <cell r="D82">
            <v>35193.343000000001</v>
          </cell>
          <cell r="E82">
            <v>26703.519</v>
          </cell>
          <cell r="F82">
            <v>4602.0709999999999</v>
          </cell>
          <cell r="G82">
            <v>2871.13</v>
          </cell>
          <cell r="H82">
            <v>18537.125</v>
          </cell>
          <cell r="I82">
            <v>693.19299999999998</v>
          </cell>
          <cell r="J82">
            <v>8489.8240000000005</v>
          </cell>
          <cell r="K82">
            <v>9615.3870000000006</v>
          </cell>
          <cell r="L82">
            <v>9565.2639999999992</v>
          </cell>
          <cell r="M82">
            <v>105.004</v>
          </cell>
          <cell r="N82">
            <v>1996.9369999999999</v>
          </cell>
          <cell r="O82">
            <v>977.77700000000004</v>
          </cell>
          <cell r="P82">
            <v>5672.2759999999989</v>
          </cell>
          <cell r="Q82">
            <v>813.27</v>
          </cell>
          <cell r="R82">
            <v>-3446.5300000000007</v>
          </cell>
          <cell r="S82">
            <v>12332.166999999999</v>
          </cell>
          <cell r="T82">
            <v>9265.5759999999991</v>
          </cell>
          <cell r="U82">
            <v>3066.5909999999999</v>
          </cell>
          <cell r="V82">
            <v>15778.697</v>
          </cell>
          <cell r="W82">
            <v>13842.179</v>
          </cell>
          <cell r="X82">
            <v>1936.518</v>
          </cell>
        </row>
        <row r="83">
          <cell r="A83" t="str">
            <v>3º Trim 06</v>
          </cell>
          <cell r="B83">
            <v>41723.671000000002</v>
          </cell>
          <cell r="C83">
            <v>45011.064000000006</v>
          </cell>
          <cell r="D83">
            <v>35434.286000000007</v>
          </cell>
          <cell r="E83">
            <v>26928.247000000007</v>
          </cell>
          <cell r="F83">
            <v>4656.0540000000001</v>
          </cell>
          <cell r="G83">
            <v>2820.7440000000001</v>
          </cell>
          <cell r="H83">
            <v>18743.353000000003</v>
          </cell>
          <cell r="I83">
            <v>708.096</v>
          </cell>
          <cell r="J83">
            <v>8506.0389999999989</v>
          </cell>
          <cell r="K83">
            <v>9576.7780000000002</v>
          </cell>
          <cell r="L83">
            <v>9169.8420000000006</v>
          </cell>
          <cell r="M83">
            <v>106.425</v>
          </cell>
          <cell r="N83">
            <v>1895.729</v>
          </cell>
          <cell r="O83">
            <v>717.12</v>
          </cell>
          <cell r="P83">
            <v>5608.0520000000006</v>
          </cell>
          <cell r="Q83">
            <v>842.51599999999996</v>
          </cell>
          <cell r="R83">
            <v>-3287.393</v>
          </cell>
          <cell r="S83">
            <v>12695.235000000001</v>
          </cell>
          <cell r="T83">
            <v>9548.9710000000014</v>
          </cell>
          <cell r="U83">
            <v>3146.2640000000001</v>
          </cell>
          <cell r="V83">
            <v>15982.628000000001</v>
          </cell>
          <cell r="W83">
            <v>14092.368</v>
          </cell>
          <cell r="X83">
            <v>1890.26</v>
          </cell>
        </row>
        <row r="84">
          <cell r="A84" t="str">
            <v>4º Trim 06</v>
          </cell>
          <cell r="B84">
            <v>42499.917000000016</v>
          </cell>
          <cell r="C84">
            <v>45652.898000000008</v>
          </cell>
          <cell r="D84">
            <v>35802.276000000005</v>
          </cell>
          <cell r="E84">
            <v>27248.916000000001</v>
          </cell>
          <cell r="F84">
            <v>4700.6059999999998</v>
          </cell>
          <cell r="G84">
            <v>2842.1889999999989</v>
          </cell>
          <cell r="H84">
            <v>18979.262000000002</v>
          </cell>
          <cell r="I84">
            <v>726.85900000000015</v>
          </cell>
          <cell r="J84">
            <v>8553.3600000000042</v>
          </cell>
          <cell r="K84">
            <v>9850.6220000000012</v>
          </cell>
          <cell r="L84">
            <v>9300.1640000000007</v>
          </cell>
          <cell r="M84">
            <v>107.24399999999997</v>
          </cell>
          <cell r="N84">
            <v>2072.2260000000001</v>
          </cell>
          <cell r="O84">
            <v>663.07200000000012</v>
          </cell>
          <cell r="P84">
            <v>5590.6340000000009</v>
          </cell>
          <cell r="Q84">
            <v>866.98799999999983</v>
          </cell>
          <cell r="R84">
            <v>-3152.9809999999979</v>
          </cell>
          <cell r="S84">
            <v>12944.078999999994</v>
          </cell>
          <cell r="T84">
            <v>9744.1949999999961</v>
          </cell>
          <cell r="U84">
            <v>3199.8839999999991</v>
          </cell>
          <cell r="V84">
            <v>16097.059999999992</v>
          </cell>
          <cell r="W84">
            <v>14126.344999999992</v>
          </cell>
          <cell r="X84">
            <v>1970.7149999999997</v>
          </cell>
        </row>
        <row r="85">
          <cell r="A85" t="str">
            <v>1º Trim 07</v>
          </cell>
          <cell r="B85">
            <v>43252.461999999992</v>
          </cell>
          <cell r="C85">
            <v>46131.032999999996</v>
          </cell>
          <cell r="D85">
            <v>36319.595999999998</v>
          </cell>
          <cell r="E85">
            <v>27721.731</v>
          </cell>
          <cell r="F85">
            <v>4785.451</v>
          </cell>
          <cell r="G85">
            <v>2891.62</v>
          </cell>
          <cell r="H85">
            <v>19295.288</v>
          </cell>
          <cell r="I85">
            <v>749.37199999999996</v>
          </cell>
          <cell r="J85">
            <v>8597.864999999998</v>
          </cell>
          <cell r="K85">
            <v>9811.4369999999999</v>
          </cell>
          <cell r="L85">
            <v>9732.0480000000007</v>
          </cell>
          <cell r="M85">
            <v>107.081</v>
          </cell>
          <cell r="N85">
            <v>2067.6799999999998</v>
          </cell>
          <cell r="O85">
            <v>775.31500000000005</v>
          </cell>
          <cell r="P85">
            <v>5890.0020000000004</v>
          </cell>
          <cell r="Q85">
            <v>891.97</v>
          </cell>
          <cell r="R85">
            <v>-2878.5710000000017</v>
          </cell>
          <cell r="S85">
            <v>13319.064</v>
          </cell>
          <cell r="T85">
            <v>9907.5820000000003</v>
          </cell>
          <cell r="U85">
            <v>3411.482</v>
          </cell>
          <cell r="V85">
            <v>16197.635000000002</v>
          </cell>
          <cell r="W85">
            <v>14213.095000000001</v>
          </cell>
          <cell r="X85">
            <v>1984.54</v>
          </cell>
        </row>
        <row r="86">
          <cell r="A86" t="str">
            <v>2º Trim 07</v>
          </cell>
          <cell r="B86">
            <v>43601.061000000002</v>
          </cell>
          <cell r="C86">
            <v>46825.294000000002</v>
          </cell>
          <cell r="D86">
            <v>37005.391000000003</v>
          </cell>
          <cell r="E86">
            <v>28337.752</v>
          </cell>
          <cell r="F86">
            <v>4821.3</v>
          </cell>
          <cell r="G86">
            <v>3120.3510000000001</v>
          </cell>
          <cell r="H86">
            <v>19626.186000000002</v>
          </cell>
          <cell r="I86">
            <v>769.91499999999996</v>
          </cell>
          <cell r="J86">
            <v>8667.6390000000029</v>
          </cell>
          <cell r="K86">
            <v>9819.9030000000002</v>
          </cell>
          <cell r="L86">
            <v>9546.110999999999</v>
          </cell>
          <cell r="M86">
            <v>105.996</v>
          </cell>
          <cell r="N86">
            <v>2086.4720000000002</v>
          </cell>
          <cell r="O86">
            <v>794.75599999999997</v>
          </cell>
          <cell r="P86">
            <v>5631.8090000000002</v>
          </cell>
          <cell r="Q86">
            <v>927.07799999999997</v>
          </cell>
          <cell r="R86">
            <v>-3224.2329999999984</v>
          </cell>
          <cell r="S86">
            <v>13551.349</v>
          </cell>
          <cell r="T86">
            <v>10016.848</v>
          </cell>
          <cell r="U86">
            <v>3534.5010000000002</v>
          </cell>
          <cell r="V86">
            <v>16775.581999999999</v>
          </cell>
          <cell r="W86">
            <v>14682.360999999999</v>
          </cell>
          <cell r="X86">
            <v>2093.221</v>
          </cell>
        </row>
        <row r="87">
          <cell r="A87" t="str">
            <v>3º Trim 07</v>
          </cell>
          <cell r="B87">
            <v>43879.623</v>
          </cell>
          <cell r="C87">
            <v>47438.868999999999</v>
          </cell>
          <cell r="D87">
            <v>37135.063999999998</v>
          </cell>
          <cell r="E87">
            <v>28434.941000000003</v>
          </cell>
          <cell r="F87">
            <v>4829.4489999999996</v>
          </cell>
          <cell r="G87">
            <v>2940.5129999999999</v>
          </cell>
          <cell r="H87">
            <v>19876.511000000002</v>
          </cell>
          <cell r="I87">
            <v>788.46799999999996</v>
          </cell>
          <cell r="J87">
            <v>8700.122999999996</v>
          </cell>
          <cell r="K87">
            <v>10303.805</v>
          </cell>
          <cell r="L87">
            <v>9900.9310000000005</v>
          </cell>
          <cell r="M87">
            <v>104.188</v>
          </cell>
          <cell r="N87">
            <v>2117.085</v>
          </cell>
          <cell r="O87">
            <v>1014.576</v>
          </cell>
          <cell r="P87">
            <v>5689.1779999999999</v>
          </cell>
          <cell r="Q87">
            <v>975.904</v>
          </cell>
          <cell r="R87">
            <v>-3559.246000000001</v>
          </cell>
          <cell r="S87">
            <v>13621.347</v>
          </cell>
          <cell r="T87">
            <v>9934.8539999999994</v>
          </cell>
          <cell r="U87">
            <v>3686.4929999999999</v>
          </cell>
          <cell r="V87">
            <v>17180.593000000001</v>
          </cell>
          <cell r="W87">
            <v>15020.730000000001</v>
          </cell>
          <cell r="X87">
            <v>2159.8629999999998</v>
          </cell>
        </row>
        <row r="88">
          <cell r="A88" t="str">
            <v>4º Trim 07</v>
          </cell>
          <cell r="B88">
            <v>44734.571000000011</v>
          </cell>
          <cell r="C88">
            <v>48481.052000000018</v>
          </cell>
          <cell r="D88">
            <v>37933.500000000015</v>
          </cell>
          <cell r="E88">
            <v>29218.307000000001</v>
          </cell>
          <cell r="F88">
            <v>4894.8790000000017</v>
          </cell>
          <cell r="G88">
            <v>2972.8720000000003</v>
          </cell>
          <cell r="H88">
            <v>20547.153999999995</v>
          </cell>
          <cell r="I88">
            <v>803.40200000000038</v>
          </cell>
          <cell r="J88">
            <v>8715.193000000012</v>
          </cell>
          <cell r="K88">
            <v>10547.552000000001</v>
          </cell>
          <cell r="L88">
            <v>10268.085999999998</v>
          </cell>
          <cell r="M88">
            <v>101.99200000000003</v>
          </cell>
          <cell r="N88">
            <v>2215.5199999999991</v>
          </cell>
          <cell r="O88">
            <v>959.84799999999996</v>
          </cell>
          <cell r="P88">
            <v>5954.7069999999985</v>
          </cell>
          <cell r="Q88">
            <v>1036.019</v>
          </cell>
          <cell r="R88">
            <v>-3746.4810000000016</v>
          </cell>
          <cell r="S88">
            <v>13913.308999999999</v>
          </cell>
          <cell r="T88">
            <v>10065.903</v>
          </cell>
          <cell r="U88">
            <v>3847.405999999999</v>
          </cell>
          <cell r="V88">
            <v>17659.79</v>
          </cell>
          <cell r="W88">
            <v>15432.687999999998</v>
          </cell>
          <cell r="X88">
            <v>2227.1020000000017</v>
          </cell>
        </row>
        <row r="89">
          <cell r="A89" t="str">
            <v>1º Trim 08</v>
          </cell>
          <cell r="B89">
            <v>44801.673999999999</v>
          </cell>
          <cell r="C89">
            <v>48795.966</v>
          </cell>
          <cell r="D89">
            <v>38337.86</v>
          </cell>
          <cell r="E89">
            <v>29599.606</v>
          </cell>
          <cell r="F89">
            <v>5033.5469999999996</v>
          </cell>
          <cell r="G89">
            <v>3010.252</v>
          </cell>
          <cell r="H89">
            <v>20742.881000000001</v>
          </cell>
          <cell r="I89">
            <v>812.92600000000004</v>
          </cell>
          <cell r="J89">
            <v>8738.2540000000008</v>
          </cell>
          <cell r="K89">
            <v>10458.106</v>
          </cell>
          <cell r="L89">
            <v>10389.835999999999</v>
          </cell>
          <cell r="M89">
            <v>99.885000000000005</v>
          </cell>
          <cell r="N89">
            <v>2314.306</v>
          </cell>
          <cell r="O89">
            <v>1022.534</v>
          </cell>
          <cell r="P89">
            <v>5854.1429999999982</v>
          </cell>
          <cell r="Q89">
            <v>1098.9680000000001</v>
          </cell>
          <cell r="R89">
            <v>-3994.2920000000013</v>
          </cell>
          <cell r="S89">
            <v>14435.978999999999</v>
          </cell>
          <cell r="T89">
            <v>10558.178</v>
          </cell>
          <cell r="U89">
            <v>3877.8009999999999</v>
          </cell>
          <cell r="V89">
            <v>18430.271000000001</v>
          </cell>
          <cell r="W89">
            <v>16207.787</v>
          </cell>
          <cell r="X89">
            <v>2222.4839999999999</v>
          </cell>
        </row>
        <row r="90">
          <cell r="A90" t="str">
            <v>2º Trim 08</v>
          </cell>
          <cell r="B90">
            <v>44842.767000000007</v>
          </cell>
          <cell r="C90">
            <v>49499.161</v>
          </cell>
          <cell r="D90">
            <v>38605.036</v>
          </cell>
          <cell r="E90">
            <v>29788.687000000002</v>
          </cell>
          <cell r="F90">
            <v>5100.2529999999997</v>
          </cell>
          <cell r="G90">
            <v>2961.6550000000002</v>
          </cell>
          <cell r="H90">
            <v>20907.438000000002</v>
          </cell>
          <cell r="I90">
            <v>819.34100000000001</v>
          </cell>
          <cell r="J90">
            <v>8816.3489999999983</v>
          </cell>
          <cell r="K90">
            <v>10894.125</v>
          </cell>
          <cell r="L90">
            <v>10458.056000000002</v>
          </cell>
          <cell r="M90">
            <v>98.481999999999999</v>
          </cell>
          <cell r="N90">
            <v>2335.183</v>
          </cell>
          <cell r="O90">
            <v>997.93299999999999</v>
          </cell>
          <cell r="P90">
            <v>5876.179000000001</v>
          </cell>
          <cell r="Q90">
            <v>1150.279</v>
          </cell>
          <cell r="R90">
            <v>-4656.3939999999984</v>
          </cell>
          <cell r="S90">
            <v>14214.135</v>
          </cell>
          <cell r="T90">
            <v>10351.204</v>
          </cell>
          <cell r="U90">
            <v>3862.931</v>
          </cell>
          <cell r="V90">
            <v>18870.528999999999</v>
          </cell>
          <cell r="W90">
            <v>16522.339</v>
          </cell>
          <cell r="X90">
            <v>2348.19</v>
          </cell>
        </row>
        <row r="91">
          <cell r="A91" t="str">
            <v>3º Trim 08</v>
          </cell>
          <cell r="B91">
            <v>44721.548999999999</v>
          </cell>
          <cell r="C91">
            <v>49439.044999999998</v>
          </cell>
          <cell r="D91">
            <v>38730.741999999998</v>
          </cell>
          <cell r="E91">
            <v>29781.722000000005</v>
          </cell>
          <cell r="F91">
            <v>5169.4539999999997</v>
          </cell>
          <cell r="G91">
            <v>3001.1889999999999</v>
          </cell>
          <cell r="H91">
            <v>20789.721000000005</v>
          </cell>
          <cell r="I91">
            <v>821.35799999999995</v>
          </cell>
          <cell r="J91">
            <v>8949.0199999999968</v>
          </cell>
          <cell r="K91">
            <v>10708.303</v>
          </cell>
          <cell r="L91">
            <v>10110.299999999999</v>
          </cell>
          <cell r="M91">
            <v>98.082999999999998</v>
          </cell>
          <cell r="N91">
            <v>2324.029</v>
          </cell>
          <cell r="O91">
            <v>680.25199999999995</v>
          </cell>
          <cell r="P91">
            <v>5825.9809999999989</v>
          </cell>
          <cell r="Q91">
            <v>1181.9549999999999</v>
          </cell>
          <cell r="R91">
            <v>-4717.4959999999992</v>
          </cell>
          <cell r="S91">
            <v>14170.985000000001</v>
          </cell>
          <cell r="T91">
            <v>10383.214</v>
          </cell>
          <cell r="U91">
            <v>3787.7710000000002</v>
          </cell>
          <cell r="V91">
            <v>18888.481</v>
          </cell>
          <cell r="W91">
            <v>16538.183000000001</v>
          </cell>
          <cell r="X91">
            <v>2350.2979999999998</v>
          </cell>
        </row>
        <row r="92">
          <cell r="A92" t="str">
            <v>4º Trim 08</v>
          </cell>
          <cell r="B92">
            <v>44506.59199999999</v>
          </cell>
          <cell r="C92">
            <v>48511.923000000003</v>
          </cell>
          <cell r="D92">
            <v>38419.368000000002</v>
          </cell>
          <cell r="E92">
            <v>29320.134999999995</v>
          </cell>
          <cell r="F92">
            <v>5102.8590000000031</v>
          </cell>
          <cell r="G92">
            <v>2893.3889999999997</v>
          </cell>
          <cell r="H92">
            <v>20503.547999999992</v>
          </cell>
          <cell r="I92">
            <v>820.33899999999983</v>
          </cell>
          <cell r="J92">
            <v>9099.2330000000075</v>
          </cell>
          <cell r="K92">
            <v>10092.555</v>
          </cell>
          <cell r="L92">
            <v>9892.1700000000019</v>
          </cell>
          <cell r="M92">
            <v>98.674000000000049</v>
          </cell>
          <cell r="N92">
            <v>2175.4779999999987</v>
          </cell>
          <cell r="O92">
            <v>739.05100000000004</v>
          </cell>
          <cell r="P92">
            <v>5686.4900000000025</v>
          </cell>
          <cell r="Q92">
            <v>1192.4770000000001</v>
          </cell>
          <cell r="R92">
            <v>-4005.3310000000129</v>
          </cell>
          <cell r="S92">
            <v>12853.475999999995</v>
          </cell>
          <cell r="T92">
            <v>9118.6839999999956</v>
          </cell>
          <cell r="U92">
            <v>3734.791999999999</v>
          </cell>
          <cell r="V92">
            <v>16858.807000000008</v>
          </cell>
          <cell r="W92">
            <v>14556.117000000007</v>
          </cell>
          <cell r="X92">
            <v>2302.690000000001</v>
          </cell>
        </row>
        <row r="93">
          <cell r="A93" t="str">
            <v>1º Trim 09</v>
          </cell>
          <cell r="B93">
            <v>43349.862999999998</v>
          </cell>
          <cell r="C93">
            <v>46552.927000000003</v>
          </cell>
          <cell r="D93">
            <v>37665.612000000001</v>
          </cell>
          <cell r="E93">
            <v>28396.100000000002</v>
          </cell>
          <cell r="F93">
            <v>5099.3919999999998</v>
          </cell>
          <cell r="G93">
            <v>2365.5729999999999</v>
          </cell>
          <cell r="H93">
            <v>20116.310000000001</v>
          </cell>
          <cell r="I93">
            <v>814.82500000000005</v>
          </cell>
          <cell r="J93">
            <v>9269.5119999999988</v>
          </cell>
          <cell r="K93">
            <v>8887.3150000000005</v>
          </cell>
          <cell r="L93">
            <v>9254.8700000000008</v>
          </cell>
          <cell r="M93">
            <v>99.924999999999997</v>
          </cell>
          <cell r="N93">
            <v>2053.2049999999999</v>
          </cell>
          <cell r="O93">
            <v>506.43200000000002</v>
          </cell>
          <cell r="P93">
            <v>5408.5080000000007</v>
          </cell>
          <cell r="Q93">
            <v>1186.8</v>
          </cell>
          <cell r="R93">
            <v>-3203.0640000000003</v>
          </cell>
          <cell r="S93">
            <v>11377.6</v>
          </cell>
          <cell r="T93">
            <v>7875.7920000000004</v>
          </cell>
          <cell r="U93">
            <v>3501.808</v>
          </cell>
          <cell r="V93">
            <v>14580.664000000001</v>
          </cell>
          <cell r="W93">
            <v>12411.189</v>
          </cell>
          <cell r="X93">
            <v>2169.4749999999999</v>
          </cell>
        </row>
        <row r="94">
          <cell r="A94" t="str">
            <v>2º Trim 09</v>
          </cell>
          <cell r="B94">
            <v>43701.327999999994</v>
          </cell>
          <cell r="C94">
            <v>46376.331999999995</v>
          </cell>
          <cell r="D94">
            <v>37550.434999999998</v>
          </cell>
          <cell r="E94">
            <v>28147.216</v>
          </cell>
          <cell r="F94">
            <v>5008.1970000000001</v>
          </cell>
          <cell r="G94">
            <v>2339.14</v>
          </cell>
          <cell r="H94">
            <v>19986.613000000001</v>
          </cell>
          <cell r="I94">
            <v>813.26599999999996</v>
          </cell>
          <cell r="J94">
            <v>9403.2189999999973</v>
          </cell>
          <cell r="K94">
            <v>8825.8970000000008</v>
          </cell>
          <cell r="L94">
            <v>9231.1099999999988</v>
          </cell>
          <cell r="M94">
            <v>101.194</v>
          </cell>
          <cell r="N94">
            <v>1957.2539999999999</v>
          </cell>
          <cell r="O94">
            <v>584.36300000000006</v>
          </cell>
          <cell r="P94">
            <v>5411.94</v>
          </cell>
          <cell r="Q94">
            <v>1176.3589999999999</v>
          </cell>
          <cell r="R94">
            <v>-2675.0040000000008</v>
          </cell>
          <cell r="S94">
            <v>11598.522000000001</v>
          </cell>
          <cell r="T94">
            <v>8168.0520000000015</v>
          </cell>
          <cell r="U94">
            <v>3430.47</v>
          </cell>
          <cell r="V94">
            <v>14273.526000000002</v>
          </cell>
          <cell r="W94">
            <v>12102.219000000001</v>
          </cell>
          <cell r="X94">
            <v>2171.3069999999998</v>
          </cell>
        </row>
        <row r="95">
          <cell r="A95" t="str">
            <v>3º Trim 09</v>
          </cell>
          <cell r="B95">
            <v>44009.476999999999</v>
          </cell>
          <cell r="C95">
            <v>47126.953999999998</v>
          </cell>
          <cell r="D95">
            <v>37680.127</v>
          </cell>
          <cell r="E95">
            <v>28213.030999999999</v>
          </cell>
          <cell r="F95">
            <v>4891.7889999999998</v>
          </cell>
          <cell r="G95">
            <v>2492.2800000000002</v>
          </cell>
          <cell r="H95">
            <v>20017.047999999999</v>
          </cell>
          <cell r="I95">
            <v>811.91399999999999</v>
          </cell>
          <cell r="J95">
            <v>9467.0960000000014</v>
          </cell>
          <cell r="K95">
            <v>9446.8269999999993</v>
          </cell>
          <cell r="L95">
            <v>9527.9910000000018</v>
          </cell>
          <cell r="M95">
            <v>102.099</v>
          </cell>
          <cell r="N95">
            <v>2207.8560000000002</v>
          </cell>
          <cell r="O95">
            <v>688.67700000000002</v>
          </cell>
          <cell r="P95">
            <v>5360.5540000000001</v>
          </cell>
          <cell r="Q95">
            <v>1168.8050000000001</v>
          </cell>
          <cell r="R95">
            <v>-3117.476999999999</v>
          </cell>
          <cell r="S95">
            <v>12111.496999999999</v>
          </cell>
          <cell r="T95">
            <v>8675.5399999999991</v>
          </cell>
          <cell r="U95">
            <v>3435.9569999999999</v>
          </cell>
          <cell r="V95">
            <v>15228.973999999998</v>
          </cell>
          <cell r="W95">
            <v>13122.584999999999</v>
          </cell>
          <cell r="X95">
            <v>2106.3890000000001</v>
          </cell>
        </row>
        <row r="96">
          <cell r="A96" t="str">
            <v>4º Trim 09</v>
          </cell>
          <cell r="B96">
            <v>44387.522000000012</v>
          </cell>
          <cell r="C96">
            <v>47534.491000000009</v>
          </cell>
          <cell r="D96">
            <v>38216.480000000003</v>
          </cell>
          <cell r="E96">
            <v>28752.682000000001</v>
          </cell>
          <cell r="F96">
            <v>4897.094000000001</v>
          </cell>
          <cell r="G96">
            <v>2624.6469999999995</v>
          </cell>
          <cell r="H96">
            <v>20420.347999999998</v>
          </cell>
          <cell r="I96">
            <v>810.59300000000007</v>
          </cell>
          <cell r="J96">
            <v>9463.7980000000025</v>
          </cell>
          <cell r="K96">
            <v>9318.0110000000041</v>
          </cell>
          <cell r="L96">
            <v>9092.8409999999949</v>
          </cell>
          <cell r="M96">
            <v>102.52</v>
          </cell>
          <cell r="N96">
            <v>1796.9190000000008</v>
          </cell>
          <cell r="O96">
            <v>745.61499999999978</v>
          </cell>
          <cell r="P96">
            <v>5279.7769999999937</v>
          </cell>
          <cell r="Q96">
            <v>1168.01</v>
          </cell>
          <cell r="R96">
            <v>-3146.969000000001</v>
          </cell>
          <cell r="S96">
            <v>12424.998999999996</v>
          </cell>
          <cell r="T96">
            <v>8884.0869999999959</v>
          </cell>
          <cell r="U96">
            <v>3540.9120000000012</v>
          </cell>
          <cell r="V96">
            <v>15571.967999999997</v>
          </cell>
          <cell r="W96">
            <v>13433.682999999997</v>
          </cell>
          <cell r="X96">
            <v>2138.2850000000003</v>
          </cell>
        </row>
        <row r="97">
          <cell r="A97" t="str">
            <v>1º Trim 10</v>
          </cell>
          <cell r="B97">
            <v>44763.252999999997</v>
          </cell>
          <cell r="C97">
            <v>48076.987999999998</v>
          </cell>
          <cell r="D97">
            <v>38704.326999999997</v>
          </cell>
          <cell r="E97">
            <v>29295.3</v>
          </cell>
          <cell r="F97">
            <v>4951.6310000000003</v>
          </cell>
          <cell r="G97">
            <v>2670.1559999999999</v>
          </cell>
          <cell r="H97">
            <v>20862.905999999999</v>
          </cell>
          <cell r="I97">
            <v>810.60699999999997</v>
          </cell>
          <cell r="J97">
            <v>9409.0269999999982</v>
          </cell>
          <cell r="K97">
            <v>9372.6610000000001</v>
          </cell>
          <cell r="L97">
            <v>9243.0820000000003</v>
          </cell>
          <cell r="M97">
            <v>102.596</v>
          </cell>
          <cell r="N97">
            <v>1946.7719999999999</v>
          </cell>
          <cell r="O97">
            <v>705.22199999999998</v>
          </cell>
          <cell r="P97">
            <v>5314.4279999999999</v>
          </cell>
          <cell r="Q97">
            <v>1174.0640000000001</v>
          </cell>
          <cell r="R97">
            <v>-3313.7350000000006</v>
          </cell>
          <cell r="S97">
            <v>12638.891</v>
          </cell>
          <cell r="T97">
            <v>9163.2659999999996</v>
          </cell>
          <cell r="U97">
            <v>3475.625</v>
          </cell>
          <cell r="V97">
            <v>15952.626</v>
          </cell>
          <cell r="W97">
            <v>13740.774000000001</v>
          </cell>
          <cell r="X97">
            <v>2211.8519999999999</v>
          </cell>
        </row>
        <row r="98">
          <cell r="A98" t="str">
            <v>2º Trim 10</v>
          </cell>
          <cell r="B98">
            <v>44851.733000000007</v>
          </cell>
          <cell r="C98">
            <v>48710.517000000007</v>
          </cell>
          <cell r="D98">
            <v>38968.711000000003</v>
          </cell>
          <cell r="E98">
            <v>29577.370999999999</v>
          </cell>
          <cell r="F98">
            <v>5003.8630000000003</v>
          </cell>
          <cell r="G98">
            <v>2763.86</v>
          </cell>
          <cell r="H98">
            <v>20996.567999999999</v>
          </cell>
          <cell r="I98">
            <v>813.08</v>
          </cell>
          <cell r="J98">
            <v>9391.340000000002</v>
          </cell>
          <cell r="K98">
            <v>9741.8060000000005</v>
          </cell>
          <cell r="L98">
            <v>9452.7270000000008</v>
          </cell>
          <cell r="M98">
            <v>102.73</v>
          </cell>
          <cell r="N98">
            <v>2234.1709999999998</v>
          </cell>
          <cell r="O98">
            <v>607.005</v>
          </cell>
          <cell r="P98">
            <v>5325.5460000000021</v>
          </cell>
          <cell r="Q98">
            <v>1183.2750000000001</v>
          </cell>
          <cell r="R98">
            <v>-3858.7839999999997</v>
          </cell>
          <cell r="S98">
            <v>13256.341</v>
          </cell>
          <cell r="T98">
            <v>9588.5509999999995</v>
          </cell>
          <cell r="U98">
            <v>3667.79</v>
          </cell>
          <cell r="V98">
            <v>17115.125</v>
          </cell>
          <cell r="W98">
            <v>14778.056</v>
          </cell>
          <cell r="X98">
            <v>2337.069</v>
          </cell>
        </row>
        <row r="99">
          <cell r="A99" t="str">
            <v>3º Trim 10</v>
          </cell>
          <cell r="B99">
            <v>45189.903999999995</v>
          </cell>
          <cell r="C99">
            <v>48021.561000000002</v>
          </cell>
          <cell r="D99">
            <v>38821.192000000003</v>
          </cell>
          <cell r="E99">
            <v>29538.713</v>
          </cell>
          <cell r="F99">
            <v>5067.7150000000001</v>
          </cell>
          <cell r="G99">
            <v>2719.38</v>
          </cell>
          <cell r="H99">
            <v>20932.370999999999</v>
          </cell>
          <cell r="I99">
            <v>819.24699999999996</v>
          </cell>
          <cell r="J99">
            <v>9282.479000000003</v>
          </cell>
          <cell r="K99">
            <v>9200.3690000000006</v>
          </cell>
          <cell r="L99">
            <v>8890.08</v>
          </cell>
          <cell r="M99">
            <v>103.137</v>
          </cell>
          <cell r="N99">
            <v>1837.415</v>
          </cell>
          <cell r="O99">
            <v>493.541</v>
          </cell>
          <cell r="P99">
            <v>5263.43</v>
          </cell>
          <cell r="Q99">
            <v>1192.557</v>
          </cell>
          <cell r="R99">
            <v>-2831.6569999999992</v>
          </cell>
          <cell r="S99">
            <v>13747.893</v>
          </cell>
          <cell r="T99">
            <v>9975.518</v>
          </cell>
          <cell r="U99">
            <v>3772.375</v>
          </cell>
          <cell r="V99">
            <v>16579.55</v>
          </cell>
          <cell r="W99">
            <v>14139.142</v>
          </cell>
          <cell r="X99">
            <v>2440.4079999999999</v>
          </cell>
        </row>
        <row r="100">
          <cell r="A100" t="str">
            <v>4º Trim 10</v>
          </cell>
          <cell r="B100">
            <v>45124.921999999977</v>
          </cell>
          <cell r="C100">
            <v>48720.462999999974</v>
          </cell>
          <cell r="D100">
            <v>39104.840999999979</v>
          </cell>
          <cell r="E100">
            <v>29917.672000000002</v>
          </cell>
          <cell r="F100">
            <v>5078.3589999999976</v>
          </cell>
          <cell r="G100">
            <v>3011.065999999998</v>
          </cell>
          <cell r="H100">
            <v>21005.432000000008</v>
          </cell>
          <cell r="I100">
            <v>822.81500000000005</v>
          </cell>
          <cell r="J100">
            <v>9187.1689999999744</v>
          </cell>
          <cell r="K100">
            <v>9615.6219999999994</v>
          </cell>
          <cell r="L100">
            <v>9351.8350000000009</v>
          </cell>
          <cell r="M100">
            <v>103.85399999999998</v>
          </cell>
          <cell r="N100">
            <v>2398.576</v>
          </cell>
          <cell r="O100">
            <v>513.63400000000024</v>
          </cell>
          <cell r="P100">
            <v>5136.3430000000008</v>
          </cell>
          <cell r="Q100">
            <v>1199.4279999999997</v>
          </cell>
          <cell r="R100">
            <v>-3595.5409999999974</v>
          </cell>
          <cell r="S100">
            <v>14107.761000000002</v>
          </cell>
          <cell r="T100">
            <v>10293.908000000003</v>
          </cell>
          <cell r="U100">
            <v>3813.8530000000001</v>
          </cell>
          <cell r="V100">
            <v>17703.302</v>
          </cell>
          <cell r="W100">
            <v>15353.313999999998</v>
          </cell>
          <cell r="X100">
            <v>2349.9880000000003</v>
          </cell>
        </row>
        <row r="101">
          <cell r="A101" t="str">
            <v>1º Trim 11</v>
          </cell>
          <cell r="B101">
            <v>44742.822</v>
          </cell>
          <cell r="C101">
            <v>47530.142</v>
          </cell>
          <cell r="D101">
            <v>38553.593999999997</v>
          </cell>
          <cell r="E101">
            <v>29478.218000000001</v>
          </cell>
          <cell r="F101">
            <v>5084.2169999999996</v>
          </cell>
          <cell r="G101">
            <v>2568.7809999999999</v>
          </cell>
          <cell r="H101">
            <v>20995.33</v>
          </cell>
          <cell r="I101">
            <v>829.89</v>
          </cell>
          <cell r="J101">
            <v>9075.3759999999966</v>
          </cell>
          <cell r="K101">
            <v>8976.5480000000007</v>
          </cell>
          <cell r="L101">
            <v>8665.4519999999993</v>
          </cell>
          <cell r="M101">
            <v>104.729</v>
          </cell>
          <cell r="N101">
            <v>1776.32</v>
          </cell>
          <cell r="O101">
            <v>439.267</v>
          </cell>
          <cell r="P101">
            <v>5143.1239999999998</v>
          </cell>
          <cell r="Q101">
            <v>1202.0119999999999</v>
          </cell>
          <cell r="R101">
            <v>-2787.3199999999997</v>
          </cell>
          <cell r="S101">
            <v>14531.495999999999</v>
          </cell>
          <cell r="T101">
            <v>10676.332999999999</v>
          </cell>
          <cell r="U101">
            <v>3855.163</v>
          </cell>
          <cell r="V101">
            <v>17318.815999999999</v>
          </cell>
          <cell r="W101">
            <v>15027.037999999999</v>
          </cell>
          <cell r="X101">
            <v>2291.7779999999998</v>
          </cell>
        </row>
        <row r="102">
          <cell r="A102" t="str">
            <v>2º Trim 11</v>
          </cell>
          <cell r="B102">
            <v>44253.281000000003</v>
          </cell>
          <cell r="C102">
            <v>46675.155000000006</v>
          </cell>
          <cell r="D102">
            <v>38130.285000000003</v>
          </cell>
          <cell r="E102">
            <v>29146.385999999999</v>
          </cell>
          <cell r="F102">
            <v>5089.5940000000001</v>
          </cell>
          <cell r="G102">
            <v>2368.9659999999999</v>
          </cell>
          <cell r="H102">
            <v>20851.469999999998</v>
          </cell>
          <cell r="I102">
            <v>836.35599999999999</v>
          </cell>
          <cell r="J102">
            <v>8983.8990000000049</v>
          </cell>
          <cell r="K102">
            <v>8544.8700000000008</v>
          </cell>
          <cell r="L102">
            <v>8306.8369999999995</v>
          </cell>
          <cell r="M102">
            <v>105.429</v>
          </cell>
          <cell r="N102">
            <v>1675.3109999999999</v>
          </cell>
          <cell r="O102">
            <v>494.89</v>
          </cell>
          <cell r="P102">
            <v>4832.1699999999992</v>
          </cell>
          <cell r="Q102">
            <v>1199.037</v>
          </cell>
          <cell r="R102">
            <v>-2421.8739999999998</v>
          </cell>
          <cell r="S102">
            <v>15031.745999999999</v>
          </cell>
          <cell r="T102">
            <v>11063.987999999999</v>
          </cell>
          <cell r="U102">
            <v>3967.7579999999998</v>
          </cell>
          <cell r="V102">
            <v>17453.62</v>
          </cell>
          <cell r="W102">
            <v>14952.447999999999</v>
          </cell>
          <cell r="X102">
            <v>2501.172</v>
          </cell>
        </row>
        <row r="103">
          <cell r="A103" t="str">
            <v>3º Trim 11</v>
          </cell>
          <cell r="B103">
            <v>44008.042000000001</v>
          </cell>
          <cell r="C103">
            <v>45661.145000000004</v>
          </cell>
          <cell r="D103">
            <v>37473.224000000002</v>
          </cell>
          <cell r="E103">
            <v>28837.614999999998</v>
          </cell>
          <cell r="F103">
            <v>5110.2160000000003</v>
          </cell>
          <cell r="G103">
            <v>2252.7420000000002</v>
          </cell>
          <cell r="H103">
            <v>20633.53</v>
          </cell>
          <cell r="I103">
            <v>841.12699999999995</v>
          </cell>
          <cell r="J103">
            <v>8635.6090000000004</v>
          </cell>
          <cell r="K103">
            <v>8187.9210000000003</v>
          </cell>
          <cell r="L103">
            <v>7992.9039999999995</v>
          </cell>
          <cell r="M103">
            <v>105.764</v>
          </cell>
          <cell r="N103">
            <v>1574.836</v>
          </cell>
          <cell r="O103">
            <v>485.67099999999999</v>
          </cell>
          <cell r="P103">
            <v>4636.335</v>
          </cell>
          <cell r="Q103">
            <v>1190.298</v>
          </cell>
          <cell r="R103">
            <v>-1653.1029999999992</v>
          </cell>
          <cell r="S103">
            <v>15297.647000000001</v>
          </cell>
          <cell r="T103">
            <v>11267.186000000002</v>
          </cell>
          <cell r="U103">
            <v>4030.4609999999998</v>
          </cell>
          <cell r="V103">
            <v>16950.75</v>
          </cell>
          <cell r="W103">
            <v>14457.718000000001</v>
          </cell>
          <cell r="X103">
            <v>2493.0320000000002</v>
          </cell>
        </row>
        <row r="104">
          <cell r="A104" t="str">
            <v>4º Trim 11</v>
          </cell>
          <cell r="B104">
            <v>43162.432999999983</v>
          </cell>
          <cell r="C104">
            <v>43842.202999999994</v>
          </cell>
          <cell r="D104">
            <v>36787.337999999989</v>
          </cell>
          <cell r="E104">
            <v>28498.852999999999</v>
          </cell>
          <cell r="F104">
            <v>5120.4399999999996</v>
          </cell>
          <cell r="G104">
            <v>2121.061999999999</v>
          </cell>
          <cell r="H104">
            <v>20414.219000000001</v>
          </cell>
          <cell r="I104">
            <v>843.13200000000018</v>
          </cell>
          <cell r="J104">
            <v>8288.4849999999915</v>
          </cell>
          <cell r="K104">
            <v>7054.8650000000016</v>
          </cell>
          <cell r="L104">
            <v>7486.6110000000026</v>
          </cell>
          <cell r="M104">
            <v>105.68199999999997</v>
          </cell>
          <cell r="N104">
            <v>1440.5700000000004</v>
          </cell>
          <cell r="O104">
            <v>334.60300000000001</v>
          </cell>
          <cell r="P104">
            <v>4429.1030000000019</v>
          </cell>
          <cell r="Q104">
            <v>1176.653</v>
          </cell>
          <cell r="R104">
            <v>-679.77000000001135</v>
          </cell>
          <cell r="S104">
            <v>15548.979999999996</v>
          </cell>
          <cell r="T104">
            <v>11463.306999999995</v>
          </cell>
          <cell r="U104">
            <v>4085.6730000000011</v>
          </cell>
          <cell r="V104">
            <v>16228.750000000007</v>
          </cell>
          <cell r="W104">
            <v>13887.298000000008</v>
          </cell>
          <cell r="X104">
            <v>2341.4519999999998</v>
          </cell>
        </row>
        <row r="105">
          <cell r="A105" t="str">
            <v>1º Trim 12</v>
          </cell>
          <cell r="B105">
            <v>42823.326999999997</v>
          </cell>
          <cell r="C105">
            <v>43519.092999999993</v>
          </cell>
          <cell r="D105">
            <v>36312.312999999995</v>
          </cell>
          <cell r="E105">
            <v>28372.877999999997</v>
          </cell>
          <cell r="F105">
            <v>5192.7370000000001</v>
          </cell>
          <cell r="G105">
            <v>1853.0630000000001</v>
          </cell>
          <cell r="H105">
            <v>20481.777999999998</v>
          </cell>
          <cell r="I105">
            <v>845.3</v>
          </cell>
          <cell r="J105">
            <v>7939.4350000000004</v>
          </cell>
          <cell r="K105">
            <v>7206.78</v>
          </cell>
          <cell r="L105">
            <v>7358.753999999999</v>
          </cell>
          <cell r="M105">
            <v>105.27800000000001</v>
          </cell>
          <cell r="N105">
            <v>1420.394</v>
          </cell>
          <cell r="O105">
            <v>295.65699999999998</v>
          </cell>
          <cell r="P105">
            <v>4377.3979999999992</v>
          </cell>
          <cell r="Q105">
            <v>1160.027</v>
          </cell>
          <cell r="R105">
            <v>-695.76600000000144</v>
          </cell>
          <cell r="S105">
            <v>15856.737999999999</v>
          </cell>
          <cell r="T105">
            <v>11732.204</v>
          </cell>
          <cell r="U105">
            <v>4124.5339999999997</v>
          </cell>
          <cell r="V105">
            <v>16552.504000000001</v>
          </cell>
          <cell r="W105">
            <v>14222.891000000001</v>
          </cell>
          <cell r="X105">
            <v>2329.6129999999998</v>
          </cell>
        </row>
        <row r="106">
          <cell r="A106" t="str">
            <v>2º Trim 12</v>
          </cell>
          <cell r="B106">
            <v>41988.672000000006</v>
          </cell>
          <cell r="C106">
            <v>42019.322999999997</v>
          </cell>
          <cell r="D106">
            <v>35693.992999999995</v>
          </cell>
          <cell r="E106">
            <v>27920.109999999993</v>
          </cell>
          <cell r="F106">
            <v>5172.0240000000003</v>
          </cell>
          <cell r="G106">
            <v>1830.9490000000001</v>
          </cell>
          <cell r="H106">
            <v>20070.466999999997</v>
          </cell>
          <cell r="I106">
            <v>846.67</v>
          </cell>
          <cell r="J106">
            <v>7773.8830000000034</v>
          </cell>
          <cell r="K106">
            <v>6325.33</v>
          </cell>
          <cell r="L106">
            <v>6601.7049999999999</v>
          </cell>
          <cell r="M106">
            <v>104.786</v>
          </cell>
          <cell r="N106">
            <v>1369.7639999999999</v>
          </cell>
          <cell r="O106">
            <v>287.63499999999999</v>
          </cell>
          <cell r="P106">
            <v>3696.1120000000001</v>
          </cell>
          <cell r="Q106">
            <v>1143.4079999999999</v>
          </cell>
          <cell r="R106">
            <v>-30.65099999999984</v>
          </cell>
          <cell r="S106">
            <v>15812.776</v>
          </cell>
          <cell r="T106">
            <v>11689.062</v>
          </cell>
          <cell r="U106">
            <v>4123.7139999999999</v>
          </cell>
          <cell r="V106">
            <v>15843.427</v>
          </cell>
          <cell r="W106">
            <v>13551.492999999999</v>
          </cell>
          <cell r="X106">
            <v>2291.9340000000002</v>
          </cell>
        </row>
        <row r="107">
          <cell r="A107" t="str">
            <v>3º Trim 12</v>
          </cell>
          <cell r="B107">
            <v>41895.125999999997</v>
          </cell>
          <cell r="C107">
            <v>41928.202999999994</v>
          </cell>
          <cell r="D107">
            <v>35466.091999999997</v>
          </cell>
          <cell r="E107">
            <v>27783.423999999999</v>
          </cell>
          <cell r="F107">
            <v>5201.7700000000004</v>
          </cell>
          <cell r="G107">
            <v>1732.923</v>
          </cell>
          <cell r="H107">
            <v>20000.648000000001</v>
          </cell>
          <cell r="I107">
            <v>848.08299999999997</v>
          </cell>
          <cell r="J107">
            <v>7682.6679999999969</v>
          </cell>
          <cell r="K107">
            <v>6462.1109999999999</v>
          </cell>
          <cell r="L107">
            <v>6463.487000000001</v>
          </cell>
          <cell r="M107">
            <v>104.379</v>
          </cell>
          <cell r="N107">
            <v>1326.08</v>
          </cell>
          <cell r="O107">
            <v>345.54700000000003</v>
          </cell>
          <cell r="P107">
            <v>3558.4270000000006</v>
          </cell>
          <cell r="Q107">
            <v>1129.0540000000001</v>
          </cell>
          <cell r="R107">
            <v>-33.077000000002954</v>
          </cell>
          <cell r="S107">
            <v>15981.721999999998</v>
          </cell>
          <cell r="T107">
            <v>11772.137999999999</v>
          </cell>
          <cell r="U107">
            <v>4209.5839999999998</v>
          </cell>
          <cell r="V107">
            <v>16014.799000000001</v>
          </cell>
          <cell r="W107">
            <v>13747.423000000001</v>
          </cell>
          <cell r="X107">
            <v>2267.3760000000002</v>
          </cell>
        </row>
        <row r="108">
          <cell r="A108" t="str">
            <v>4º Trim 12</v>
          </cell>
          <cell r="B108">
            <v>41690.843999999983</v>
          </cell>
          <cell r="C108">
            <v>41786.508999999984</v>
          </cell>
          <cell r="D108">
            <v>35314.534999999982</v>
          </cell>
          <cell r="E108">
            <v>27533.732999999997</v>
          </cell>
          <cell r="F108">
            <v>5226.2739999999985</v>
          </cell>
          <cell r="G108">
            <v>1690.7620000000002</v>
          </cell>
          <cell r="H108">
            <v>19767.802</v>
          </cell>
          <cell r="I108">
            <v>848.89499999999975</v>
          </cell>
          <cell r="J108">
            <v>7780.801999999986</v>
          </cell>
          <cell r="K108">
            <v>6471.9739999999993</v>
          </cell>
          <cell r="L108">
            <v>6248.0279999999984</v>
          </cell>
          <cell r="M108">
            <v>104.17099999999995</v>
          </cell>
          <cell r="N108">
            <v>1301.6390000000004</v>
          </cell>
          <cell r="O108">
            <v>284.38700000000011</v>
          </cell>
          <cell r="P108">
            <v>3439.3429999999976</v>
          </cell>
          <cell r="Q108">
            <v>1118.4879999999998</v>
          </cell>
          <cell r="R108">
            <v>-95.664999999999054</v>
          </cell>
          <cell r="S108">
            <v>15852.599</v>
          </cell>
          <cell r="T108">
            <v>11639.655999999997</v>
          </cell>
          <cell r="U108">
            <v>4212.9430000000029</v>
          </cell>
          <cell r="V108">
            <v>15948.263999999999</v>
          </cell>
          <cell r="W108">
            <v>13650.032999999999</v>
          </cell>
          <cell r="X108">
            <v>2298.2310000000002</v>
          </cell>
        </row>
        <row r="109">
          <cell r="A109" t="str">
            <v>1º Trim 13</v>
          </cell>
          <cell r="B109">
            <v>41988.39</v>
          </cell>
          <cell r="C109">
            <v>41432.177999999993</v>
          </cell>
          <cell r="D109">
            <v>35425.980999999992</v>
          </cell>
          <cell r="E109">
            <v>27457.864999999994</v>
          </cell>
          <cell r="F109">
            <v>5289.4880000000003</v>
          </cell>
          <cell r="G109">
            <v>1675.2760000000001</v>
          </cell>
          <cell r="H109">
            <v>19640.622999999996</v>
          </cell>
          <cell r="I109">
            <v>852.47799999999995</v>
          </cell>
          <cell r="J109">
            <v>7968.1160000000009</v>
          </cell>
          <cell r="K109">
            <v>6006.1970000000001</v>
          </cell>
          <cell r="L109">
            <v>6195.1820000000007</v>
          </cell>
          <cell r="M109">
            <v>104.214</v>
          </cell>
          <cell r="N109">
            <v>1293.0730000000001</v>
          </cell>
          <cell r="O109">
            <v>334.52199999999999</v>
          </cell>
          <cell r="P109">
            <v>3350.8710000000001</v>
          </cell>
          <cell r="Q109">
            <v>1112.502</v>
          </cell>
          <cell r="R109">
            <v>556.21200000000135</v>
          </cell>
          <cell r="S109">
            <v>16372.968000000001</v>
          </cell>
          <cell r="T109">
            <v>12058.478000000001</v>
          </cell>
          <cell r="U109">
            <v>4314.49</v>
          </cell>
          <cell r="V109">
            <v>15816.755999999999</v>
          </cell>
          <cell r="W109">
            <v>13606.8</v>
          </cell>
          <cell r="X109">
            <v>2209.9560000000001</v>
          </cell>
        </row>
        <row r="110">
          <cell r="A110" t="str">
            <v>2º Trim 13</v>
          </cell>
          <cell r="B110">
            <v>42319.542000000001</v>
          </cell>
          <cell r="C110">
            <v>41948.932999999997</v>
          </cell>
          <cell r="D110">
            <v>35793.729999999996</v>
          </cell>
          <cell r="E110">
            <v>27652.538999999997</v>
          </cell>
          <cell r="F110">
            <v>5345.7219999999998</v>
          </cell>
          <cell r="G110">
            <v>1771.86</v>
          </cell>
          <cell r="H110">
            <v>19680.402999999998</v>
          </cell>
          <cell r="I110">
            <v>854.55399999999997</v>
          </cell>
          <cell r="J110">
            <v>8141.1910000000025</v>
          </cell>
          <cell r="K110">
            <v>6155.2030000000004</v>
          </cell>
          <cell r="L110">
            <v>6203.0450000000001</v>
          </cell>
          <cell r="M110">
            <v>104.499</v>
          </cell>
          <cell r="N110">
            <v>1285.489</v>
          </cell>
          <cell r="O110">
            <v>420.24700000000001</v>
          </cell>
          <cell r="P110">
            <v>3281.6559999999995</v>
          </cell>
          <cell r="Q110">
            <v>1111.154</v>
          </cell>
          <cell r="R110">
            <v>370.60900000000038</v>
          </cell>
          <cell r="S110">
            <v>16762.275000000001</v>
          </cell>
          <cell r="T110">
            <v>12230.219000000001</v>
          </cell>
          <cell r="U110">
            <v>4532.0559999999996</v>
          </cell>
          <cell r="V110">
            <v>16391.666000000001</v>
          </cell>
          <cell r="W110">
            <v>14015.37</v>
          </cell>
          <cell r="X110">
            <v>2376.2959999999998</v>
          </cell>
        </row>
        <row r="111">
          <cell r="A111" t="str">
            <v>3º Trim 13</v>
          </cell>
          <cell r="B111">
            <v>42852.188000000009</v>
          </cell>
          <cell r="C111">
            <v>42620.923999999999</v>
          </cell>
          <cell r="D111">
            <v>36102.226999999999</v>
          </cell>
          <cell r="E111">
            <v>27900.05</v>
          </cell>
          <cell r="F111">
            <v>5409.1059999999998</v>
          </cell>
          <cell r="G111">
            <v>1800.8810000000001</v>
          </cell>
          <cell r="H111">
            <v>19831.807999999997</v>
          </cell>
          <cell r="I111">
            <v>858.255</v>
          </cell>
          <cell r="J111">
            <v>8202.1770000000015</v>
          </cell>
          <cell r="K111">
            <v>6518.6970000000001</v>
          </cell>
          <cell r="L111">
            <v>6288.9769999999999</v>
          </cell>
          <cell r="M111">
            <v>105.038</v>
          </cell>
          <cell r="N111">
            <v>1408.8589999999999</v>
          </cell>
          <cell r="O111">
            <v>362.464</v>
          </cell>
          <cell r="P111">
            <v>3298.7489999999998</v>
          </cell>
          <cell r="Q111">
            <v>1113.867</v>
          </cell>
          <cell r="R111">
            <v>231.26400000000285</v>
          </cell>
          <cell r="S111">
            <v>16975.865000000002</v>
          </cell>
          <cell r="T111">
            <v>12454.594000000001</v>
          </cell>
          <cell r="U111">
            <v>4521.2709999999997</v>
          </cell>
          <cell r="V111">
            <v>16744.600999999999</v>
          </cell>
          <cell r="W111">
            <v>14319.053999999998</v>
          </cell>
          <cell r="X111">
            <v>2425.547</v>
          </cell>
        </row>
        <row r="112">
          <cell r="A112" t="str">
            <v>4º Trim 13</v>
          </cell>
          <cell r="B112">
            <v>43109.207000000002</v>
          </cell>
          <cell r="C112">
            <v>42556.072000000015</v>
          </cell>
          <cell r="D112">
            <v>36322.398000000016</v>
          </cell>
          <cell r="E112">
            <v>28133.239000000001</v>
          </cell>
          <cell r="F112">
            <v>5368.46</v>
          </cell>
          <cell r="G112">
            <v>1887.615</v>
          </cell>
          <cell r="H112">
            <v>20016.034</v>
          </cell>
          <cell r="I112">
            <v>861.12999999999977</v>
          </cell>
          <cell r="J112">
            <v>8189.1590000000151</v>
          </cell>
          <cell r="K112">
            <v>6233.6739999999991</v>
          </cell>
          <cell r="L112">
            <v>6434.7840000000015</v>
          </cell>
          <cell r="M112">
            <v>105.857</v>
          </cell>
          <cell r="N112">
            <v>1520.3250000000005</v>
          </cell>
          <cell r="O112">
            <v>437.96500000000009</v>
          </cell>
          <cell r="P112">
            <v>3251.2070000000012</v>
          </cell>
          <cell r="Q112">
            <v>1119.4300000000003</v>
          </cell>
          <cell r="R112">
            <v>553.13499999998749</v>
          </cell>
          <cell r="S112">
            <v>17172.818999999989</v>
          </cell>
          <cell r="T112">
            <v>12526.749999999991</v>
          </cell>
          <cell r="U112">
            <v>4646.0689999999977</v>
          </cell>
          <cell r="V112">
            <v>16619.684000000001</v>
          </cell>
          <cell r="W112">
            <v>14188.745000000003</v>
          </cell>
          <cell r="X112">
            <v>2430.9389999999985</v>
          </cell>
        </row>
        <row r="113">
          <cell r="A113" t="str">
            <v>1º Trim 14</v>
          </cell>
          <cell r="B113">
            <v>43005.254000000001</v>
          </cell>
          <cell r="C113">
            <v>43169.451999999997</v>
          </cell>
          <cell r="D113">
            <v>36312.370999999999</v>
          </cell>
          <cell r="E113">
            <v>28260.086000000003</v>
          </cell>
          <cell r="F113">
            <v>5364.5339999999997</v>
          </cell>
          <cell r="G113">
            <v>1982.7570000000001</v>
          </cell>
          <cell r="H113">
            <v>20046.626</v>
          </cell>
          <cell r="I113">
            <v>866.16899999999998</v>
          </cell>
          <cell r="J113">
            <v>8052.284999999998</v>
          </cell>
          <cell r="K113">
            <v>6857.0810000000001</v>
          </cell>
          <cell r="L113">
            <v>6251.54</v>
          </cell>
          <cell r="M113">
            <v>107.003</v>
          </cell>
          <cell r="N113">
            <v>1472.971</v>
          </cell>
          <cell r="O113">
            <v>387.86599999999999</v>
          </cell>
          <cell r="P113">
            <v>3157.7060000000001</v>
          </cell>
          <cell r="Q113">
            <v>1125.9939999999999</v>
          </cell>
          <cell r="R113">
            <v>-164.19800000000032</v>
          </cell>
          <cell r="S113">
            <v>16744.377</v>
          </cell>
          <cell r="T113">
            <v>12184.253000000001</v>
          </cell>
          <cell r="U113">
            <v>4560.1239999999998</v>
          </cell>
          <cell r="V113">
            <v>16908.575000000001</v>
          </cell>
          <cell r="W113">
            <v>14453.118</v>
          </cell>
          <cell r="X113">
            <v>2455.4569999999999</v>
          </cell>
        </row>
        <row r="114">
          <cell r="A114" t="str">
            <v>2º Trim 14</v>
          </cell>
          <cell r="B114">
            <v>43101.714999999997</v>
          </cell>
          <cell r="C114">
            <v>42603.904999999999</v>
          </cell>
          <cell r="D114">
            <v>36383.991000000002</v>
          </cell>
          <cell r="E114">
            <v>28301.016</v>
          </cell>
          <cell r="F114">
            <v>5295.1409999999996</v>
          </cell>
          <cell r="G114">
            <v>2006.328</v>
          </cell>
          <cell r="H114">
            <v>20126.605</v>
          </cell>
          <cell r="I114">
            <v>872.94200000000001</v>
          </cell>
          <cell r="J114">
            <v>8082.9750000000013</v>
          </cell>
          <cell r="K114">
            <v>6219.9139999999998</v>
          </cell>
          <cell r="L114">
            <v>6442.902</v>
          </cell>
          <cell r="M114">
            <v>108.541</v>
          </cell>
          <cell r="N114">
            <v>1517.6579999999999</v>
          </cell>
          <cell r="O114">
            <v>448.29</v>
          </cell>
          <cell r="P114">
            <v>3237.3359999999998</v>
          </cell>
          <cell r="Q114">
            <v>1131.077</v>
          </cell>
          <cell r="R114">
            <v>497.81000000000131</v>
          </cell>
          <cell r="S114">
            <v>17378.378000000001</v>
          </cell>
          <cell r="T114">
            <v>12702.645</v>
          </cell>
          <cell r="U114">
            <v>4675.7330000000002</v>
          </cell>
          <cell r="V114">
            <v>16880.567999999999</v>
          </cell>
          <cell r="W114">
            <v>14323.224999999999</v>
          </cell>
          <cell r="X114">
            <v>2557.3429999999998</v>
          </cell>
        </row>
        <row r="115">
          <cell r="A115" t="str">
            <v>3º Trim 14</v>
          </cell>
          <cell r="B115">
            <v>43437.446000000004</v>
          </cell>
          <cell r="C115">
            <v>43682.165000000001</v>
          </cell>
          <cell r="D115">
            <v>36830.377</v>
          </cell>
          <cell r="E115">
            <v>28670.999000000003</v>
          </cell>
          <cell r="F115">
            <v>5312.5360000000001</v>
          </cell>
          <cell r="G115">
            <v>2159.712</v>
          </cell>
          <cell r="H115">
            <v>20316.617000000002</v>
          </cell>
          <cell r="I115">
            <v>882.13400000000001</v>
          </cell>
          <cell r="J115">
            <v>8159.3779999999988</v>
          </cell>
          <cell r="K115">
            <v>6851.7879999999996</v>
          </cell>
          <cell r="L115">
            <v>6574.1130000000003</v>
          </cell>
          <cell r="M115">
            <v>110.452</v>
          </cell>
          <cell r="N115">
            <v>1627.1369999999999</v>
          </cell>
          <cell r="O115">
            <v>413.74200000000002</v>
          </cell>
          <cell r="P115">
            <v>3289.2539999999999</v>
          </cell>
          <cell r="Q115">
            <v>1133.528</v>
          </cell>
          <cell r="R115">
            <v>-244.71899999999732</v>
          </cell>
          <cell r="S115">
            <v>17356.508000000002</v>
          </cell>
          <cell r="T115">
            <v>12540.333000000002</v>
          </cell>
          <cell r="U115">
            <v>4816.1750000000002</v>
          </cell>
          <cell r="V115">
            <v>17601.226999999999</v>
          </cell>
          <cell r="W115">
            <v>14921.855</v>
          </cell>
          <cell r="X115">
            <v>2679.3719999999998</v>
          </cell>
        </row>
        <row r="116">
          <cell r="A116" t="str">
            <v>4º Trim 14</v>
          </cell>
          <cell r="B116">
            <v>43534.639999999985</v>
          </cell>
          <cell r="C116">
            <v>43296.426999999989</v>
          </cell>
          <cell r="D116">
            <v>36738.87999999999</v>
          </cell>
          <cell r="E116">
            <v>28827.731999999993</v>
          </cell>
          <cell r="F116">
            <v>5408.5559999999996</v>
          </cell>
          <cell r="G116">
            <v>2214.1729999999998</v>
          </cell>
          <cell r="H116">
            <v>20312.509999999995</v>
          </cell>
          <cell r="I116">
            <v>892.49299999999982</v>
          </cell>
          <cell r="J116">
            <v>7911.1479999999965</v>
          </cell>
          <cell r="K116">
            <v>6557.5470000000005</v>
          </cell>
          <cell r="L116">
            <v>6724.5289999999977</v>
          </cell>
          <cell r="M116">
            <v>112.64100000000001</v>
          </cell>
          <cell r="N116">
            <v>1682.1120000000001</v>
          </cell>
          <cell r="O116">
            <v>496.48900000000003</v>
          </cell>
          <cell r="P116">
            <v>3299.755999999998</v>
          </cell>
          <cell r="Q116">
            <v>1133.5309999999997</v>
          </cell>
          <cell r="R116">
            <v>238.21299999999974</v>
          </cell>
          <cell r="S116">
            <v>17881.084999999999</v>
          </cell>
          <cell r="T116">
            <v>12988.237999999998</v>
          </cell>
          <cell r="U116">
            <v>4892.8470000000016</v>
          </cell>
          <cell r="V116">
            <v>17642.871999999999</v>
          </cell>
          <cell r="W116">
            <v>14894.306999999999</v>
          </cell>
          <cell r="X116">
            <v>2748.5650000000001</v>
          </cell>
        </row>
        <row r="117">
          <cell r="A117" t="str">
            <v>1º Trim 15</v>
          </cell>
          <cell r="B117">
            <v>44422.285999999993</v>
          </cell>
          <cell r="C117">
            <v>44125.406999999999</v>
          </cell>
          <cell r="D117">
            <v>37035.207000000002</v>
          </cell>
          <cell r="E117">
            <v>29018.553</v>
          </cell>
          <cell r="F117">
            <v>5443.2269999999999</v>
          </cell>
          <cell r="G117">
            <v>2288.6480000000001</v>
          </cell>
          <cell r="H117">
            <v>20382.674999999999</v>
          </cell>
          <cell r="I117">
            <v>904.00300000000004</v>
          </cell>
          <cell r="J117">
            <v>8016.6540000000032</v>
          </cell>
          <cell r="K117">
            <v>7090.2</v>
          </cell>
          <cell r="L117">
            <v>6955.0969999999998</v>
          </cell>
          <cell r="M117">
            <v>114.926</v>
          </cell>
          <cell r="N117">
            <v>1710.2329999999999</v>
          </cell>
          <cell r="O117">
            <v>474.73099999999999</v>
          </cell>
          <cell r="P117">
            <v>3522.6039999999998</v>
          </cell>
          <cell r="Q117">
            <v>1132.6030000000001</v>
          </cell>
          <cell r="R117">
            <v>296.87900000000081</v>
          </cell>
          <cell r="S117">
            <v>17716.240000000002</v>
          </cell>
          <cell r="T117">
            <v>12787.095000000001</v>
          </cell>
          <cell r="U117">
            <v>4929.1450000000004</v>
          </cell>
          <cell r="V117">
            <v>17419.361000000001</v>
          </cell>
          <cell r="W117">
            <v>14733.988000000001</v>
          </cell>
          <cell r="X117">
            <v>2685.373</v>
          </cell>
        </row>
        <row r="118">
          <cell r="A118" t="str">
            <v>2º Trim 15</v>
          </cell>
          <cell r="B118">
            <v>44806.266000000003</v>
          </cell>
          <cell r="C118">
            <v>44941.063000000002</v>
          </cell>
          <cell r="D118">
            <v>37655.067000000003</v>
          </cell>
          <cell r="E118">
            <v>29479.255999999998</v>
          </cell>
          <cell r="F118">
            <v>5483.0730000000003</v>
          </cell>
          <cell r="G118">
            <v>2428.7730000000001</v>
          </cell>
          <cell r="H118">
            <v>20653.324999999997</v>
          </cell>
          <cell r="I118">
            <v>914.08500000000004</v>
          </cell>
          <cell r="J118">
            <v>8175.8110000000042</v>
          </cell>
          <cell r="K118">
            <v>7285.9960000000001</v>
          </cell>
          <cell r="L118">
            <v>7035.8560000000016</v>
          </cell>
          <cell r="M118">
            <v>117.048</v>
          </cell>
          <cell r="N118">
            <v>1751.4449999999999</v>
          </cell>
          <cell r="O118">
            <v>572.54300000000001</v>
          </cell>
          <cell r="P118">
            <v>3461.2240000000011</v>
          </cell>
          <cell r="Q118">
            <v>1133.596</v>
          </cell>
          <cell r="R118">
            <v>-134.7970000000023</v>
          </cell>
          <cell r="S118">
            <v>18399.350999999999</v>
          </cell>
          <cell r="T118">
            <v>13329.467999999999</v>
          </cell>
          <cell r="U118">
            <v>5069.8829999999998</v>
          </cell>
          <cell r="V118">
            <v>18534.148000000001</v>
          </cell>
          <cell r="W118">
            <v>15706.220000000001</v>
          </cell>
          <cell r="X118">
            <v>2827.9279999999999</v>
          </cell>
        </row>
        <row r="119">
          <cell r="A119" t="str">
            <v>3º Trim 15</v>
          </cell>
          <cell r="B119">
            <v>45146.313999999998</v>
          </cell>
          <cell r="C119">
            <v>44820.044000000002</v>
          </cell>
          <cell r="D119">
            <v>37775.017</v>
          </cell>
          <cell r="E119">
            <v>29596.018</v>
          </cell>
          <cell r="F119">
            <v>5511.0150000000003</v>
          </cell>
          <cell r="G119">
            <v>2443.2109999999998</v>
          </cell>
          <cell r="H119">
            <v>20719.289000000001</v>
          </cell>
          <cell r="I119">
            <v>922.50300000000004</v>
          </cell>
          <cell r="J119">
            <v>8178.9990000000007</v>
          </cell>
          <cell r="K119">
            <v>7045.027</v>
          </cell>
          <cell r="L119">
            <v>6915.973</v>
          </cell>
          <cell r="M119">
            <v>118.843</v>
          </cell>
          <cell r="N119">
            <v>1659.06</v>
          </cell>
          <cell r="O119">
            <v>568.32299999999998</v>
          </cell>
          <cell r="P119">
            <v>3431.4909999999995</v>
          </cell>
          <cell r="Q119">
            <v>1138.2560000000001</v>
          </cell>
          <cell r="R119">
            <v>326.27000000000044</v>
          </cell>
          <cell r="S119">
            <v>18225.957999999999</v>
          </cell>
          <cell r="T119">
            <v>13138.190999999999</v>
          </cell>
          <cell r="U119">
            <v>5087.7669999999998</v>
          </cell>
          <cell r="V119">
            <v>17899.687999999998</v>
          </cell>
          <cell r="W119">
            <v>15095.578999999998</v>
          </cell>
          <cell r="X119">
            <v>2804.1089999999999</v>
          </cell>
        </row>
        <row r="120">
          <cell r="A120" t="str">
            <v>4º Trim 15</v>
          </cell>
          <cell r="B120">
            <v>45434.195000000007</v>
          </cell>
          <cell r="C120">
            <v>44875.586000000003</v>
          </cell>
          <cell r="D120">
            <v>37845.262000000002</v>
          </cell>
          <cell r="E120">
            <v>29633.030999999988</v>
          </cell>
          <cell r="F120">
            <v>5543.9319999999998</v>
          </cell>
          <cell r="G120">
            <v>2469.8449999999998</v>
          </cell>
          <cell r="H120">
            <v>20691.045999999991</v>
          </cell>
          <cell r="I120">
            <v>928.20799999999974</v>
          </cell>
          <cell r="J120">
            <v>8212.2310000000161</v>
          </cell>
          <cell r="K120">
            <v>7030.3239999999978</v>
          </cell>
          <cell r="L120">
            <v>6937.0049999999992</v>
          </cell>
          <cell r="M120">
            <v>120.24299999999998</v>
          </cell>
          <cell r="N120">
            <v>1698.4660000000006</v>
          </cell>
          <cell r="O120">
            <v>542.26100000000031</v>
          </cell>
          <cell r="P120">
            <v>3428.8119999999985</v>
          </cell>
          <cell r="Q120">
            <v>1147.2229999999995</v>
          </cell>
          <cell r="R120">
            <v>558.60899999999674</v>
          </cell>
          <cell r="S120">
            <v>18306.004000000004</v>
          </cell>
          <cell r="T120">
            <v>13086.000000000005</v>
          </cell>
          <cell r="U120">
            <v>5220.003999999999</v>
          </cell>
          <cell r="V120">
            <v>17747.395000000008</v>
          </cell>
          <cell r="W120">
            <v>14880.032000000008</v>
          </cell>
          <cell r="X120">
            <v>2867.3629999999989</v>
          </cell>
        </row>
        <row r="121">
          <cell r="A121" t="str">
            <v>1º Trim 16</v>
          </cell>
          <cell r="B121">
            <v>46009.785000000003</v>
          </cell>
          <cell r="C121">
            <v>45445.973999999995</v>
          </cell>
          <cell r="D121">
            <v>38337.238999999994</v>
          </cell>
          <cell r="E121">
            <v>30091.979999999996</v>
          </cell>
          <cell r="F121">
            <v>5557.66</v>
          </cell>
          <cell r="G121">
            <v>2646.0790000000002</v>
          </cell>
          <cell r="H121">
            <v>20956.405999999999</v>
          </cell>
          <cell r="I121">
            <v>931.83500000000095</v>
          </cell>
          <cell r="J121">
            <v>8245.259</v>
          </cell>
          <cell r="K121">
            <v>7108.7349999999997</v>
          </cell>
          <cell r="L121">
            <v>6962.9520000000002</v>
          </cell>
          <cell r="M121">
            <v>121.273</v>
          </cell>
          <cell r="N121">
            <v>1679.7529999999999</v>
          </cell>
          <cell r="O121">
            <v>610.90700000000004</v>
          </cell>
          <cell r="P121">
            <v>3390.9870000000001</v>
          </cell>
          <cell r="Q121">
            <v>1160.0319999999999</v>
          </cell>
          <cell r="R121">
            <v>563.81100000000151</v>
          </cell>
          <cell r="S121">
            <v>17929.484</v>
          </cell>
          <cell r="T121">
            <v>12763.223</v>
          </cell>
          <cell r="U121">
            <v>5166.2610000000004</v>
          </cell>
          <cell r="V121">
            <v>17365.672999999999</v>
          </cell>
          <cell r="W121">
            <v>14626.276999999998</v>
          </cell>
          <cell r="X121">
            <v>2739.3960000000002</v>
          </cell>
        </row>
        <row r="122">
          <cell r="A122" t="str">
            <v>2º Trim 16</v>
          </cell>
          <cell r="B122">
            <v>46188.616000000009</v>
          </cell>
          <cell r="C122">
            <v>45772.734000000004</v>
          </cell>
          <cell r="D122">
            <v>38496.084000000003</v>
          </cell>
          <cell r="E122">
            <v>30211.564000000002</v>
          </cell>
          <cell r="F122">
            <v>5625.7489999999998</v>
          </cell>
          <cell r="G122">
            <v>2675.395</v>
          </cell>
          <cell r="H122">
            <v>20975.025999999998</v>
          </cell>
          <cell r="I122">
            <v>935.39400000000387</v>
          </cell>
          <cell r="J122">
            <v>8284.52</v>
          </cell>
          <cell r="K122">
            <v>7276.65</v>
          </cell>
          <cell r="L122">
            <v>7011.1009999999997</v>
          </cell>
          <cell r="M122">
            <v>122.05800000000001</v>
          </cell>
          <cell r="N122">
            <v>1723.2270000000001</v>
          </cell>
          <cell r="O122">
            <v>614.452</v>
          </cell>
          <cell r="P122">
            <v>3376.2489999999998</v>
          </cell>
          <cell r="Q122">
            <v>1175.115</v>
          </cell>
          <cell r="R122">
            <v>415.88200000000143</v>
          </cell>
          <cell r="S122">
            <v>18227.966</v>
          </cell>
          <cell r="T122">
            <v>12964.380000000001</v>
          </cell>
          <cell r="U122">
            <v>5263.5860000000002</v>
          </cell>
          <cell r="V122">
            <v>17812.083999999999</v>
          </cell>
          <cell r="W122">
            <v>14977.654999999999</v>
          </cell>
          <cell r="X122">
            <v>2834.4290000000001</v>
          </cell>
        </row>
        <row r="123">
          <cell r="A123" t="str">
            <v>3º Trim 16</v>
          </cell>
          <cell r="B123">
            <v>46903.024000000005</v>
          </cell>
          <cell r="C123">
            <v>46224.548999999999</v>
          </cell>
          <cell r="D123">
            <v>38885.646999999997</v>
          </cell>
          <cell r="E123">
            <v>30542.993999999999</v>
          </cell>
          <cell r="F123">
            <v>5741.8530000000001</v>
          </cell>
          <cell r="G123">
            <v>2621.6260000000002</v>
          </cell>
          <cell r="H123">
            <v>21239.913</v>
          </cell>
          <cell r="I123">
            <v>939.60199999999713</v>
          </cell>
          <cell r="J123">
            <v>8342.6530000000002</v>
          </cell>
          <cell r="K123">
            <v>7338.902</v>
          </cell>
          <cell r="L123">
            <v>7242.5389999999989</v>
          </cell>
          <cell r="M123">
            <v>122.69799999999999</v>
          </cell>
          <cell r="N123">
            <v>1818.3679999999999</v>
          </cell>
          <cell r="O123">
            <v>630.524</v>
          </cell>
          <cell r="P123">
            <v>3479.6829999999991</v>
          </cell>
          <cell r="Q123">
            <v>1191.2660000000001</v>
          </cell>
          <cell r="R123">
            <v>678.47499999999854</v>
          </cell>
          <cell r="S123">
            <v>18817.357</v>
          </cell>
          <cell r="T123">
            <v>13341.106</v>
          </cell>
          <cell r="U123">
            <v>5476.2510000000002</v>
          </cell>
          <cell r="V123">
            <v>18138.882000000001</v>
          </cell>
          <cell r="W123">
            <v>15279.87</v>
          </cell>
          <cell r="X123">
            <v>2859.0120000000002</v>
          </cell>
        </row>
        <row r="124">
          <cell r="A124" t="str">
            <v>4º Trim 16</v>
          </cell>
          <cell r="B124">
            <v>47379.025999999983</v>
          </cell>
          <cell r="C124">
            <v>46961.207000000002</v>
          </cell>
          <cell r="D124">
            <v>39366.785000000003</v>
          </cell>
          <cell r="E124">
            <v>30942.237999999987</v>
          </cell>
          <cell r="F124">
            <v>5677.116</v>
          </cell>
          <cell r="G124">
            <v>2792.5630000000001</v>
          </cell>
          <cell r="H124">
            <v>21527.642999999989</v>
          </cell>
          <cell r="I124">
            <v>944.91599999999789</v>
          </cell>
          <cell r="J124">
            <v>8424.5470000000169</v>
          </cell>
          <cell r="K124">
            <v>7594.4220000000014</v>
          </cell>
          <cell r="L124">
            <v>7612.9840000000013</v>
          </cell>
          <cell r="M124">
            <v>123.26900000000003</v>
          </cell>
          <cell r="N124">
            <v>1923.1030000000007</v>
          </cell>
          <cell r="O124">
            <v>705.0680000000001</v>
          </cell>
          <cell r="P124">
            <v>3653.8990000000003</v>
          </cell>
          <cell r="Q124">
            <v>1207.6449999999998</v>
          </cell>
          <cell r="R124">
            <v>417.81899999998859</v>
          </cell>
          <cell r="S124">
            <v>19644.335999999992</v>
          </cell>
          <cell r="T124">
            <v>13868.69299999999</v>
          </cell>
          <cell r="U124">
            <v>5775.6430000000018</v>
          </cell>
          <cell r="V124">
            <v>19226.517000000003</v>
          </cell>
          <cell r="W124">
            <v>16087.002000000004</v>
          </cell>
          <cell r="X124">
            <v>3139.5149999999999</v>
          </cell>
        </row>
        <row r="125">
          <cell r="A125" t="str">
            <v>1º Trim 17</v>
          </cell>
          <cell r="B125">
            <v>47909.429999999993</v>
          </cell>
          <cell r="C125">
            <v>47571.422999999995</v>
          </cell>
          <cell r="D125">
            <v>39693.663999999997</v>
          </cell>
          <cell r="E125">
            <v>31296.516999999996</v>
          </cell>
          <cell r="F125">
            <v>5747.3519999999999</v>
          </cell>
          <cell r="G125">
            <v>2822.8429999999998</v>
          </cell>
          <cell r="H125">
            <v>21775.288</v>
          </cell>
          <cell r="I125">
            <v>951.03399999999601</v>
          </cell>
          <cell r="J125">
            <v>8397.1470000000008</v>
          </cell>
          <cell r="K125">
            <v>7877.759</v>
          </cell>
          <cell r="L125">
            <v>7889.902</v>
          </cell>
          <cell r="M125">
            <v>123.827</v>
          </cell>
          <cell r="N125">
            <v>1973.104</v>
          </cell>
          <cell r="O125">
            <v>676.89800000000002</v>
          </cell>
          <cell r="P125">
            <v>3892.299</v>
          </cell>
          <cell r="Q125">
            <v>1223.7739999999999</v>
          </cell>
          <cell r="R125">
            <v>338.00700000000143</v>
          </cell>
          <cell r="S125">
            <v>20320.223000000002</v>
          </cell>
          <cell r="T125">
            <v>14393.02</v>
          </cell>
          <cell r="U125">
            <v>5927.2030000000004</v>
          </cell>
          <cell r="V125">
            <v>19982.216</v>
          </cell>
          <cell r="W125">
            <v>16821.214</v>
          </cell>
          <cell r="X125">
            <v>3161.002</v>
          </cell>
        </row>
        <row r="126">
          <cell r="A126" t="str">
            <v>2º Trim 17</v>
          </cell>
          <cell r="B126">
            <v>48373.635999999999</v>
          </cell>
          <cell r="C126">
            <v>47955.139000000003</v>
          </cell>
          <cell r="D126">
            <v>39699.457000000002</v>
          </cell>
          <cell r="E126">
            <v>31220.993000000002</v>
          </cell>
          <cell r="F126">
            <v>5773.951</v>
          </cell>
          <cell r="G126">
            <v>2781.1019999999999</v>
          </cell>
          <cell r="H126">
            <v>21708.489000000001</v>
          </cell>
          <cell r="I126">
            <v>957.45100000000093</v>
          </cell>
          <cell r="J126">
            <v>8478.4639999999999</v>
          </cell>
          <cell r="K126">
            <v>8255.6820000000007</v>
          </cell>
          <cell r="L126">
            <v>8031.3380000000006</v>
          </cell>
          <cell r="M126">
            <v>124.404</v>
          </cell>
          <cell r="N126">
            <v>2040.008</v>
          </cell>
          <cell r="O126">
            <v>767.03700000000003</v>
          </cell>
          <cell r="P126">
            <v>3860.35</v>
          </cell>
          <cell r="Q126">
            <v>1239.539</v>
          </cell>
          <cell r="R126">
            <v>418.49699999999939</v>
          </cell>
          <cell r="S126">
            <v>20465.743999999999</v>
          </cell>
          <cell r="T126">
            <v>14286.172999999999</v>
          </cell>
          <cell r="U126">
            <v>6179.5709999999999</v>
          </cell>
          <cell r="V126">
            <v>20047.246999999999</v>
          </cell>
          <cell r="W126">
            <v>16936.039000000001</v>
          </cell>
          <cell r="X126">
            <v>3111.2080000000001</v>
          </cell>
        </row>
        <row r="127">
          <cell r="A127" t="str">
            <v>3º Trim 17</v>
          </cell>
          <cell r="B127">
            <v>48876.534000000014</v>
          </cell>
          <cell r="C127">
            <v>48557.062000000005</v>
          </cell>
          <cell r="D127">
            <v>40213.821000000004</v>
          </cell>
          <cell r="E127">
            <v>31663.908000000003</v>
          </cell>
          <cell r="F127">
            <v>5831.4830000000002</v>
          </cell>
          <cell r="G127">
            <v>2849.4720000000002</v>
          </cell>
          <cell r="H127">
            <v>22017.449999999997</v>
          </cell>
          <cell r="I127">
            <v>965.50300000000425</v>
          </cell>
          <cell r="J127">
            <v>8549.9130000000005</v>
          </cell>
          <cell r="K127">
            <v>8343.241</v>
          </cell>
          <cell r="L127">
            <v>8108.759</v>
          </cell>
          <cell r="M127">
            <v>125.018</v>
          </cell>
          <cell r="N127">
            <v>2089.6709999999998</v>
          </cell>
          <cell r="O127">
            <v>710.12900000000002</v>
          </cell>
          <cell r="P127">
            <v>3929.0520000000001</v>
          </cell>
          <cell r="Q127">
            <v>1254.8889999999999</v>
          </cell>
          <cell r="R127">
            <v>319.47199999999793</v>
          </cell>
          <cell r="S127">
            <v>20674.195</v>
          </cell>
          <cell r="T127">
            <v>14534.244999999999</v>
          </cell>
          <cell r="U127">
            <v>6139.95</v>
          </cell>
          <cell r="V127">
            <v>20354.723000000002</v>
          </cell>
          <cell r="W127">
            <v>17162.087000000003</v>
          </cell>
          <cell r="X127">
            <v>3192.636</v>
          </cell>
        </row>
        <row r="128">
          <cell r="A128" t="str">
            <v>4º Trim 17</v>
          </cell>
          <cell r="B128">
            <v>49453.867999999995</v>
          </cell>
          <cell r="C128">
            <v>48969.740999999995</v>
          </cell>
          <cell r="D128">
            <v>40588.508999999998</v>
          </cell>
          <cell r="E128">
            <v>31977.441999999999</v>
          </cell>
          <cell r="F128">
            <v>5854.9750000000004</v>
          </cell>
          <cell r="G128">
            <v>2943.26</v>
          </cell>
          <cell r="H128">
            <v>22206.57</v>
          </cell>
          <cell r="I128">
            <v>972.63699999999881</v>
          </cell>
          <cell r="J128">
            <v>8611.0669999999991</v>
          </cell>
          <cell r="K128">
            <v>8381.232</v>
          </cell>
          <cell r="L128">
            <v>8260.2430000000004</v>
          </cell>
          <cell r="M128">
            <v>125.679</v>
          </cell>
          <cell r="N128">
            <v>2078.011</v>
          </cell>
          <cell r="O128">
            <v>719.91600000000005</v>
          </cell>
          <cell r="P128">
            <v>4066.8040000000001</v>
          </cell>
          <cell r="Q128">
            <v>1269.8330000000001</v>
          </cell>
          <cell r="R128">
            <v>484.12700000000041</v>
          </cell>
          <cell r="S128">
            <v>21638.303</v>
          </cell>
          <cell r="T128">
            <v>15119.599</v>
          </cell>
          <cell r="U128">
            <v>6518.7039999999997</v>
          </cell>
          <cell r="V128">
            <v>21154.175999999999</v>
          </cell>
          <cell r="W128">
            <v>17845.478999999999</v>
          </cell>
          <cell r="X128">
            <v>3308.6970000000001</v>
          </cell>
        </row>
        <row r="129">
          <cell r="A129" t="str">
            <v>1º Trim 18</v>
          </cell>
          <cell r="B129">
            <v>49793.135000000009</v>
          </cell>
          <cell r="C129">
            <v>49364.646000000001</v>
          </cell>
          <cell r="D129">
            <v>40897.866999999998</v>
          </cell>
          <cell r="E129">
            <v>32247.528999999995</v>
          </cell>
          <cell r="F129">
            <v>5870.5379999999996</v>
          </cell>
          <cell r="G129">
            <v>2886.0059999999999</v>
          </cell>
          <cell r="H129">
            <v>22508.98</v>
          </cell>
          <cell r="I129">
            <v>982.00499999999738</v>
          </cell>
          <cell r="J129">
            <v>8650.3379999999997</v>
          </cell>
          <cell r="K129">
            <v>8466.7790000000005</v>
          </cell>
          <cell r="L129">
            <v>8334.8560000000016</v>
          </cell>
          <cell r="M129">
            <v>126.381</v>
          </cell>
          <cell r="N129">
            <v>2111.2260000000001</v>
          </cell>
          <cell r="O129">
            <v>719.62800000000004</v>
          </cell>
          <cell r="P129">
            <v>4093.1760000000008</v>
          </cell>
          <cell r="Q129">
            <v>1284.4449999999999</v>
          </cell>
          <cell r="R129">
            <v>428.48899999999776</v>
          </cell>
          <cell r="S129">
            <v>21712.715</v>
          </cell>
          <cell r="T129">
            <v>15275.892</v>
          </cell>
          <cell r="U129">
            <v>6436.8230000000003</v>
          </cell>
          <cell r="V129">
            <v>21284.226000000002</v>
          </cell>
          <cell r="W129">
            <v>18062.735000000001</v>
          </cell>
          <cell r="X129">
            <v>3221.491</v>
          </cell>
        </row>
        <row r="130">
          <cell r="A130" t="str">
            <v>2º Trim 18</v>
          </cell>
          <cell r="B130">
            <v>50131.161000000007</v>
          </cell>
          <cell r="C130">
            <v>49782.1</v>
          </cell>
          <cell r="D130">
            <v>41083.413999999997</v>
          </cell>
          <cell r="E130">
            <v>32397.006999999998</v>
          </cell>
          <cell r="F130">
            <v>5914.2</v>
          </cell>
          <cell r="G130">
            <v>3011.143</v>
          </cell>
          <cell r="H130">
            <v>22481.833999999999</v>
          </cell>
          <cell r="I130">
            <v>989.82999999999811</v>
          </cell>
          <cell r="J130">
            <v>8686.4069999999992</v>
          </cell>
          <cell r="K130">
            <v>8698.6859999999997</v>
          </cell>
          <cell r="L130">
            <v>8439.5789999999997</v>
          </cell>
          <cell r="M130">
            <v>127.108</v>
          </cell>
          <cell r="N130">
            <v>2172.4899999999998</v>
          </cell>
          <cell r="O130">
            <v>725.91399999999999</v>
          </cell>
          <cell r="P130">
            <v>4115.2110000000002</v>
          </cell>
          <cell r="Q130">
            <v>1298.856</v>
          </cell>
          <cell r="R130">
            <v>349.06100000000151</v>
          </cell>
          <cell r="S130">
            <v>22295.079000000002</v>
          </cell>
          <cell r="T130">
            <v>15593.139000000003</v>
          </cell>
          <cell r="U130">
            <v>6701.94</v>
          </cell>
          <cell r="V130">
            <v>21946.018</v>
          </cell>
          <cell r="W130">
            <v>18638.237000000001</v>
          </cell>
          <cell r="X130">
            <v>3307.7809999999999</v>
          </cell>
        </row>
      </sheetData>
      <sheetData sheetId="6">
        <row r="5">
          <cell r="W5">
            <v>43364</v>
          </cell>
          <cell r="X5"/>
        </row>
        <row r="12">
          <cell r="A12">
            <v>2001</v>
          </cell>
          <cell r="B12">
            <v>169934.09299999999</v>
          </cell>
          <cell r="C12">
            <v>1.9433040429813822</v>
          </cell>
          <cell r="D12">
            <v>1.5419975496775808</v>
          </cell>
          <cell r="E12">
            <v>3.5798551538216086</v>
          </cell>
          <cell r="F12">
            <v>0.94923233736614021</v>
          </cell>
          <cell r="G12">
            <v>0.84387398832855509</v>
          </cell>
          <cell r="H12">
            <v>5.2448303810635464</v>
          </cell>
          <cell r="I12">
            <v>1.6190879104849034</v>
          </cell>
          <cell r="J12">
            <v>0.96137249648961598</v>
          </cell>
          <cell r="K12">
            <v>-1.9386916760795934</v>
          </cell>
          <cell r="L12">
            <v>2.3374929684974055</v>
          </cell>
          <cell r="M12">
            <v>29.621099593600057</v>
          </cell>
          <cell r="N12">
            <v>-2.2236984720813946</v>
          </cell>
          <cell r="O12">
            <v>2.2533072136105901</v>
          </cell>
          <cell r="P12">
            <v>1.4567562910092555</v>
          </cell>
          <cell r="Q12">
            <v>4.7501008962596387</v>
          </cell>
          <cell r="R12">
            <v>1.090998293266396</v>
          </cell>
          <cell r="S12">
            <v>1.8791799237603082</v>
          </cell>
          <cell r="T12">
            <v>-4.3442404590258166</v>
          </cell>
          <cell r="U12">
            <v>-1.9178178617692605</v>
          </cell>
          <cell r="V12">
            <v>0.18567236099659906</v>
          </cell>
          <cell r="W12">
            <v>1.5607437572973433</v>
          </cell>
          <cell r="X12">
            <v>1.7135570974454601</v>
          </cell>
        </row>
        <row r="13">
          <cell r="A13">
            <v>2002</v>
          </cell>
          <cell r="B13">
            <v>171240.541</v>
          </cell>
          <cell r="C13">
            <v>0.76879687703397104</v>
          </cell>
          <cell r="D13">
            <v>1.6137523865173955</v>
          </cell>
          <cell r="E13">
            <v>2.6224296127125997</v>
          </cell>
          <cell r="F13">
            <v>1.3127060351044855</v>
          </cell>
          <cell r="G13">
            <v>1.1924099919675624</v>
          </cell>
          <cell r="H13">
            <v>6.0122397572022592</v>
          </cell>
          <cell r="I13">
            <v>-5.3731552189856497</v>
          </cell>
          <cell r="J13">
            <v>-3.3794217024964843</v>
          </cell>
          <cell r="K13">
            <v>-5.2051724569315994</v>
          </cell>
          <cell r="L13">
            <v>-2.5492780602823872</v>
          </cell>
          <cell r="M13">
            <v>-85.70110763956545</v>
          </cell>
          <cell r="N13">
            <v>-1.309289673316129</v>
          </cell>
          <cell r="O13">
            <v>3.0789952605938375</v>
          </cell>
          <cell r="P13">
            <v>3.9288398152077235</v>
          </cell>
          <cell r="Q13">
            <v>0.49890362324434451</v>
          </cell>
          <cell r="R13">
            <v>-0.20233944392283545</v>
          </cell>
          <cell r="S13">
            <v>-0.34166058521006865</v>
          </cell>
          <cell r="T13">
            <v>0.82091504013216077</v>
          </cell>
          <cell r="U13">
            <v>-9.0578143577523687</v>
          </cell>
          <cell r="V13">
            <v>0.84371297994923744</v>
          </cell>
          <cell r="W13">
            <v>-8.6243084727822286E-2</v>
          </cell>
          <cell r="X13">
            <v>-9.4331865472084483E-2</v>
          </cell>
        </row>
        <row r="14">
          <cell r="A14">
            <v>2003</v>
          </cell>
          <cell r="B14">
            <v>169640.80300000001</v>
          </cell>
          <cell r="C14">
            <v>-0.93420517749940013</v>
          </cell>
          <cell r="D14">
            <v>0.15670971247915025</v>
          </cell>
          <cell r="E14">
            <v>1.5809756402509634</v>
          </cell>
          <cell r="F14">
            <v>-0.27386707640053365</v>
          </cell>
          <cell r="G14">
            <v>-0.26123275978125771</v>
          </cell>
          <cell r="H14">
            <v>-0.74500396891162535</v>
          </cell>
          <cell r="I14">
            <v>-8.2052812069070669</v>
          </cell>
          <cell r="J14">
            <v>-7.3154110906273635</v>
          </cell>
          <cell r="K14">
            <v>-4.3851559106016804</v>
          </cell>
          <cell r="L14">
            <v>-8.6114462389180453</v>
          </cell>
          <cell r="M14">
            <v>-336.06251191156849</v>
          </cell>
          <cell r="N14">
            <v>-21.81301503167834</v>
          </cell>
          <cell r="O14">
            <v>3.2947110079543327</v>
          </cell>
          <cell r="P14">
            <v>5.0322643545700902</v>
          </cell>
          <cell r="Q14">
            <v>-2.1604621134385278</v>
          </cell>
          <cell r="R14">
            <v>-0.43871935052736738</v>
          </cell>
          <cell r="S14">
            <v>7.3145885480653663E-2</v>
          </cell>
          <cell r="T14">
            <v>-4.1548012720758667</v>
          </cell>
          <cell r="U14">
            <v>-11.858931431512131</v>
          </cell>
          <cell r="V14">
            <v>0.99691053884255443</v>
          </cell>
          <cell r="W14">
            <v>-1.7702007094943197</v>
          </cell>
          <cell r="X14">
            <v>-1.9197994708507928</v>
          </cell>
        </row>
        <row r="15">
          <cell r="A15">
            <v>2004</v>
          </cell>
          <cell r="B15">
            <v>172713.98700000002</v>
          </cell>
          <cell r="C15">
            <v>1.8115830305283382</v>
          </cell>
          <cell r="D15">
            <v>2.644539219628629</v>
          </cell>
          <cell r="E15">
            <v>2.9207233835284701</v>
          </cell>
          <cell r="F15">
            <v>2.5594916899202338</v>
          </cell>
          <cell r="G15">
            <v>2.5454481184460112</v>
          </cell>
          <cell r="H15">
            <v>3.0857325253201329</v>
          </cell>
          <cell r="I15">
            <v>4.1103124454206776</v>
          </cell>
          <cell r="J15">
            <v>0.14423237052165616</v>
          </cell>
          <cell r="K15">
            <v>4.2972563261892995</v>
          </cell>
          <cell r="L15">
            <v>-1.7775725021572062</v>
          </cell>
          <cell r="M15">
            <v>-506.46687442476298</v>
          </cell>
          <cell r="N15">
            <v>-1.1572250431973246</v>
          </cell>
          <cell r="O15">
            <v>4.4639039105590079</v>
          </cell>
          <cell r="P15">
            <v>3.0777815865535274</v>
          </cell>
          <cell r="Q15">
            <v>9.1356613302724163</v>
          </cell>
          <cell r="R15">
            <v>7.6128114385046741</v>
          </cell>
          <cell r="S15">
            <v>8.1712555977802968</v>
          </cell>
          <cell r="T15">
            <v>3.3797303496074531</v>
          </cell>
          <cell r="U15">
            <v>18.901040024293721</v>
          </cell>
          <cell r="V15">
            <v>-1.4136793493013606</v>
          </cell>
          <cell r="W15">
            <v>2.9601799630912455</v>
          </cell>
          <cell r="X15">
            <v>3.1832518500870233</v>
          </cell>
        </row>
        <row r="16">
          <cell r="A16">
            <v>2005</v>
          </cell>
          <cell r="B16">
            <v>174038.33199999999</v>
          </cell>
          <cell r="C16">
            <v>0.76678503171834711</v>
          </cell>
          <cell r="D16">
            <v>1.8461563864087753</v>
          </cell>
          <cell r="E16">
            <v>2.6882262015548113</v>
          </cell>
          <cell r="F16">
            <v>1.585937987231091</v>
          </cell>
          <cell r="G16">
            <v>1.5512444598771591</v>
          </cell>
          <cell r="H16">
            <v>2.8791605114081791</v>
          </cell>
          <cell r="I16">
            <v>-0.65387375245148549</v>
          </cell>
          <cell r="J16">
            <v>9.3735793838117296E-2</v>
          </cell>
          <cell r="K16">
            <v>3.3126318846011964</v>
          </cell>
          <cell r="L16">
            <v>-1.4879274860153566</v>
          </cell>
          <cell r="M16">
            <v>-27.191543286629678</v>
          </cell>
          <cell r="N16">
            <v>20.696168194878876</v>
          </cell>
          <cell r="O16">
            <v>0.48597838162175833</v>
          </cell>
          <cell r="P16">
            <v>0.42356725121290079</v>
          </cell>
          <cell r="Q16">
            <v>0.68465152052878575</v>
          </cell>
          <cell r="R16">
            <v>2.1645611515142384</v>
          </cell>
          <cell r="S16">
            <v>2.0039941445404366</v>
          </cell>
          <cell r="T16">
            <v>3.4380924498561263</v>
          </cell>
          <cell r="U16">
            <v>7.4513169147580092</v>
          </cell>
          <cell r="V16">
            <v>-0.65085869391689932</v>
          </cell>
          <cell r="W16">
            <v>1.3017841415894089</v>
          </cell>
          <cell r="X16">
            <v>1.4156763111490189</v>
          </cell>
        </row>
        <row r="17">
          <cell r="A17">
            <v>2006</v>
          </cell>
          <cell r="B17">
            <v>176741.24</v>
          </cell>
          <cell r="C17">
            <v>1.5530532664493681</v>
          </cell>
          <cell r="D17">
            <v>1.0935805870655639</v>
          </cell>
          <cell r="E17">
            <v>-0.22671990938393252</v>
          </cell>
          <cell r="F17">
            <v>1.5060101088497571</v>
          </cell>
          <cell r="G17">
            <v>1.4845583377055995</v>
          </cell>
          <cell r="H17">
            <v>2.2953168204789018</v>
          </cell>
          <cell r="I17">
            <v>-1.6098669461329658E-2</v>
          </cell>
          <cell r="J17">
            <v>-0.84604091549700411</v>
          </cell>
          <cell r="K17">
            <v>6.2190295200088563</v>
          </cell>
          <cell r="L17">
            <v>-4.4867630984570823</v>
          </cell>
          <cell r="M17">
            <v>41.737914666084691</v>
          </cell>
          <cell r="N17">
            <v>-5.8461845807228494</v>
          </cell>
          <cell r="O17">
            <v>12.371267654201093</v>
          </cell>
          <cell r="P17">
            <v>10.71297211138921</v>
          </cell>
          <cell r="Q17">
            <v>17.63642568947698</v>
          </cell>
          <cell r="R17">
            <v>7.496463268638073</v>
          </cell>
          <cell r="S17">
            <v>6.6209892625528637</v>
          </cell>
          <cell r="T17">
            <v>14.343982193677284</v>
          </cell>
          <cell r="U17">
            <v>-6.8616509061791859</v>
          </cell>
          <cell r="V17">
            <v>0.63911150332100353</v>
          </cell>
          <cell r="W17">
            <v>0.8566167677728298</v>
          </cell>
          <cell r="X17">
            <v>0.93650748158172503</v>
          </cell>
        </row>
        <row r="18">
          <cell r="A18">
            <v>2007</v>
          </cell>
          <cell r="B18">
            <v>181145.63500000001</v>
          </cell>
          <cell r="C18">
            <v>2.4920018666837569</v>
          </cell>
          <cell r="D18">
            <v>2.0800980368138831</v>
          </cell>
          <cell r="E18">
            <v>0.63510003330636178</v>
          </cell>
          <cell r="F18">
            <v>2.5237748142465679</v>
          </cell>
          <cell r="G18">
            <v>2.3971926062021045</v>
          </cell>
          <cell r="H18">
            <v>7.1443870298357641</v>
          </cell>
          <cell r="I18">
            <v>2.5576266883247287</v>
          </cell>
          <cell r="J18">
            <v>3.1018291524810051</v>
          </cell>
          <cell r="K18">
            <v>9.3130518253139822</v>
          </cell>
          <cell r="L18">
            <v>-0.45765373048139391</v>
          </cell>
          <cell r="M18">
            <v>-13.863319440020245</v>
          </cell>
          <cell r="N18">
            <v>-16.308319777447714</v>
          </cell>
          <cell r="O18">
            <v>7.3129191886224243</v>
          </cell>
          <cell r="P18">
            <v>5.5007846497459418</v>
          </cell>
          <cell r="Q18">
            <v>12.727896049340936</v>
          </cell>
          <cell r="R18">
            <v>5.4327016083401967</v>
          </cell>
          <cell r="S18">
            <v>5.3735161100654576</v>
          </cell>
          <cell r="T18">
            <v>5.8643545334235245</v>
          </cell>
          <cell r="U18">
            <v>-1.2488151632085889</v>
          </cell>
          <cell r="V18">
            <v>0.10667968607666138</v>
          </cell>
          <cell r="W18">
            <v>2.18118838456558</v>
          </cell>
          <cell r="X18">
            <v>2.3682593830392906</v>
          </cell>
        </row>
        <row r="19">
          <cell r="A19">
            <v>2008</v>
          </cell>
          <cell r="B19">
            <v>181506.60900000003</v>
          </cell>
          <cell r="C19">
            <v>0.19927281162475516</v>
          </cell>
          <cell r="D19">
            <v>1.1544202919925559</v>
          </cell>
          <cell r="E19">
            <v>0.42239546286220347</v>
          </cell>
          <cell r="F19">
            <v>1.3750429727001559</v>
          </cell>
          <cell r="G19">
            <v>1.3532883312472952</v>
          </cell>
          <cell r="H19">
            <v>2.1339654401753547</v>
          </cell>
          <cell r="I19">
            <v>0.78425640301885857</v>
          </cell>
          <cell r="J19">
            <v>0.36895931681731958</v>
          </cell>
          <cell r="K19">
            <v>7.8247182250824494</v>
          </cell>
          <cell r="L19">
            <v>-4.3231250454351091</v>
          </cell>
          <cell r="M19">
            <v>17.002214391533915</v>
          </cell>
          <cell r="N19">
            <v>13.629769433372269</v>
          </cell>
          <cell r="O19">
            <v>-0.32262653693102539</v>
          </cell>
          <cell r="P19">
            <v>-1.1027887716489473</v>
          </cell>
          <cell r="Q19">
            <v>1.8591756814392613</v>
          </cell>
          <cell r="R19">
            <v>2.4683804181596125</v>
          </cell>
          <cell r="S19">
            <v>1.9470977557084836</v>
          </cell>
          <cell r="T19">
            <v>6.2525830092429455</v>
          </cell>
          <cell r="U19">
            <v>13.246365209244681</v>
          </cell>
          <cell r="V19">
            <v>-1.0902664036039216</v>
          </cell>
          <cell r="W19">
            <v>1.0757698226722745</v>
          </cell>
          <cell r="X19">
            <v>1.1644917637678531</v>
          </cell>
        </row>
        <row r="20">
          <cell r="A20">
            <v>2009</v>
          </cell>
          <cell r="B20">
            <v>176101.152</v>
          </cell>
          <cell r="C20">
            <v>-2.9781047807465915</v>
          </cell>
          <cell r="D20">
            <v>-1.1962611258202749</v>
          </cell>
          <cell r="E20">
            <v>2.6235080234553556</v>
          </cell>
          <cell r="F20">
            <v>-2.3366710488637392</v>
          </cell>
          <cell r="G20">
            <v>-2.4136048897856313</v>
          </cell>
          <cell r="H20">
            <v>0.32669307137088377</v>
          </cell>
          <cell r="I20">
            <v>-12.245740678724053</v>
          </cell>
          <cell r="J20">
            <v>-7.5702989048968687</v>
          </cell>
          <cell r="K20">
            <v>-8.4098440804097887</v>
          </cell>
          <cell r="L20">
            <v>-6.9748707364676799</v>
          </cell>
          <cell r="M20">
            <v>-177.29865273535117</v>
          </cell>
          <cell r="N20">
            <v>-12.982175616044412</v>
          </cell>
          <cell r="O20">
            <v>-10.206764915428641</v>
          </cell>
          <cell r="P20">
            <v>-11.413180491165997</v>
          </cell>
          <cell r="Q20">
            <v>-6.9310109228594818</v>
          </cell>
          <cell r="R20">
            <v>-9.9166177917247111</v>
          </cell>
          <cell r="S20">
            <v>-10.506800301845592</v>
          </cell>
          <cell r="T20">
            <v>-5.8058513427691967</v>
          </cell>
          <cell r="U20">
            <v>-8.9304127206891533</v>
          </cell>
          <cell r="V20">
            <v>0.8307438546218423</v>
          </cell>
          <cell r="W20">
            <v>-3.537225098386962</v>
          </cell>
          <cell r="X20">
            <v>-3.8624444799142128</v>
          </cell>
        </row>
        <row r="21">
          <cell r="A21">
            <v>2010</v>
          </cell>
          <cell r="B21">
            <v>179444.77000000002</v>
          </cell>
          <cell r="C21">
            <v>1.8986917246288184</v>
          </cell>
          <cell r="D21">
            <v>1.5118252457729349</v>
          </cell>
          <cell r="E21">
            <v>-1.3115118034217033</v>
          </cell>
          <cell r="F21">
            <v>2.3975564206016249</v>
          </cell>
          <cell r="G21">
            <v>2.5153525343240135</v>
          </cell>
          <cell r="H21">
            <v>-1.5690295374340781</v>
          </cell>
          <cell r="I21">
            <v>3.3927115202207494</v>
          </cell>
          <cell r="J21">
            <v>-0.94095969535854751</v>
          </cell>
          <cell r="K21">
            <v>3.1174647688825341</v>
          </cell>
          <cell r="L21">
            <v>-3.7749038607404466</v>
          </cell>
          <cell r="M21">
            <v>-209.86995628149333</v>
          </cell>
          <cell r="N21">
            <v>-7.4833517324881624</v>
          </cell>
          <cell r="O21">
            <v>9.5212042296238693</v>
          </cell>
          <cell r="P21">
            <v>11.11595016623688</v>
          </cell>
          <cell r="Q21">
            <v>5.3995651350402749</v>
          </cell>
          <cell r="R21">
            <v>7.8351529919635938</v>
          </cell>
          <cell r="S21">
            <v>8.0243356363567298</v>
          </cell>
          <cell r="T21">
            <v>6.5832119686938233</v>
          </cell>
          <cell r="U21">
            <v>2.1846126451951751</v>
          </cell>
          <cell r="V21">
            <v>-0.19075400483468319</v>
          </cell>
          <cell r="W21">
            <v>1.8743385073221259</v>
          </cell>
          <cell r="X21">
            <v>2.0348742522706527</v>
          </cell>
        </row>
        <row r="22">
          <cell r="A22">
            <v>2011</v>
          </cell>
          <cell r="B22">
            <v>176166.57800000001</v>
          </cell>
          <cell r="C22">
            <v>-1.8268529085578866</v>
          </cell>
          <cell r="D22">
            <v>-3.6541967584988915</v>
          </cell>
          <cell r="E22">
            <v>-3.8187668081001673</v>
          </cell>
          <cell r="F22">
            <v>-3.604438301246919</v>
          </cell>
          <cell r="G22">
            <v>-3.7204312235950594</v>
          </cell>
          <cell r="H22">
            <v>0.46350171376894017</v>
          </cell>
          <cell r="I22">
            <v>-14.000368785037029</v>
          </cell>
          <cell r="J22">
            <v>-12.5168890977464</v>
          </cell>
          <cell r="K22">
            <v>-15.532825911575845</v>
          </cell>
          <cell r="L22">
            <v>-10.260053445059025</v>
          </cell>
          <cell r="M22">
            <v>-76.731684720157759</v>
          </cell>
          <cell r="N22">
            <v>-18.818611525966521</v>
          </cell>
          <cell r="O22">
            <v>7.0357984582240292</v>
          </cell>
          <cell r="P22">
            <v>7.7133558580193844</v>
          </cell>
          <cell r="Q22">
            <v>5.1896690757232982</v>
          </cell>
          <cell r="R22">
            <v>-5.8204779060858929</v>
          </cell>
          <cell r="S22">
            <v>-7.1115273357143165</v>
          </cell>
          <cell r="T22">
            <v>2.8387316337738984</v>
          </cell>
          <cell r="U22">
            <v>-51.999753827495574</v>
          </cell>
          <cell r="V22">
            <v>4.5532070954199471</v>
          </cell>
          <cell r="W22">
            <v>-5.6779901799440742</v>
          </cell>
          <cell r="X22">
            <v>-6.1628327200620125</v>
          </cell>
        </row>
        <row r="23">
          <cell r="A23">
            <v>2012</v>
          </cell>
          <cell r="B23">
            <v>169070.136</v>
          </cell>
          <cell r="C23">
            <v>-4.0282567105322382</v>
          </cell>
          <cell r="D23">
            <v>-4.9808631243332648</v>
          </cell>
          <cell r="E23">
            <v>-3.2808303854325622</v>
          </cell>
          <cell r="F23">
            <v>-5.4937324139259545</v>
          </cell>
          <cell r="G23">
            <v>-5.6765889474653051</v>
          </cell>
          <cell r="H23">
            <v>0.65208080572928429</v>
          </cell>
          <cell r="I23">
            <v>-18.106702668558651</v>
          </cell>
          <cell r="J23">
            <v>-16.621874087492944</v>
          </cell>
          <cell r="K23">
            <v>-11.77552398495809</v>
          </cell>
          <cell r="L23">
            <v>-20.035332675235384</v>
          </cell>
          <cell r="M23">
            <v>-241.42219988692753</v>
          </cell>
          <cell r="N23">
            <v>-36.796487534731106</v>
          </cell>
          <cell r="O23">
            <v>3.405571033434962</v>
          </cell>
          <cell r="P23">
            <v>3.5557433241496406</v>
          </cell>
          <cell r="Q23">
            <v>2.986582328751584</v>
          </cell>
          <cell r="R23">
            <v>-6.3237491864838127</v>
          </cell>
          <cell r="S23">
            <v>-6.359346197246583</v>
          </cell>
          <cell r="T23">
            <v>-6.1080969238532301</v>
          </cell>
          <cell r="U23">
            <v>-84.252911038843919</v>
          </cell>
          <cell r="V23">
            <v>3.6070468485798752</v>
          </cell>
          <cell r="W23">
            <v>-7.3218399711129409</v>
          </cell>
          <cell r="X23">
            <v>-7.6353035591120886</v>
          </cell>
        </row>
        <row r="24">
          <cell r="A24">
            <v>2013</v>
          </cell>
          <cell r="B24">
            <v>167159.38099999999</v>
          </cell>
          <cell r="C24">
            <v>-1.1301552392434373</v>
          </cell>
          <cell r="D24">
            <v>-1.3830236831712039</v>
          </cell>
          <cell r="E24">
            <v>-1.9836075728942133</v>
          </cell>
          <cell r="F24">
            <v>-1.1975958021390438</v>
          </cell>
          <cell r="G24">
            <v>-1.2757652817982095</v>
          </cell>
          <cell r="H24">
            <v>1.2644880295745902</v>
          </cell>
          <cell r="I24">
            <v>-5.1330466101516441</v>
          </cell>
          <cell r="J24">
            <v>-5.0553879179557786</v>
          </cell>
          <cell r="K24">
            <v>4.1403084285735039</v>
          </cell>
          <cell r="L24">
            <v>-12.201263140638781</v>
          </cell>
          <cell r="M24">
            <v>9.3293105863620784</v>
          </cell>
          <cell r="N24">
            <v>22.579144786196537</v>
          </cell>
          <cell r="O24">
            <v>6.9857398694385981</v>
          </cell>
          <cell r="P24">
            <v>6.8620458896950582</v>
          </cell>
          <cell r="Q24">
            <v>7.3327599583992722</v>
          </cell>
          <cell r="R24">
            <v>4.664738224247138</v>
          </cell>
          <cell r="S24">
            <v>5.0610482071509155</v>
          </cell>
          <cell r="T24">
            <v>2.270255009718039</v>
          </cell>
          <cell r="U24">
            <v>-117.4130387923765</v>
          </cell>
          <cell r="V24">
            <v>0.82478374536824262</v>
          </cell>
          <cell r="W24">
            <v>-1.9740065699900673</v>
          </cell>
          <cell r="X24">
            <v>-1.9878732456925587</v>
          </cell>
        </row>
        <row r="25">
          <cell r="A25">
            <v>2014</v>
          </cell>
          <cell r="B25">
            <v>168652.42700000003</v>
          </cell>
          <cell r="C25">
            <v>0.89318708352959941</v>
          </cell>
          <cell r="D25">
            <v>1.653997347671081</v>
          </cell>
          <cell r="E25">
            <v>-0.45222508988381777</v>
          </cell>
          <cell r="F25">
            <v>2.2991118327512883</v>
          </cell>
          <cell r="G25">
            <v>2.2913336648260509</v>
          </cell>
          <cell r="H25">
            <v>2.5379531923317122</v>
          </cell>
          <cell r="I25">
            <v>5.0806453767293061</v>
          </cell>
          <cell r="J25">
            <v>2.3248962994466806</v>
          </cell>
          <cell r="K25">
            <v>8.7378526525875717</v>
          </cell>
          <cell r="L25">
            <v>-3.5860863213957308</v>
          </cell>
          <cell r="M25">
            <v>-238.12634191009866</v>
          </cell>
          <cell r="N25">
            <v>-9.0784464926131303</v>
          </cell>
          <cell r="O25">
            <v>4.337374214742761</v>
          </cell>
          <cell r="P25">
            <v>4.2792663778046771</v>
          </cell>
          <cell r="Q25">
            <v>4.499679234080344</v>
          </cell>
          <cell r="R25">
            <v>7.7816924572869164</v>
          </cell>
          <cell r="S25">
            <v>7.6285441650048469</v>
          </cell>
          <cell r="T25">
            <v>8.7322563944911469</v>
          </cell>
          <cell r="U25">
            <v>-1105.2710981737223</v>
          </cell>
          <cell r="V25">
            <v>-1.3674243026779196</v>
          </cell>
          <cell r="W25">
            <v>2.176615128339261</v>
          </cell>
          <cell r="X25">
            <v>2.1731972075201917</v>
          </cell>
        </row>
        <row r="26">
          <cell r="A26">
            <v>2015</v>
          </cell>
          <cell r="B26">
            <v>171725.386</v>
          </cell>
          <cell r="C26">
            <v>1.8220662783583739</v>
          </cell>
          <cell r="D26">
            <v>2.0610432284949685</v>
          </cell>
          <cell r="E26">
            <v>1.2922965922830896</v>
          </cell>
          <cell r="F26">
            <v>2.2901698127725392</v>
          </cell>
          <cell r="G26">
            <v>2.1188543643492812</v>
          </cell>
          <cell r="H26">
            <v>7.5380383114670781</v>
          </cell>
          <cell r="I26">
            <v>6.3866540509798577</v>
          </cell>
          <cell r="J26">
            <v>5.8379289975583584</v>
          </cell>
          <cell r="K26">
            <v>6.6976246451342831</v>
          </cell>
          <cell r="L26">
            <v>4.944238446039515</v>
          </cell>
          <cell r="M26">
            <v>35.332728461627241</v>
          </cell>
          <cell r="N26">
            <v>35.137718424382754</v>
          </cell>
          <cell r="O26">
            <v>6.1372710008262636</v>
          </cell>
          <cell r="P26">
            <v>6.6446766422728034</v>
          </cell>
          <cell r="Q26">
            <v>4.7229905350199965</v>
          </cell>
          <cell r="R26">
            <v>8.481100130507965</v>
          </cell>
          <cell r="S26">
            <v>8.8175835062913865</v>
          </cell>
          <cell r="T26">
            <v>6.4138079917547621</v>
          </cell>
          <cell r="U26">
            <v>87.094240371800623</v>
          </cell>
          <cell r="V26">
            <v>-1.0736068446853828</v>
          </cell>
          <cell r="W26">
            <v>2.7395174427054521</v>
          </cell>
          <cell r="X26">
            <v>2.7700093518369377</v>
          </cell>
        </row>
        <row r="27">
          <cell r="A27">
            <v>2016</v>
          </cell>
          <cell r="B27">
            <v>175032.364</v>
          </cell>
          <cell r="C27">
            <v>1.9257362449603128</v>
          </cell>
          <cell r="D27">
            <v>2.0432429235867251</v>
          </cell>
          <cell r="E27">
            <v>0.79926736914504803</v>
          </cell>
          <cell r="F27">
            <v>2.4103955310545979</v>
          </cell>
          <cell r="G27">
            <v>2.4690382665281807</v>
          </cell>
          <cell r="H27">
            <v>0.70453130742741854</v>
          </cell>
          <cell r="I27">
            <v>1.7905581163182442</v>
          </cell>
          <cell r="J27">
            <v>2.3356321848995876</v>
          </cell>
          <cell r="K27">
            <v>5.7811167654722793</v>
          </cell>
          <cell r="L27">
            <v>-1.3059398040864907</v>
          </cell>
          <cell r="M27">
            <v>-30.146825250866872</v>
          </cell>
          <cell r="N27">
            <v>10.979946803741674</v>
          </cell>
          <cell r="O27">
            <v>4.3561776370096474</v>
          </cell>
          <cell r="P27">
            <v>4.1707613835474229</v>
          </cell>
          <cell r="Q27">
            <v>4.8824677349061973</v>
          </cell>
          <cell r="R27">
            <v>4.6707467548251485</v>
          </cell>
          <cell r="S27">
            <v>4.9827937283042711</v>
          </cell>
          <cell r="T27">
            <v>2.7102807844797234</v>
          </cell>
          <cell r="U27">
            <v>10.656141257470162</v>
          </cell>
          <cell r="V27">
            <v>-0.24136501285837877</v>
          </cell>
          <cell r="W27">
            <v>2.0022022327313613</v>
          </cell>
          <cell r="X27">
            <v>2.0427288484883599</v>
          </cell>
        </row>
        <row r="28">
          <cell r="A28">
            <v>2017</v>
          </cell>
          <cell r="B28">
            <v>179924.59899999999</v>
          </cell>
          <cell r="C28">
            <v>2.7950459493308255</v>
          </cell>
          <cell r="D28">
            <v>1.844397943513038</v>
          </cell>
          <cell r="E28">
            <v>0.1971051199717144</v>
          </cell>
          <cell r="F28">
            <v>2.322938675233889</v>
          </cell>
          <cell r="G28">
            <v>2.3722026266689125</v>
          </cell>
          <cell r="H28">
            <v>0.86478555459508932</v>
          </cell>
          <cell r="I28">
            <v>9.2188998120934063</v>
          </cell>
          <cell r="J28">
            <v>9.1860427175482737</v>
          </cell>
          <cell r="K28">
            <v>9.9598048009403772</v>
          </cell>
          <cell r="L28">
            <v>8.3095200229944286</v>
          </cell>
          <cell r="M28">
            <v>9.019889423422125</v>
          </cell>
          <cell r="N28">
            <v>18.362730577622184</v>
          </cell>
          <cell r="O28">
            <v>7.8079031433435304</v>
          </cell>
          <cell r="P28">
            <v>6.6661723727704958</v>
          </cell>
          <cell r="Q28">
            <v>11.026629413160379</v>
          </cell>
          <cell r="R28">
            <v>8.0794482885696066</v>
          </cell>
          <cell r="S28">
            <v>8.1420847043964226</v>
          </cell>
          <cell r="T28">
            <v>7.6772220095364387</v>
          </cell>
          <cell r="U28">
            <v>12.952055240095376</v>
          </cell>
          <cell r="V28">
            <v>-0.31849652673376122</v>
          </cell>
          <cell r="W28">
            <v>3.0396683568000729</v>
          </cell>
          <cell r="X28">
            <v>3.103520900854654</v>
          </cell>
        </row>
        <row r="30">
          <cell r="A30" t="str">
            <v>2º Trim 10</v>
          </cell>
          <cell r="B30">
            <v>44914.356</v>
          </cell>
          <cell r="C30">
            <v>2.4609153852328967</v>
          </cell>
          <cell r="D30">
            <v>2.4945280853371101</v>
          </cell>
          <cell r="E30">
            <v>-0.3666851282442587</v>
          </cell>
          <cell r="F30">
            <v>3.399689958288755</v>
          </cell>
          <cell r="G30">
            <v>3.5542795080927352</v>
          </cell>
          <cell r="H30">
            <v>-1.7508476213588764</v>
          </cell>
          <cell r="I30">
            <v>10.279941798101158</v>
          </cell>
          <cell r="J30">
            <v>1.7961536737962069</v>
          </cell>
          <cell r="K30">
            <v>10.736241892955908</v>
          </cell>
          <cell r="L30">
            <v>-4.1580353497304436</v>
          </cell>
          <cell r="M30">
            <v>164.55603567704534</v>
          </cell>
          <cell r="N30">
            <v>-8.3221137664086129</v>
          </cell>
          <cell r="O30">
            <v>10.229094850552077</v>
          </cell>
          <cell r="P30">
            <v>11.549290938058029</v>
          </cell>
          <cell r="Q30">
            <v>6.8224430407180989</v>
          </cell>
          <cell r="R30">
            <v>13.062643273766714</v>
          </cell>
          <cell r="S30">
            <v>14.267396537888347</v>
          </cell>
          <cell r="T30">
            <v>5.5043211602447872</v>
          </cell>
          <cell r="U30">
            <v>23.352074364227391</v>
          </cell>
          <cell r="V30">
            <v>-1.8612885841938631</v>
          </cell>
          <cell r="W30">
            <v>3.9627782113060102</v>
          </cell>
          <cell r="X30">
            <v>4.2721875432796264</v>
          </cell>
        </row>
        <row r="31">
          <cell r="A31" t="str">
            <v>3º Trim 10</v>
          </cell>
          <cell r="B31">
            <v>44995.648999999998</v>
          </cell>
          <cell r="C31">
            <v>1.6949003528656932</v>
          </cell>
          <cell r="D31">
            <v>1.0383646226127046</v>
          </cell>
          <cell r="E31">
            <v>-2.2403092428660827</v>
          </cell>
          <cell r="F31">
            <v>2.0736880273050771</v>
          </cell>
          <cell r="G31">
            <v>2.1902206493330709</v>
          </cell>
          <cell r="H31">
            <v>-1.8353232510833957</v>
          </cell>
          <cell r="I31">
            <v>-2.2091469709211387</v>
          </cell>
          <cell r="J31">
            <v>-7.2839589909694551</v>
          </cell>
          <cell r="K31">
            <v>-12.496381640297169</v>
          </cell>
          <cell r="L31">
            <v>-3.3777060011385132</v>
          </cell>
          <cell r="M31">
            <v>217.45709627595679</v>
          </cell>
          <cell r="N31">
            <v>-3.8668162229175342</v>
          </cell>
          <cell r="O31">
            <v>8.8328705389657713</v>
          </cell>
          <cell r="P31">
            <v>8.7864166969370654</v>
          </cell>
          <cell r="Q31">
            <v>8.9592519546681384</v>
          </cell>
          <cell r="R31">
            <v>3.7303511148419113</v>
          </cell>
          <cell r="S31">
            <v>2.4097861830828786</v>
          </cell>
          <cell r="T31">
            <v>12.728473590220373</v>
          </cell>
          <cell r="U31">
            <v>-13.986214039846912</v>
          </cell>
          <cell r="V31">
            <v>1.1999847759313642</v>
          </cell>
          <cell r="W31">
            <v>0.40043580350849284</v>
          </cell>
          <cell r="X31">
            <v>0.43411874701213615</v>
          </cell>
        </row>
        <row r="32">
          <cell r="A32" t="str">
            <v>4º Trim 10</v>
          </cell>
          <cell r="B32">
            <v>44870.110999999997</v>
          </cell>
          <cell r="C32">
            <v>1.4174494404073734</v>
          </cell>
          <cell r="D32">
            <v>0.54706102031063697</v>
          </cell>
          <cell r="E32">
            <v>-3.2730164573919147</v>
          </cell>
          <cell r="F32">
            <v>1.7353996627697745</v>
          </cell>
          <cell r="G32">
            <v>1.8301506002277337</v>
          </cell>
          <cell r="H32">
            <v>-1.509220974946323</v>
          </cell>
          <cell r="I32">
            <v>3.200211222554973</v>
          </cell>
          <cell r="J32">
            <v>2.1920193589355441</v>
          </cell>
          <cell r="K32">
            <v>11.389527938041121</v>
          </cell>
          <cell r="L32">
            <v>-4.2890124739796924</v>
          </cell>
          <cell r="M32">
            <v>153.93421990386216</v>
          </cell>
          <cell r="N32">
            <v>-2.8468129063620378</v>
          </cell>
          <cell r="O32">
            <v>8.8604132124624098</v>
          </cell>
          <cell r="P32">
            <v>9.7312003024099241</v>
          </cell>
          <cell r="Q32">
            <v>6.545617090970957</v>
          </cell>
          <cell r="R32">
            <v>6.2939114957863058</v>
          </cell>
          <cell r="S32">
            <v>6.1489745875331101</v>
          </cell>
          <cell r="T32">
            <v>7.3139792794026635</v>
          </cell>
          <cell r="U32">
            <v>-2.1092248343347304</v>
          </cell>
          <cell r="V32">
            <v>0.19507271536288043</v>
          </cell>
          <cell r="W32">
            <v>1.0576643994510289</v>
          </cell>
          <cell r="X32">
            <v>1.1535906852947804</v>
          </cell>
        </row>
        <row r="33">
          <cell r="A33" t="str">
            <v>1º Trim 11</v>
          </cell>
          <cell r="B33">
            <v>44532.938999999998</v>
          </cell>
          <cell r="C33">
            <v>-0.2948976163567813</v>
          </cell>
          <cell r="D33">
            <v>-2.1416562714378156</v>
          </cell>
          <cell r="E33">
            <v>-3.8986664626961329</v>
          </cell>
          <cell r="F33">
            <v>-1.6032552920219281</v>
          </cell>
          <cell r="G33">
            <v>-1.6348806224419052</v>
          </cell>
          <cell r="H33">
            <v>-0.50132401569964258</v>
          </cell>
          <cell r="I33">
            <v>-4.6530353409082643</v>
          </cell>
          <cell r="J33">
            <v>-7.1233272119474984</v>
          </cell>
          <cell r="K33">
            <v>-10.674585991735784</v>
          </cell>
          <cell r="L33">
            <v>-4.541394591046604</v>
          </cell>
          <cell r="M33">
            <v>154.27999776136011</v>
          </cell>
          <cell r="N33">
            <v>-6.2354597771519495</v>
          </cell>
          <cell r="O33">
            <v>7.8163559336759558</v>
          </cell>
          <cell r="P33">
            <v>7.6760883655661054</v>
          </cell>
          <cell r="Q33">
            <v>8.2022508684282638</v>
          </cell>
          <cell r="R33">
            <v>-1.007705473293711</v>
          </cell>
          <cell r="S33">
            <v>-1.5407830346807831</v>
          </cell>
          <cell r="T33">
            <v>2.6790882267623726</v>
          </cell>
          <cell r="U33">
            <v>-29.889596814672849</v>
          </cell>
          <cell r="V33">
            <v>2.7650992214111918</v>
          </cell>
          <cell r="W33">
            <v>-2.6299494635044662</v>
          </cell>
          <cell r="X33">
            <v>-2.8682031209734746</v>
          </cell>
        </row>
        <row r="34">
          <cell r="A34" t="str">
            <v>2º Trim 11</v>
          </cell>
          <cell r="B34">
            <v>44330.072999999997</v>
          </cell>
          <cell r="C34">
            <v>-1.3008825062525735</v>
          </cell>
          <cell r="D34">
            <v>-3.3093155201862388</v>
          </cell>
          <cell r="E34">
            <v>-3.6931436990619959</v>
          </cell>
          <cell r="F34">
            <v>-3.1923121883342871</v>
          </cell>
          <cell r="G34">
            <v>-3.2932503088696206</v>
          </cell>
          <cell r="H34">
            <v>0.35228493592203064</v>
          </cell>
          <cell r="I34">
            <v>-13.165780410995803</v>
          </cell>
          <cell r="J34">
            <v>-12.523726479282729</v>
          </cell>
          <cell r="K34">
            <v>-15.65077454564387</v>
          </cell>
          <cell r="L34">
            <v>-10.117428295724313</v>
          </cell>
          <cell r="M34">
            <v>-34.389405639884309</v>
          </cell>
          <cell r="N34">
            <v>-13.40064249655806</v>
          </cell>
          <cell r="O34">
            <v>7.8047382854240208</v>
          </cell>
          <cell r="P34">
            <v>8.7973110506512171</v>
          </cell>
          <cell r="Q34">
            <v>5.1301559726555812</v>
          </cell>
          <cell r="R34">
            <v>-5.5319612725925138</v>
          </cell>
          <cell r="S34">
            <v>-7.228014771942334</v>
          </cell>
          <cell r="T34">
            <v>5.9924544701193234</v>
          </cell>
          <cell r="U34">
            <v>-48.809133507121452</v>
          </cell>
          <cell r="V34">
            <v>4.6835760040731698</v>
          </cell>
          <cell r="W34">
            <v>-5.2810942702071166</v>
          </cell>
          <cell r="X34">
            <v>-5.7768901328564208</v>
          </cell>
        </row>
        <row r="35">
          <cell r="A35" t="str">
            <v>3º Trim 11</v>
          </cell>
          <cell r="B35">
            <v>43999.759999999995</v>
          </cell>
          <cell r="C35">
            <v>-2.213300668249063</v>
          </cell>
          <cell r="D35">
            <v>-3.5444339382221441</v>
          </cell>
          <cell r="E35">
            <v>-3.8575839924363899</v>
          </cell>
          <cell r="F35">
            <v>-3.4497281949839391</v>
          </cell>
          <cell r="G35">
            <v>-3.5721749357204056</v>
          </cell>
          <cell r="H35">
            <v>0.82610476646953457</v>
          </cell>
          <cell r="I35">
            <v>-11.73603079443215</v>
          </cell>
          <cell r="J35">
            <v>-10.380199732376656</v>
          </cell>
          <cell r="K35">
            <v>-6.9468245922280847</v>
          </cell>
          <cell r="L35">
            <v>-12.710386167472642</v>
          </cell>
          <cell r="M35">
            <v>-55.982963739503141</v>
          </cell>
          <cell r="N35">
            <v>-22.942765905182995</v>
          </cell>
          <cell r="O35">
            <v>6.0761407268001912</v>
          </cell>
          <cell r="P35">
            <v>6.8606089877389334</v>
          </cell>
          <cell r="Q35">
            <v>3.9453170538358089</v>
          </cell>
          <cell r="R35">
            <v>-3.9499424256806206</v>
          </cell>
          <cell r="S35">
            <v>-4.982219902535781</v>
          </cell>
          <cell r="T35">
            <v>2.4399923404467274</v>
          </cell>
          <cell r="U35">
            <v>-47.997129765998693</v>
          </cell>
          <cell r="V35">
            <v>3.483050105577981</v>
          </cell>
          <cell r="W35">
            <v>-5.1117360521174131</v>
          </cell>
          <cell r="X35">
            <v>-5.4711734461258708</v>
          </cell>
        </row>
        <row r="36">
          <cell r="A36" t="str">
            <v>4º Trim 11</v>
          </cell>
          <cell r="B36">
            <v>43303.806000000011</v>
          </cell>
          <cell r="C36">
            <v>-3.4907535664442326</v>
          </cell>
          <cell r="D36">
            <v>-5.6240164798281196</v>
          </cell>
          <cell r="E36">
            <v>-3.8262600055258269</v>
          </cell>
          <cell r="F36">
            <v>-6.1557260275458558</v>
          </cell>
          <cell r="G36">
            <v>-6.363067376298928</v>
          </cell>
          <cell r="H36">
            <v>1.1851373851612699</v>
          </cell>
          <cell r="I36">
            <v>-26.2702644498114</v>
          </cell>
          <cell r="J36">
            <v>-19.880091629601583</v>
          </cell>
          <cell r="K36">
            <v>-27.226680547518274</v>
          </cell>
          <cell r="L36">
            <v>-13.855296846045281</v>
          </cell>
          <cell r="M36">
            <v>-385.01510790507677</v>
          </cell>
          <cell r="N36">
            <v>-33.011226819276359</v>
          </cell>
          <cell r="O36">
            <v>6.5185360309136371</v>
          </cell>
          <cell r="P36">
            <v>7.5499451203958108</v>
          </cell>
          <cell r="Q36">
            <v>3.6947859301509984</v>
          </cell>
          <cell r="R36">
            <v>-12.447415016792981</v>
          </cell>
          <cell r="S36">
            <v>-14.26980705709345</v>
          </cell>
          <cell r="T36">
            <v>0.23936334233281342</v>
          </cell>
          <cell r="U36">
            <v>-81.503616625918895</v>
          </cell>
          <cell r="V36">
            <v>7.2757809758928422</v>
          </cell>
          <cell r="W36">
            <v>-9.6816639789702688</v>
          </cell>
          <cell r="X36">
            <v>-10.522294005468341</v>
          </cell>
        </row>
        <row r="37">
          <cell r="A37" t="str">
            <v>1º Trim 12</v>
          </cell>
          <cell r="B37">
            <v>43115.990999999995</v>
          </cell>
          <cell r="C37">
            <v>-3.1817976352290693</v>
          </cell>
          <cell r="D37">
            <v>-5.0458921781732418</v>
          </cell>
          <cell r="E37">
            <v>-3.5423410740690802</v>
          </cell>
          <cell r="F37">
            <v>-5.4958775935720778</v>
          </cell>
          <cell r="G37">
            <v>-5.6805547194371844</v>
          </cell>
          <cell r="H37">
            <v>0.86557605123653536</v>
          </cell>
          <cell r="I37">
            <v>-18.149846998286097</v>
          </cell>
          <cell r="J37">
            <v>-14.17836029856713</v>
          </cell>
          <cell r="K37">
            <v>-13.931221027386185</v>
          </cell>
          <cell r="L37">
            <v>-14.346497687253828</v>
          </cell>
          <cell r="M37">
            <v>-110.57230423849589</v>
          </cell>
          <cell r="N37">
            <v>-41.164180079004936</v>
          </cell>
          <cell r="O37">
            <v>7.5822843017137318</v>
          </cell>
          <cell r="P37">
            <v>8.5309853167818517</v>
          </cell>
          <cell r="Q37">
            <v>4.9849721295485701</v>
          </cell>
          <cell r="R37">
            <v>-6.0305938319036851</v>
          </cell>
          <cell r="S37">
            <v>-6.9008525188650038</v>
          </cell>
          <cell r="T37">
            <v>-0.25919382685536646</v>
          </cell>
          <cell r="U37">
            <v>-74.549315066601736</v>
          </cell>
          <cell r="V37">
            <v>4.8495272229843192</v>
          </cell>
          <cell r="W37">
            <v>-7.5407871197097895</v>
          </cell>
          <cell r="X37">
            <v>-8.0313248582133756</v>
          </cell>
        </row>
        <row r="38">
          <cell r="A38" t="str">
            <v>2º Trim 12</v>
          </cell>
          <cell r="B38">
            <v>42524.94</v>
          </cell>
          <cell r="C38">
            <v>-4.0720280338811854</v>
          </cell>
          <cell r="D38">
            <v>-5.2627462789971791</v>
          </cell>
          <cell r="E38">
            <v>-3.7251393784826026</v>
          </cell>
          <cell r="F38">
            <v>-5.7290340785571701</v>
          </cell>
          <cell r="G38">
            <v>-5.9132487378163869</v>
          </cell>
          <cell r="H38">
            <v>0.5049455026872276</v>
          </cell>
          <cell r="I38">
            <v>-23.744176939944008</v>
          </cell>
          <cell r="J38">
            <v>-19.322972280054955</v>
          </cell>
          <cell r="K38">
            <v>-14.734517695374963</v>
          </cell>
          <cell r="L38">
            <v>-22.636471959821645</v>
          </cell>
          <cell r="M38">
            <v>-204.31148130393004</v>
          </cell>
          <cell r="N38">
            <v>-43.635400105988339</v>
          </cell>
          <cell r="O38">
            <v>3.7638020567852801</v>
          </cell>
          <cell r="P38">
            <v>4.367975538536796</v>
          </cell>
          <cell r="Q38">
            <v>2.0790106989833275</v>
          </cell>
          <cell r="R38">
            <v>-9.5689563593888103</v>
          </cell>
          <cell r="S38">
            <v>-9.6311994929755986</v>
          </cell>
          <cell r="T38">
            <v>-9.1987765568089621</v>
          </cell>
          <cell r="U38">
            <v>-100.6810207560622</v>
          </cell>
          <cell r="V38">
            <v>5.0107564677369263</v>
          </cell>
          <cell r="W38">
            <v>-8.6521774820183435</v>
          </cell>
          <cell r="X38">
            <v>-9.0827845016181215</v>
          </cell>
        </row>
        <row r="39">
          <cell r="A39" t="str">
            <v>3º Trim 12</v>
          </cell>
          <cell r="B39">
            <v>42059.491000000002</v>
          </cell>
          <cell r="C39">
            <v>-4.4097263257799435</v>
          </cell>
          <cell r="D39">
            <v>-5.0865026820728234</v>
          </cell>
          <cell r="E39">
            <v>-3.1520609589532809</v>
          </cell>
          <cell r="F39">
            <v>-5.6690631454055378</v>
          </cell>
          <cell r="G39">
            <v>-5.8547092519744961</v>
          </cell>
          <cell r="H39">
            <v>0.5308945859713271</v>
          </cell>
          <cell r="I39">
            <v>-18.656548041562569</v>
          </cell>
          <cell r="J39">
            <v>-17.731491195870294</v>
          </cell>
          <cell r="K39">
            <v>-11.459218738163527</v>
          </cell>
          <cell r="L39">
            <v>-22.269475112430918</v>
          </cell>
          <cell r="M39">
            <v>-76.034189452718991</v>
          </cell>
          <cell r="N39">
            <v>-37.56375518010838</v>
          </cell>
          <cell r="O39">
            <v>2.5375923296742799</v>
          </cell>
          <cell r="P39">
            <v>2.2997586820638301</v>
          </cell>
          <cell r="Q39">
            <v>3.2017300532703712</v>
          </cell>
          <cell r="R39">
            <v>-6.5130561690592561</v>
          </cell>
          <cell r="S39">
            <v>-5.8108681454891391</v>
          </cell>
          <cell r="T39">
            <v>-10.544761039302669</v>
          </cell>
          <cell r="U39">
            <v>-87.619801439089656</v>
          </cell>
          <cell r="V39">
            <v>3.3813820802658996</v>
          </cell>
          <cell r="W39">
            <v>-7.5016098156894984</v>
          </cell>
          <cell r="X39">
            <v>-7.7911084060458418</v>
          </cell>
        </row>
        <row r="40">
          <cell r="A40" t="str">
            <v>4º Trim 12</v>
          </cell>
          <cell r="B40">
            <v>41369.714000000022</v>
          </cell>
          <cell r="C40">
            <v>-4.4663325897958925</v>
          </cell>
          <cell r="D40">
            <v>-4.5163357965936619</v>
          </cell>
          <cell r="E40">
            <v>-2.6852891108415244</v>
          </cell>
          <cell r="F40">
            <v>-5.0713342097198657</v>
          </cell>
          <cell r="G40">
            <v>-5.2477237347168586</v>
          </cell>
          <cell r="H40">
            <v>0.70782245542642774</v>
          </cell>
          <cell r="I40">
            <v>-10.609861820619004</v>
          </cell>
          <cell r="J40">
            <v>-15.266452216793708</v>
          </cell>
          <cell r="K40">
            <v>-6.3238483674466206</v>
          </cell>
          <cell r="L40">
            <v>-21.461777556939392</v>
          </cell>
          <cell r="M40">
            <v>84.447466121367782</v>
          </cell>
          <cell r="N40">
            <v>-20.615284067036974</v>
          </cell>
          <cell r="O40">
            <v>-1.2191772330315997E-2</v>
          </cell>
          <cell r="P40">
            <v>-0.62894094488326036</v>
          </cell>
          <cell r="Q40">
            <v>1.7390945438179133</v>
          </cell>
          <cell r="R40">
            <v>-2.9958076167005832</v>
          </cell>
          <cell r="S40">
            <v>-2.8623983273691427</v>
          </cell>
          <cell r="T40">
            <v>-3.7901196009626803</v>
          </cell>
          <cell r="U40">
            <v>-65.55762217261109</v>
          </cell>
          <cell r="V40">
            <v>1.1216150377174596</v>
          </cell>
          <cell r="W40">
            <v>-5.4939524597338165</v>
          </cell>
          <cell r="X40">
            <v>-5.5879476275133566</v>
          </cell>
        </row>
        <row r="41">
          <cell r="A41" t="str">
            <v>1º Trim 13</v>
          </cell>
          <cell r="B41">
            <v>41495.525000000001</v>
          </cell>
          <cell r="C41">
            <v>-3.7583874623222582</v>
          </cell>
          <cell r="D41">
            <v>-3.5812189088735651</v>
          </cell>
          <cell r="E41">
            <v>-2.4350350049760388</v>
          </cell>
          <cell r="F41">
            <v>-3.931341805696658</v>
          </cell>
          <cell r="G41">
            <v>-4.0867228684271746</v>
          </cell>
          <cell r="H41">
            <v>1.0736066834958979</v>
          </cell>
          <cell r="I41">
            <v>-17.936286505214838</v>
          </cell>
          <cell r="J41">
            <v>-14.610509068551361</v>
          </cell>
          <cell r="K41">
            <v>-2.4901486925232343</v>
          </cell>
          <cell r="L41">
            <v>-22.896388044742949</v>
          </cell>
          <cell r="M41">
            <v>-655.78224211512554</v>
          </cell>
          <cell r="N41">
            <v>6.503162801020979</v>
          </cell>
          <cell r="O41">
            <v>2.7298763471510412</v>
          </cell>
          <cell r="P41">
            <v>2.750793091536905</v>
          </cell>
          <cell r="Q41">
            <v>2.6706771954849544</v>
          </cell>
          <cell r="R41">
            <v>-3.5118631131109699</v>
          </cell>
          <cell r="S41">
            <v>-3.2620138719058591</v>
          </cell>
          <cell r="T41">
            <v>-5.0584832955527581</v>
          </cell>
          <cell r="U41">
            <v>-136.31435248417517</v>
          </cell>
          <cell r="V41">
            <v>2.3309866633936318</v>
          </cell>
          <cell r="W41">
            <v>-6.0007121930542988</v>
          </cell>
          <cell r="X41">
            <v>-6.1033248661731987</v>
          </cell>
        </row>
        <row r="42">
          <cell r="A42" t="str">
            <v>2º Trim 13</v>
          </cell>
          <cell r="B42">
            <v>41789.101999999999</v>
          </cell>
          <cell r="C42">
            <v>-1.730368108691049</v>
          </cell>
          <cell r="D42">
            <v>-1.998250975562774</v>
          </cell>
          <cell r="E42">
            <v>-2.6777793857292278</v>
          </cell>
          <cell r="F42">
            <v>-1.7877998304456764</v>
          </cell>
          <cell r="G42">
            <v>-1.8924556508127448</v>
          </cell>
          <cell r="H42">
            <v>1.5276740835144378</v>
          </cell>
          <cell r="I42">
            <v>-1.5893042103792963</v>
          </cell>
          <cell r="J42">
            <v>-4.9808038033346005</v>
          </cell>
          <cell r="K42">
            <v>1.939995602321972</v>
          </cell>
          <cell r="L42">
            <v>-10.489055073837195</v>
          </cell>
          <cell r="M42">
            <v>106.4612954186414</v>
          </cell>
          <cell r="N42">
            <v>30.713300739626415</v>
          </cell>
          <cell r="O42">
            <v>7.4441468776053883</v>
          </cell>
          <cell r="P42">
            <v>6.82596013700201</v>
          </cell>
          <cell r="Q42">
            <v>9.2066705528334882</v>
          </cell>
          <cell r="R42">
            <v>6.9648248356640643</v>
          </cell>
          <cell r="S42">
            <v>7.5379417210019621</v>
          </cell>
          <cell r="T42">
            <v>3.572547957140062</v>
          </cell>
          <cell r="U42">
            <v>506.04326123130187</v>
          </cell>
          <cell r="V42">
            <v>0.17879625462140866</v>
          </cell>
          <cell r="W42">
            <v>-1.9356425436277718</v>
          </cell>
          <cell r="X42">
            <v>-1.934958638389622</v>
          </cell>
        </row>
        <row r="43">
          <cell r="A43" t="str">
            <v>3º Trim 13</v>
          </cell>
          <cell r="B43">
            <v>41738.733999999997</v>
          </cell>
          <cell r="C43">
            <v>-0.76262691814317263</v>
          </cell>
          <cell r="D43">
            <v>-0.94590643336361269</v>
          </cell>
          <cell r="E43">
            <v>-2.312096578717981</v>
          </cell>
          <cell r="F43">
            <v>-0.52349784451135561</v>
          </cell>
          <cell r="G43">
            <v>-0.58559819276573155</v>
          </cell>
          <cell r="H43">
            <v>1.4187112020232431</v>
          </cell>
          <cell r="I43">
            <v>0.20570906519596499</v>
          </cell>
          <cell r="J43">
            <v>-2.0646451395921868</v>
          </cell>
          <cell r="K43">
            <v>3.8862353305757296</v>
          </cell>
          <cell r="L43">
            <v>-6.9688772174791493</v>
          </cell>
          <cell r="M43">
            <v>503.77077562325019</v>
          </cell>
          <cell r="N43">
            <v>35.739357967962206</v>
          </cell>
          <cell r="O43">
            <v>7.8829223335163041</v>
          </cell>
          <cell r="P43">
            <v>8.2350882195027655</v>
          </cell>
          <cell r="Q43">
            <v>6.908112799689528</v>
          </cell>
          <cell r="R43">
            <v>7.8625573364435066</v>
          </cell>
          <cell r="S43">
            <v>8.1244933154489001</v>
          </cell>
          <cell r="T43">
            <v>6.2790302897448633</v>
          </cell>
          <cell r="U43">
            <v>6.3510260776910794</v>
          </cell>
          <cell r="V43">
            <v>-3.1743132602343113E-2</v>
          </cell>
          <cell r="W43">
            <v>-0.76566649654485208</v>
          </cell>
          <cell r="X43">
            <v>-0.7694933825994329</v>
          </cell>
        </row>
        <row r="44">
          <cell r="A44" t="str">
            <v>4º Trim 13</v>
          </cell>
          <cell r="B44">
            <v>42136.02</v>
          </cell>
          <cell r="C44">
            <v>1.8523357449364397</v>
          </cell>
          <cell r="D44">
            <v>1.0729093545864474</v>
          </cell>
          <cell r="E44">
            <v>-0.48698571825559966</v>
          </cell>
          <cell r="F44">
            <v>1.5576046785011481</v>
          </cell>
          <cell r="G44">
            <v>1.5744330122914898</v>
          </cell>
          <cell r="H44">
            <v>1.0388533270952385</v>
          </cell>
          <cell r="I44">
            <v>0.60583273108372782</v>
          </cell>
          <cell r="J44">
            <v>2.8939312854879313</v>
          </cell>
          <cell r="K44">
            <v>13.587092210386183</v>
          </cell>
          <cell r="L44">
            <v>-5.9420380798635026</v>
          </cell>
          <cell r="M44">
            <v>-192.87898586843281</v>
          </cell>
          <cell r="N44">
            <v>19.858865039694148</v>
          </cell>
          <cell r="O44">
            <v>9.9208320154549146</v>
          </cell>
          <cell r="P44">
            <v>9.6943023212323745</v>
          </cell>
          <cell r="Q44">
            <v>10.549101212796758</v>
          </cell>
          <cell r="R44">
            <v>7.6909054898647078</v>
          </cell>
          <cell r="S44">
            <v>8.2379340340301592</v>
          </cell>
          <cell r="T44">
            <v>4.4025199127462979</v>
          </cell>
          <cell r="U44">
            <v>-128.05005172900161</v>
          </cell>
          <cell r="V44">
            <v>0.78983625557575432</v>
          </cell>
          <cell r="W44">
            <v>1.002030275635504</v>
          </cell>
          <cell r="X44">
            <v>1.0082109825559231</v>
          </cell>
        </row>
        <row r="45">
          <cell r="A45" t="str">
            <v>1º Trim 14</v>
          </cell>
          <cell r="B45">
            <v>41928.129000000001</v>
          </cell>
          <cell r="C45">
            <v>1.0425316946827383</v>
          </cell>
          <cell r="D45">
            <v>1.6469789045387953</v>
          </cell>
          <cell r="E45">
            <v>-0.54616541136599894</v>
          </cell>
          <cell r="F45">
            <v>2.3273495794392614</v>
          </cell>
          <cell r="G45">
            <v>2.3742821363316375</v>
          </cell>
          <cell r="H45">
            <v>0.89279622035091344</v>
          </cell>
          <cell r="I45">
            <v>13.537186297569836</v>
          </cell>
          <cell r="J45">
            <v>0.28002042717573855</v>
          </cell>
          <cell r="K45">
            <v>8.3420740022858446</v>
          </cell>
          <cell r="L45">
            <v>-6.6901356581952856</v>
          </cell>
          <cell r="M45">
            <v>283.08795174085498</v>
          </cell>
          <cell r="N45">
            <v>-2.0631447327289822</v>
          </cell>
          <cell r="O45">
            <v>4.2085470713430091</v>
          </cell>
          <cell r="P45">
            <v>3.3468366027713179</v>
          </cell>
          <cell r="Q45">
            <v>6.6492870752725599</v>
          </cell>
          <cell r="R45">
            <v>10.539847153408772</v>
          </cell>
          <cell r="S45">
            <v>10.843443517545055</v>
          </cell>
          <cell r="T45">
            <v>8.6249604600741279</v>
          </cell>
          <cell r="U45">
            <v>-370.53645127193801</v>
          </cell>
          <cell r="V45">
            <v>-2.3908072014994377</v>
          </cell>
          <cell r="W45">
            <v>3.3965645676196075</v>
          </cell>
          <cell r="X45">
            <v>3.3741566108634689</v>
          </cell>
        </row>
        <row r="46">
          <cell r="A46" t="str">
            <v>2º Trim 14</v>
          </cell>
          <cell r="B46">
            <v>42100.546999999999</v>
          </cell>
          <cell r="C46">
            <v>0.74527803923616187</v>
          </cell>
          <cell r="D46">
            <v>1.4334974813772601</v>
          </cell>
          <cell r="E46">
            <v>-0.38744607606590975</v>
          </cell>
          <cell r="F46">
            <v>1.9923365090823086</v>
          </cell>
          <cell r="G46">
            <v>2.0119803704977839</v>
          </cell>
          <cell r="H46">
            <v>1.390986864137844</v>
          </cell>
          <cell r="I46">
            <v>1.3251680758668143</v>
          </cell>
          <cell r="J46">
            <v>2.5889466492861892</v>
          </cell>
          <cell r="K46">
            <v>9.3058577071390616</v>
          </cell>
          <cell r="L46">
            <v>-3.4993463950528354</v>
          </cell>
          <cell r="M46">
            <v>-447.36608135141142</v>
          </cell>
          <cell r="N46">
            <v>-14.716601131677374</v>
          </cell>
          <cell r="O46">
            <v>3.1728833726230992</v>
          </cell>
          <cell r="P46">
            <v>3.4392197017878989</v>
          </cell>
          <cell r="Q46">
            <v>2.4300809328192745</v>
          </cell>
          <cell r="R46">
            <v>5.0449349936059358</v>
          </cell>
          <cell r="S46">
            <v>5.0778451443067771</v>
          </cell>
          <cell r="T46">
            <v>4.8426819718993732</v>
          </cell>
          <cell r="U46">
            <v>-340.52691691009909</v>
          </cell>
          <cell r="V46">
            <v>-0.74200445848298235</v>
          </cell>
          <cell r="W46">
            <v>1.4168540248986146</v>
          </cell>
          <cell r="X46">
            <v>1.4133948128390126</v>
          </cell>
        </row>
        <row r="47">
          <cell r="A47" t="str">
            <v>3º Trim 14</v>
          </cell>
          <cell r="B47">
            <v>42175.985999999997</v>
          </cell>
          <cell r="C47">
            <v>1.0475928666164154</v>
          </cell>
          <cell r="D47">
            <v>2.156885613733821</v>
          </cell>
          <cell r="E47">
            <v>0.10261819236618819</v>
          </cell>
          <cell r="F47">
            <v>2.7806188024995886</v>
          </cell>
          <cell r="G47">
            <v>2.7772209601233735</v>
          </cell>
          <cell r="H47">
            <v>2.8847872955776421</v>
          </cell>
          <cell r="I47">
            <v>2.7434120504798254</v>
          </cell>
          <cell r="J47">
            <v>3.296902229608397</v>
          </cell>
          <cell r="K47">
            <v>10.058158970446486</v>
          </cell>
          <cell r="L47">
            <v>-2.9253406586455406</v>
          </cell>
          <cell r="M47">
            <v>-7.6991896495363354</v>
          </cell>
          <cell r="N47">
            <v>-15.20522826649113</v>
          </cell>
          <cell r="O47">
            <v>3.751576835696973</v>
          </cell>
          <cell r="P47">
            <v>3.3263495493508981</v>
          </cell>
          <cell r="Q47">
            <v>4.9432331574381987</v>
          </cell>
          <cell r="R47">
            <v>6.9063915328566425</v>
          </cell>
          <cell r="S47">
            <v>6.5823687306505922</v>
          </cell>
          <cell r="T47">
            <v>8.8992772971357255</v>
          </cell>
          <cell r="U47">
            <v>244.43594594957324</v>
          </cell>
          <cell r="V47">
            <v>-1.3092946230712226</v>
          </cell>
          <cell r="W47">
            <v>2.2495817485998315</v>
          </cell>
          <cell r="X47">
            <v>2.2607561599736217</v>
          </cell>
        </row>
        <row r="48">
          <cell r="A48" t="str">
            <v>4º Trim 14</v>
          </cell>
          <cell r="B48">
            <v>42447.764999999999</v>
          </cell>
          <cell r="C48">
            <v>0.73985393020034318</v>
          </cell>
          <cell r="D48">
            <v>1.3812405881662544</v>
          </cell>
          <cell r="E48">
            <v>-0.97070605884811323</v>
          </cell>
          <cell r="F48">
            <v>2.0973317961136706</v>
          </cell>
          <cell r="G48">
            <v>2.0045875073248025</v>
          </cell>
          <cell r="H48">
            <v>4.9714279700703994</v>
          </cell>
          <cell r="I48">
            <v>3.2321389147177548</v>
          </cell>
          <cell r="J48">
            <v>3.0880681276707724</v>
          </cell>
          <cell r="K48">
            <v>7.3243641758785092</v>
          </cell>
          <cell r="L48">
            <v>-1.1392781038230075</v>
          </cell>
          <cell r="M48">
            <v>6.2408294121164509</v>
          </cell>
          <cell r="N48">
            <v>-3.5227161220684913</v>
          </cell>
          <cell r="O48">
            <v>6.18287493880384</v>
          </cell>
          <cell r="P48">
            <v>6.9399233920841645</v>
          </cell>
          <cell r="Q48">
            <v>4.0994725407153192</v>
          </cell>
          <cell r="R48">
            <v>8.7799195135619055</v>
          </cell>
          <cell r="S48">
            <v>8.1777860589810398</v>
          </cell>
          <cell r="T48">
            <v>12.532534567778889</v>
          </cell>
          <cell r="U48">
            <v>-610.72690948211675</v>
          </cell>
          <cell r="V48">
            <v>-1.0374496689530701</v>
          </cell>
          <cell r="W48">
            <v>1.6610134288619776</v>
          </cell>
          <cell r="X48">
            <v>1.6573065040314772</v>
          </cell>
        </row>
        <row r="49">
          <cell r="A49" t="str">
            <v>1º Trim 15</v>
          </cell>
          <cell r="B49">
            <v>42736.402000000002</v>
          </cell>
          <cell r="C49">
            <v>1.9277583314056324</v>
          </cell>
          <cell r="D49">
            <v>1.8146084128863009</v>
          </cell>
          <cell r="E49">
            <v>0.16070404412737421</v>
          </cell>
          <cell r="F49">
            <v>2.313284539534358</v>
          </cell>
          <cell r="G49">
            <v>2.1518765957357244</v>
          </cell>
          <cell r="H49">
            <v>7.3193682479900577</v>
          </cell>
          <cell r="I49">
            <v>3.7588013980591541</v>
          </cell>
          <cell r="J49">
            <v>9.9212705619718093</v>
          </cell>
          <cell r="K49">
            <v>10.963806878174598</v>
          </cell>
          <cell r="L49">
            <v>8.8747262948011798</v>
          </cell>
          <cell r="M49">
            <v>-68.986696655922188</v>
          </cell>
          <cell r="N49">
            <v>18.172145972975855</v>
          </cell>
          <cell r="O49">
            <v>7.8497871806019264</v>
          </cell>
          <cell r="P49">
            <v>8.6906727104643533</v>
          </cell>
          <cell r="Q49">
            <v>5.5417847578230077</v>
          </cell>
          <cell r="R49">
            <v>8.373589796459397</v>
          </cell>
          <cell r="S49">
            <v>8.2917549936383512</v>
          </cell>
          <cell r="T49">
            <v>8.9002917550853429</v>
          </cell>
          <cell r="U49">
            <v>20.517659597673749</v>
          </cell>
          <cell r="V49">
            <v>-0.35445655111393598</v>
          </cell>
          <cell r="W49">
            <v>2.128744023640607</v>
          </cell>
          <cell r="X49">
            <v>2.1639672974675168</v>
          </cell>
        </row>
        <row r="50">
          <cell r="A50" t="str">
            <v>2º Trim 15</v>
          </cell>
          <cell r="B50">
            <v>42905.976000000002</v>
          </cell>
          <cell r="C50">
            <v>1.913108159853609</v>
          </cell>
          <cell r="D50">
            <v>2.8026483626563428</v>
          </cell>
          <cell r="E50">
            <v>1.6380714296705412</v>
          </cell>
          <cell r="F50">
            <v>3.1517122826613555</v>
          </cell>
          <cell r="G50">
            <v>2.9783353703980557</v>
          </cell>
          <cell r="H50">
            <v>8.4917372790823666</v>
          </cell>
          <cell r="I50">
            <v>11.173467579516064</v>
          </cell>
          <cell r="J50">
            <v>7.4586207962896198</v>
          </cell>
          <cell r="K50">
            <v>10.164988256568927</v>
          </cell>
          <cell r="L50">
            <v>4.6800216688353879</v>
          </cell>
          <cell r="M50">
            <v>500.83184028666494</v>
          </cell>
          <cell r="N50">
            <v>38.599943772842273</v>
          </cell>
          <cell r="O50">
            <v>7.8005150557302327</v>
          </cell>
          <cell r="P50">
            <v>8.26795395950219</v>
          </cell>
          <cell r="Q50">
            <v>6.484001041355592</v>
          </cell>
          <cell r="R50">
            <v>13.260024075776053</v>
          </cell>
          <cell r="S50">
            <v>13.769444655328849</v>
          </cell>
          <cell r="T50">
            <v>10.122300583270913</v>
          </cell>
          <cell r="U50">
            <v>445.55084262095949</v>
          </cell>
          <cell r="V50">
            <v>-2.3178819980652516</v>
          </cell>
          <cell r="W50">
            <v>4.0875572287247195</v>
          </cell>
          <cell r="X50">
            <v>4.1047590189267531</v>
          </cell>
        </row>
        <row r="51">
          <cell r="A51" t="str">
            <v>3º Trim 15</v>
          </cell>
          <cell r="B51">
            <v>42966.978999999999</v>
          </cell>
          <cell r="C51">
            <v>1.8754582287655401</v>
          </cell>
          <cell r="D51">
            <v>1.9168428748122315</v>
          </cell>
          <cell r="E51">
            <v>1.6137325879108104</v>
          </cell>
          <cell r="F51">
            <v>2.006477696501701</v>
          </cell>
          <cell r="G51">
            <v>1.8074460278799758</v>
          </cell>
          <cell r="H51">
            <v>8.1018613166873354</v>
          </cell>
          <cell r="I51">
            <v>4.5131564787110969</v>
          </cell>
          <cell r="J51">
            <v>3.8009328171574617</v>
          </cell>
          <cell r="K51">
            <v>4.6713057619448692</v>
          </cell>
          <cell r="L51">
            <v>2.8928169085518953</v>
          </cell>
          <cell r="M51">
            <v>29.00574112734866</v>
          </cell>
          <cell r="N51">
            <v>46.165788744108681</v>
          </cell>
          <cell r="O51">
            <v>5.6201077217374644</v>
          </cell>
          <cell r="P51">
            <v>6.5114722458749998</v>
          </cell>
          <cell r="Q51">
            <v>3.1606356917165059</v>
          </cell>
          <cell r="R51">
            <v>6.8234067341628606</v>
          </cell>
          <cell r="S51">
            <v>7.3322031700083539</v>
          </cell>
          <cell r="T51">
            <v>3.7606587543260628</v>
          </cell>
          <cell r="U51">
            <v>34.113410522925598</v>
          </cell>
          <cell r="V51">
            <v>-0.62284495257561712</v>
          </cell>
          <cell r="W51">
            <v>2.3291526457125009</v>
          </cell>
          <cell r="X51">
            <v>2.3685658469252933</v>
          </cell>
        </row>
        <row r="52">
          <cell r="A52" t="str">
            <v>4º Trim 15</v>
          </cell>
          <cell r="B52">
            <v>43116.029000000002</v>
          </cell>
          <cell r="C52">
            <v>1.574320815241987</v>
          </cell>
          <cell r="D52">
            <v>1.7146716728884168</v>
          </cell>
          <cell r="E52">
            <v>1.7611611307499826</v>
          </cell>
          <cell r="F52">
            <v>1.7009424913476461</v>
          </cell>
          <cell r="G52">
            <v>1.5490791225787552</v>
          </cell>
          <cell r="H52">
            <v>6.2740956843035187</v>
          </cell>
          <cell r="I52">
            <v>6.3551739785962669</v>
          </cell>
          <cell r="J52">
            <v>2.4417971899475202</v>
          </cell>
          <cell r="K52">
            <v>1.5322028267216443</v>
          </cell>
          <cell r="L52">
            <v>3.4271773726606671</v>
          </cell>
          <cell r="M52">
            <v>118.47585594513316</v>
          </cell>
          <cell r="N52">
            <v>38.110252237591538</v>
          </cell>
          <cell r="O52">
            <v>3.4581937685264048</v>
          </cell>
          <cell r="P52">
            <v>3.3405308232168411</v>
          </cell>
          <cell r="Q52">
            <v>3.7908384148819265</v>
          </cell>
          <cell r="R52">
            <v>5.6796780956508597</v>
          </cell>
          <cell r="S52">
            <v>6.0657977786016195</v>
          </cell>
          <cell r="T52">
            <v>3.3664248056014561</v>
          </cell>
          <cell r="U52">
            <v>115.852807860751</v>
          </cell>
          <cell r="V52">
            <v>-0.99773215386016068</v>
          </cell>
          <cell r="W52">
            <v>2.4269479393304394</v>
          </cell>
          <cell r="X52">
            <v>2.4436740073358481</v>
          </cell>
        </row>
        <row r="53">
          <cell r="A53" t="str">
            <v>1º Trim 16</v>
          </cell>
          <cell r="B53">
            <v>43295.569000000003</v>
          </cell>
          <cell r="C53">
            <v>1.3084091636914152</v>
          </cell>
          <cell r="D53">
            <v>2.4231538902205401</v>
          </cell>
          <cell r="E53">
            <v>1.6933080041235453</v>
          </cell>
          <cell r="F53">
            <v>2.6385831499967858</v>
          </cell>
          <cell r="G53">
            <v>2.6111799784729439</v>
          </cell>
          <cell r="H53">
            <v>3.4475715106797589</v>
          </cell>
          <cell r="I53">
            <v>-1.5590828805688319</v>
          </cell>
          <cell r="J53">
            <v>-0.84438471122690717</v>
          </cell>
          <cell r="K53">
            <v>2.2771929227821519</v>
          </cell>
          <cell r="L53">
            <v>-4.0380898910292427</v>
          </cell>
          <cell r="M53">
            <v>-38.968055690307558</v>
          </cell>
          <cell r="N53">
            <v>22.787431349599359</v>
          </cell>
          <cell r="O53">
            <v>3.4345412763065646</v>
          </cell>
          <cell r="P53">
            <v>3.5715641831064349</v>
          </cell>
          <cell r="Q53">
            <v>3.0472297690306842</v>
          </cell>
          <cell r="R53">
            <v>4.7185175855958033</v>
          </cell>
          <cell r="S53">
            <v>5.2226025102910283</v>
          </cell>
          <cell r="T53">
            <v>1.492275506731666</v>
          </cell>
          <cell r="U53">
            <v>31.357780593249736</v>
          </cell>
          <cell r="V53">
            <v>-0.64052888682579723</v>
          </cell>
          <cell r="W53">
            <v>1.7694488509369457</v>
          </cell>
          <cell r="X53">
            <v>1.8022738554359323</v>
          </cell>
        </row>
        <row r="54">
          <cell r="A54" t="str">
            <v>2º Trim 16</v>
          </cell>
          <cell r="B54">
            <v>43465.624000000003</v>
          </cell>
          <cell r="C54">
            <v>1.3043590944068049</v>
          </cell>
          <cell r="D54">
            <v>1.4183948396742976</v>
          </cell>
          <cell r="E54">
            <v>0.86764133311178893</v>
          </cell>
          <cell r="F54">
            <v>1.5810523134486283</v>
          </cell>
          <cell r="G54">
            <v>1.6025008131735623</v>
          </cell>
          <cell r="H54">
            <v>0.95400812216243147</v>
          </cell>
          <cell r="I54">
            <v>-0.91348472835940964</v>
          </cell>
          <cell r="J54">
            <v>-0.60071054971725557</v>
          </cell>
          <cell r="K54">
            <v>2.0128368169433988</v>
          </cell>
          <cell r="L54">
            <v>-3.4246104362248722</v>
          </cell>
          <cell r="M54">
            <v>-18.454072347626184</v>
          </cell>
          <cell r="N54">
            <v>11.034482758620701</v>
          </cell>
          <cell r="O54">
            <v>1.8743264903919075</v>
          </cell>
          <cell r="P54">
            <v>2.1286252639329217</v>
          </cell>
          <cell r="Q54">
            <v>1.1461100726122415</v>
          </cell>
          <cell r="R54">
            <v>1.5421640855668959</v>
          </cell>
          <cell r="S54">
            <v>1.8168837109019822</v>
          </cell>
          <cell r="T54">
            <v>-0.20598405141456144</v>
          </cell>
          <cell r="U54">
            <v>-3.6549051771754373</v>
          </cell>
          <cell r="V54">
            <v>0.10178302435073019</v>
          </cell>
          <cell r="W54">
            <v>1.0360873416682088</v>
          </cell>
          <cell r="X54">
            <v>1.0626468443463581</v>
          </cell>
        </row>
        <row r="55">
          <cell r="A55" t="str">
            <v>3º Trim 16</v>
          </cell>
          <cell r="B55">
            <v>43964.298999999999</v>
          </cell>
          <cell r="C55">
            <v>2.3211313041114661</v>
          </cell>
          <cell r="D55">
            <v>1.7016999648600599</v>
          </cell>
          <cell r="E55">
            <v>0.39620153283982773</v>
          </cell>
          <cell r="F55">
            <v>2.0862714601569592</v>
          </cell>
          <cell r="G55">
            <v>2.1792716095012281</v>
          </cell>
          <cell r="H55">
            <v>-0.59603797076020348</v>
          </cell>
          <cell r="I55">
            <v>3.2241356640024388</v>
          </cell>
          <cell r="J55">
            <v>3.4681801133751797</v>
          </cell>
          <cell r="K55">
            <v>7.2991640631596564</v>
          </cell>
          <cell r="L55">
            <v>-0.59802065856955178</v>
          </cell>
          <cell r="M55">
            <v>-9.2825114267412214</v>
          </cell>
          <cell r="N55">
            <v>5.6674632980539421</v>
          </cell>
          <cell r="O55">
            <v>5.3611977946592226</v>
          </cell>
          <cell r="P55">
            <v>4.9751556793814595</v>
          </cell>
          <cell r="Q55">
            <v>6.4609721974441454</v>
          </cell>
          <cell r="R55">
            <v>4.6139414469557325</v>
          </cell>
          <cell r="S55">
            <v>5.1189490723188653</v>
          </cell>
          <cell r="T55">
            <v>1.4693627987495284</v>
          </cell>
          <cell r="U55">
            <v>-8.7327631366175531</v>
          </cell>
          <cell r="V55">
            <v>0.20989839662685636</v>
          </cell>
          <cell r="W55">
            <v>1.948631765563219</v>
          </cell>
          <cell r="X55">
            <v>1.9904308375974089</v>
          </cell>
        </row>
        <row r="56">
          <cell r="A56" t="str">
            <v>4º Trim 16</v>
          </cell>
          <cell r="B56">
            <v>44306.872000000003</v>
          </cell>
          <cell r="C56">
            <v>2.7619496220303605</v>
          </cell>
          <cell r="D56">
            <v>2.6335871484058049</v>
          </cell>
          <cell r="E56">
            <v>0.2495377309364924</v>
          </cell>
          <cell r="F56">
            <v>3.338057135808461</v>
          </cell>
          <cell r="G56">
            <v>3.4849898808656299</v>
          </cell>
          <cell r="H56">
            <v>-0.88989326521649459</v>
          </cell>
          <cell r="I56">
            <v>6.5544990473941027</v>
          </cell>
          <cell r="J56">
            <v>7.3863639645134089</v>
          </cell>
          <cell r="K56">
            <v>11.581786366445543</v>
          </cell>
          <cell r="L56">
            <v>2.9246585504938944</v>
          </cell>
          <cell r="M56">
            <v>-164.89206340776931</v>
          </cell>
          <cell r="N56">
            <v>6.4290448486633718</v>
          </cell>
          <cell r="O56">
            <v>6.73142350508496</v>
          </cell>
          <cell r="P56">
            <v>6.0009752878193856</v>
          </cell>
          <cell r="Q56">
            <v>8.7875125741892379</v>
          </cell>
          <cell r="R56">
            <v>7.8645904133513662</v>
          </cell>
          <cell r="S56">
            <v>7.8496340695563731</v>
          </cell>
          <cell r="T56">
            <v>7.9565342357252824</v>
          </cell>
          <cell r="U56">
            <v>34.800615401772099</v>
          </cell>
          <cell r="V56">
            <v>-0.63689538755991582</v>
          </cell>
          <cell r="W56">
            <v>3.2584935233532208</v>
          </cell>
          <cell r="X56">
            <v>3.3084911414267717</v>
          </cell>
        </row>
        <row r="57">
          <cell r="A57" t="str">
            <v>1º Trim 17</v>
          </cell>
          <cell r="B57">
            <v>44634.805999999997</v>
          </cell>
          <cell r="C57">
            <v>3.0932426364462229</v>
          </cell>
          <cell r="D57">
            <v>1.9026955620819301</v>
          </cell>
          <cell r="E57">
            <v>-6.3458496352612109E-2</v>
          </cell>
          <cell r="F57">
            <v>2.4777021168032367</v>
          </cell>
          <cell r="G57">
            <v>2.5754021894855068</v>
          </cell>
          <cell r="H57">
            <v>-0.38325081555017348</v>
          </cell>
          <cell r="I57">
            <v>7.8416386817326194</v>
          </cell>
          <cell r="J57">
            <v>10.195556126105895</v>
          </cell>
          <cell r="K57">
            <v>11.00375303676709</v>
          </cell>
          <cell r="L57">
            <v>9.3142682727817192</v>
          </cell>
          <cell r="M57">
            <v>-158.96034734572626</v>
          </cell>
          <cell r="N57">
            <v>11.621938700689256</v>
          </cell>
          <cell r="O57">
            <v>9.7071957028743974</v>
          </cell>
          <cell r="P57">
            <v>8.8303644557708179</v>
          </cell>
          <cell r="Q57">
            <v>12.198274448053022</v>
          </cell>
          <cell r="R57">
            <v>8.8691124474178942</v>
          </cell>
          <cell r="S57">
            <v>8.2994156617740131</v>
          </cell>
          <cell r="T57">
            <v>12.649297498093102</v>
          </cell>
          <cell r="U57">
            <v>-4.8227380824684296</v>
          </cell>
          <cell r="V57">
            <v>0.12773131587668862</v>
          </cell>
          <cell r="W57">
            <v>2.8457182666748078</v>
          </cell>
          <cell r="X57">
            <v>2.9116998092807198</v>
          </cell>
        </row>
        <row r="58">
          <cell r="A58" t="str">
            <v>2º Trim 17</v>
          </cell>
          <cell r="B58">
            <v>44805.387999999999</v>
          </cell>
          <cell r="C58">
            <v>3.0823530797579148</v>
          </cell>
          <cell r="D58">
            <v>1.4664724180654352</v>
          </cell>
          <cell r="E58">
            <v>-0.29491245580537784</v>
          </cell>
          <cell r="F58">
            <v>1.9830198092982203</v>
          </cell>
          <cell r="G58">
            <v>2.035283187535541</v>
          </cell>
          <cell r="H58">
            <v>0.44529174886937972</v>
          </cell>
          <cell r="I58">
            <v>10.669282499449206</v>
          </cell>
          <cell r="J58">
            <v>11.348397090633073</v>
          </cell>
          <cell r="K58">
            <v>13.048247176732247</v>
          </cell>
          <cell r="L58">
            <v>9.4083248653693428</v>
          </cell>
          <cell r="M58">
            <v>-22.172193727731887</v>
          </cell>
          <cell r="N58">
            <v>17.533796127146495</v>
          </cell>
          <cell r="O58">
            <v>8.2314053266546985</v>
          </cell>
          <cell r="P58">
            <v>6.1567787642262521</v>
          </cell>
          <cell r="Q58">
            <v>14.230067925687951</v>
          </cell>
          <cell r="R58">
            <v>7.6562928290418997</v>
          </cell>
          <cell r="S58">
            <v>7.7708708550845147</v>
          </cell>
          <cell r="T58">
            <v>6.9124088890999262</v>
          </cell>
          <cell r="U58">
            <v>-1.8584263748180212</v>
          </cell>
          <cell r="V58">
            <v>4.9220505841590746E-2</v>
          </cell>
          <cell r="W58">
            <v>2.9461435252768098</v>
          </cell>
          <cell r="X58">
            <v>3.0136643155059635</v>
          </cell>
        </row>
        <row r="59">
          <cell r="A59" t="str">
            <v>3º Trim 17</v>
          </cell>
          <cell r="B59">
            <v>45061.875999999997</v>
          </cell>
          <cell r="C59">
            <v>2.4965188231478397</v>
          </cell>
          <cell r="D59">
            <v>2.182716629100077</v>
          </cell>
          <cell r="E59">
            <v>0.56661203242242864</v>
          </cell>
          <cell r="F59">
            <v>2.6509044815777245</v>
          </cell>
          <cell r="G59">
            <v>2.6902723153338122</v>
          </cell>
          <cell r="H59">
            <v>1.4837566799702373</v>
          </cell>
          <cell r="I59">
            <v>11.457710009432454</v>
          </cell>
          <cell r="J59">
            <v>9.3273983520062096</v>
          </cell>
          <cell r="K59">
            <v>10.41030556377472</v>
          </cell>
          <cell r="L59">
            <v>8.0866861936707686</v>
          </cell>
          <cell r="M59">
            <v>91.528186287522402</v>
          </cell>
          <cell r="N59">
            <v>21.5472985101418</v>
          </cell>
          <cell r="O59">
            <v>6.2149981373503342</v>
          </cell>
          <cell r="P59">
            <v>5.2747150006732673</v>
          </cell>
          <cell r="Q59">
            <v>8.8563342407868042</v>
          </cell>
          <cell r="R59">
            <v>8.6624505894714954</v>
          </cell>
          <cell r="S59">
            <v>8.6519716177820865</v>
          </cell>
          <cell r="T59">
            <v>8.7300478770509642</v>
          </cell>
          <cell r="U59">
            <v>59.126778674158309</v>
          </cell>
          <cell r="V59">
            <v>-1.2676262619358492</v>
          </cell>
          <cell r="W59">
            <v>3.705897672818586</v>
          </cell>
          <cell r="X59">
            <v>3.7716102331120909</v>
          </cell>
        </row>
        <row r="60">
          <cell r="A60" t="str">
            <v>4º Trim 17</v>
          </cell>
          <cell r="B60">
            <v>45422.529000000002</v>
          </cell>
          <cell r="C60">
            <v>2.5180224864440874</v>
          </cell>
          <cell r="D60">
            <v>1.8252649102375567</v>
          </cell>
          <cell r="E60">
            <v>0.58407340246731676</v>
          </cell>
          <cell r="F60">
            <v>2.1810666966357237</v>
          </cell>
          <cell r="G60">
            <v>2.1896598005953094</v>
          </cell>
          <cell r="H60">
            <v>1.9228877793723718</v>
          </cell>
          <cell r="I60">
            <v>6.914577666058336</v>
          </cell>
          <cell r="J60">
            <v>6.0829006696511163</v>
          </cell>
          <cell r="K60">
            <v>5.6991386853433639</v>
          </cell>
          <cell r="L60">
            <v>6.5253474363093584</v>
          </cell>
          <cell r="M60">
            <v>242.47718810098613</v>
          </cell>
          <cell r="N60">
            <v>22.439800719623584</v>
          </cell>
          <cell r="O60">
            <v>7.1740778724196836</v>
          </cell>
          <cell r="P60">
            <v>6.4728439343765629</v>
          </cell>
          <cell r="Q60">
            <v>9.0973743307949881</v>
          </cell>
          <cell r="R60">
            <v>7.1767132747294209</v>
          </cell>
          <cell r="S60">
            <v>7.8543360037134313</v>
          </cell>
          <cell r="T60">
            <v>3.0151661008819692</v>
          </cell>
          <cell r="U60">
            <v>7.226313879524314</v>
          </cell>
          <cell r="V60">
            <v>-0.17348324657177694</v>
          </cell>
          <cell r="W60">
            <v>2.662279481751217</v>
          </cell>
          <cell r="X60">
            <v>2.7161903914137637</v>
          </cell>
        </row>
        <row r="61">
          <cell r="A61" t="str">
            <v>1º Trim 18</v>
          </cell>
          <cell r="B61">
            <v>45606.112999999998</v>
          </cell>
          <cell r="C61">
            <v>2.1761201336911844</v>
          </cell>
          <cell r="D61">
            <v>1.8452199846348827</v>
          </cell>
          <cell r="E61">
            <v>0.6932297543162762</v>
          </cell>
          <cell r="F61">
            <v>2.1737681031990483</v>
          </cell>
          <cell r="G61">
            <v>2.17559515244852</v>
          </cell>
          <cell r="H61">
            <v>2.1186775740693595</v>
          </cell>
          <cell r="I61">
            <v>6.0555247521202267</v>
          </cell>
          <cell r="J61">
            <v>4.3032290354087257</v>
          </cell>
          <cell r="K61">
            <v>6.2954457616911732</v>
          </cell>
          <cell r="L61">
            <v>2.0972672190413002</v>
          </cell>
          <cell r="M61">
            <v>211.51947154677049</v>
          </cell>
          <cell r="N61">
            <v>20.682519871247457</v>
          </cell>
          <cell r="O61">
            <v>4.9303698153234512</v>
          </cell>
          <cell r="P61">
            <v>4.7728748801552419</v>
          </cell>
          <cell r="Q61">
            <v>5.364382013601773</v>
          </cell>
          <cell r="R61">
            <v>5.5705857003712955</v>
          </cell>
          <cell r="S61">
            <v>6.4336235198015528</v>
          </cell>
          <cell r="T61">
            <v>6.5085987488083391E-2</v>
          </cell>
          <cell r="U61">
            <v>17.626588454550209</v>
          </cell>
          <cell r="V61">
            <v>-0.43099772854395291</v>
          </cell>
          <cell r="W61">
            <v>2.546234127657593</v>
          </cell>
          <cell r="X61">
            <v>2.5990165612011538</v>
          </cell>
        </row>
        <row r="62">
          <cell r="A62" t="str">
            <v>2º Trim 18</v>
          </cell>
          <cell r="B62">
            <v>45879.453999999998</v>
          </cell>
          <cell r="C62">
            <v>2.3971804462445427</v>
          </cell>
          <cell r="D62">
            <v>2.3228142380143542</v>
          </cell>
          <cell r="E62">
            <v>0.85231482129041503</v>
          </cell>
          <cell r="F62">
            <v>2.7444235729664572</v>
          </cell>
          <cell r="G62">
            <v>2.7635062451962806</v>
          </cell>
          <cell r="H62">
            <v>2.1740727910223625</v>
          </cell>
          <cell r="I62">
            <v>4.024648682209107</v>
          </cell>
          <cell r="J62">
            <v>3.6881256204959509</v>
          </cell>
          <cell r="K62">
            <v>4.0373723469465537</v>
          </cell>
          <cell r="L62">
            <v>3.2762623298837981</v>
          </cell>
          <cell r="M62">
            <v>22.151792601536027</v>
          </cell>
          <cell r="N62">
            <v>18.091951879138303</v>
          </cell>
          <cell r="O62">
            <v>6.9781629052218799</v>
          </cell>
          <cell r="P62">
            <v>7.212906475990577</v>
          </cell>
          <cell r="Q62">
            <v>6.3473864060776171</v>
          </cell>
          <cell r="R62">
            <v>7.2028252000597108</v>
          </cell>
          <cell r="S62">
            <v>7.5951369754323608</v>
          </cell>
          <cell r="T62">
            <v>4.6353369318252859</v>
          </cell>
          <cell r="U62">
            <v>11.301784837072383</v>
          </cell>
          <cell r="V62">
            <v>-0.28498135090360499</v>
          </cell>
          <cell r="W62">
            <v>2.6169711485218494</v>
          </cell>
          <cell r="X62">
            <v>2.6734106174909029</v>
          </cell>
        </row>
      </sheetData>
      <sheetData sheetId="7">
        <row r="5">
          <cell r="U5">
            <v>43364</v>
          </cell>
          <cell r="V5"/>
        </row>
        <row r="12">
          <cell r="A12">
            <v>2001</v>
          </cell>
          <cell r="B12">
            <v>135827.522</v>
          </cell>
          <cell r="C12">
            <v>82.07330396559837</v>
          </cell>
          <cell r="D12">
            <v>19.390316934442783</v>
          </cell>
          <cell r="E12">
            <v>62.682987031155591</v>
          </cell>
          <cell r="F12">
            <v>61.01386580548823</v>
          </cell>
          <cell r="G12">
            <v>1.6691212256673578</v>
          </cell>
          <cell r="H12">
            <v>28.142770652916717</v>
          </cell>
          <cell r="I12">
            <v>27.367150230422375</v>
          </cell>
          <cell r="J12">
            <v>10.622199969163834</v>
          </cell>
          <cell r="K12">
            <v>16.744950261258541</v>
          </cell>
          <cell r="L12">
            <v>0.68389159010056888</v>
          </cell>
          <cell r="M12">
            <v>9.1728832393776563E-2</v>
          </cell>
          <cell r="N12">
            <v>27.423996588850379</v>
          </cell>
          <cell r="O12">
            <v>21.040416978232145</v>
          </cell>
          <cell r="P12">
            <v>6.383579610618237</v>
          </cell>
          <cell r="Q12">
            <v>37.640071207365473</v>
          </cell>
          <cell r="R12">
            <v>33.341396745793539</v>
          </cell>
          <cell r="S12">
            <v>4.2986744615719346</v>
          </cell>
          <cell r="T12">
            <v>-10.216074618515094</v>
          </cell>
          <cell r="U12">
            <v>0.24021318274858205</v>
          </cell>
          <cell r="V12">
            <v>5.4898628866145192</v>
          </cell>
        </row>
        <row r="13">
          <cell r="A13">
            <v>2002</v>
          </cell>
          <cell r="B13">
            <v>142631.41399999999</v>
          </cell>
          <cell r="C13">
            <v>82.270249385594681</v>
          </cell>
          <cell r="D13">
            <v>19.68399892607108</v>
          </cell>
          <cell r="E13">
            <v>62.586250459523605</v>
          </cell>
          <cell r="F13">
            <v>60.894314628332872</v>
          </cell>
          <cell r="G13">
            <v>1.6919358311907364</v>
          </cell>
          <cell r="H13">
            <v>25.999698776035412</v>
          </cell>
          <cell r="I13">
            <v>25.842835716401158</v>
          </cell>
          <cell r="J13">
            <v>9.6025150532406567</v>
          </cell>
          <cell r="K13">
            <v>16.240320663160503</v>
          </cell>
          <cell r="L13">
            <v>6.6387198545195675E-2</v>
          </cell>
          <cell r="M13">
            <v>9.0475861089058543E-2</v>
          </cell>
          <cell r="N13">
            <v>26.945552821905</v>
          </cell>
          <cell r="O13">
            <v>20.655625695472668</v>
          </cell>
          <cell r="P13">
            <v>6.2899271264323309</v>
          </cell>
          <cell r="Q13">
            <v>35.215500983535087</v>
          </cell>
          <cell r="R13">
            <v>30.981780773764189</v>
          </cell>
          <cell r="S13">
            <v>4.2337202097709001</v>
          </cell>
          <cell r="T13">
            <v>-8.2699481616300865</v>
          </cell>
          <cell r="U13">
            <v>1.5318670099863856</v>
          </cell>
          <cell r="V13">
            <v>3.4773475437474137</v>
          </cell>
        </row>
        <row r="14">
          <cell r="A14">
            <v>2003</v>
          </cell>
          <cell r="B14">
            <v>146158.277</v>
          </cell>
          <cell r="C14">
            <v>83.304601353503912</v>
          </cell>
          <cell r="D14">
            <v>20.196284196754736</v>
          </cell>
          <cell r="E14">
            <v>63.10831715674918</v>
          </cell>
          <cell r="F14">
            <v>61.408264275036572</v>
          </cell>
          <cell r="G14">
            <v>1.7000528817126108</v>
          </cell>
          <cell r="H14">
            <v>23.630247775840981</v>
          </cell>
          <cell r="I14">
            <v>23.745073294754288</v>
          </cell>
          <cell r="J14">
            <v>8.8492504601706568</v>
          </cell>
          <cell r="K14">
            <v>14.89582283458363</v>
          </cell>
          <cell r="L14">
            <v>-0.18517322833519712</v>
          </cell>
          <cell r="M14">
            <v>7.0347709421889254E-2</v>
          </cell>
          <cell r="N14">
            <v>26.751709039372436</v>
          </cell>
          <cell r="O14">
            <v>20.622442750881632</v>
          </cell>
          <cell r="P14">
            <v>6.1292662884907987</v>
          </cell>
          <cell r="Q14">
            <v>33.686558168717326</v>
          </cell>
          <cell r="R14">
            <v>29.625234977284244</v>
          </cell>
          <cell r="S14">
            <v>4.0613231914330781</v>
          </cell>
          <cell r="T14">
            <v>-6.9348491293448902</v>
          </cell>
          <cell r="U14">
            <v>1.1636202386663586</v>
          </cell>
          <cell r="V14">
            <v>1.3090909973030329</v>
          </cell>
        </row>
        <row r="15">
          <cell r="A15">
            <v>2004</v>
          </cell>
          <cell r="B15">
            <v>152371.56200000003</v>
          </cell>
          <cell r="C15">
            <v>84.074448222825183</v>
          </cell>
          <cell r="D15">
            <v>20.543776403631018</v>
          </cell>
          <cell r="E15">
            <v>63.530671819194175</v>
          </cell>
          <cell r="F15">
            <v>61.821671815637082</v>
          </cell>
          <cell r="G15">
            <v>1.709000003557094</v>
          </cell>
          <cell r="H15">
            <v>24.179757374935875</v>
          </cell>
          <cell r="I15">
            <v>23.393991327594314</v>
          </cell>
          <cell r="J15">
            <v>8.8490416604116682</v>
          </cell>
          <cell r="K15">
            <v>14.544949667182644</v>
          </cell>
          <cell r="L15">
            <v>0.71554231359786136</v>
          </cell>
          <cell r="M15">
            <v>7.0223733743702124E-2</v>
          </cell>
          <cell r="N15">
            <v>27.254387534597825</v>
          </cell>
          <cell r="O15">
            <v>20.655542666157086</v>
          </cell>
          <cell r="P15">
            <v>6.5988448684407386</v>
          </cell>
          <cell r="Q15">
            <v>35.508593132358897</v>
          </cell>
          <cell r="R15">
            <v>31.416434518141894</v>
          </cell>
          <cell r="S15">
            <v>4.0921586142170012</v>
          </cell>
          <cell r="T15">
            <v>-8.2542055977610715</v>
          </cell>
          <cell r="U15">
            <v>-1.6702482063331869</v>
          </cell>
          <cell r="V15">
            <v>5.921314329670162</v>
          </cell>
        </row>
        <row r="16">
          <cell r="A16">
            <v>2005</v>
          </cell>
          <cell r="B16">
            <v>158652.55899999998</v>
          </cell>
          <cell r="C16">
            <v>85.446059524321953</v>
          </cell>
          <cell r="D16">
            <v>21.088097923463042</v>
          </cell>
          <cell r="E16">
            <v>64.357961600858914</v>
          </cell>
          <cell r="F16">
            <v>62.654905553713782</v>
          </cell>
          <cell r="G16">
            <v>1.7030560471451333</v>
          </cell>
          <cell r="H16">
            <v>23.657235809225114</v>
          </cell>
          <cell r="I16">
            <v>23.097446540399016</v>
          </cell>
          <cell r="J16">
            <v>8.8151190804303425</v>
          </cell>
          <cell r="K16">
            <v>14.282327459968675</v>
          </cell>
          <cell r="L16">
            <v>0.47144338844228795</v>
          </cell>
          <cell r="M16">
            <v>8.8345880383814065E-2</v>
          </cell>
          <cell r="N16">
            <v>26.734255197232592</v>
          </cell>
          <cell r="O16">
            <v>20.273080499130185</v>
          </cell>
          <cell r="P16">
            <v>6.4611746981024121</v>
          </cell>
          <cell r="Q16">
            <v>35.837550530779652</v>
          </cell>
          <cell r="R16">
            <v>31.670254370117028</v>
          </cell>
          <cell r="S16">
            <v>4.1672961606626222</v>
          </cell>
          <cell r="T16">
            <v>-9.1032953335470594</v>
          </cell>
          <cell r="U16">
            <v>-1.2243419805593421</v>
          </cell>
          <cell r="V16">
            <v>5.3465002872386194</v>
          </cell>
        </row>
        <row r="17">
          <cell r="A17">
            <v>2006</v>
          </cell>
          <cell r="B17">
            <v>166248.71500000003</v>
          </cell>
          <cell r="C17">
            <v>85.005299439457332</v>
          </cell>
          <cell r="D17">
            <v>20.461461611898773</v>
          </cell>
          <cell r="E17">
            <v>64.543837827558548</v>
          </cell>
          <cell r="F17">
            <v>62.852099037276766</v>
          </cell>
          <cell r="G17">
            <v>1.6917387902817778</v>
          </cell>
          <cell r="H17">
            <v>23.233602136413502</v>
          </cell>
          <cell r="I17">
            <v>22.500776622544116</v>
          </cell>
          <cell r="J17">
            <v>8.8958395858879271</v>
          </cell>
          <cell r="K17">
            <v>13.604937036656189</v>
          </cell>
          <cell r="L17">
            <v>0.64637431934436296</v>
          </cell>
          <cell r="M17">
            <v>8.6451194525022326E-2</v>
          </cell>
          <cell r="N17">
            <v>29.917067328911379</v>
          </cell>
          <cell r="O17">
            <v>22.446776806665838</v>
          </cell>
          <cell r="P17">
            <v>7.4702905222455387</v>
          </cell>
          <cell r="Q17">
            <v>38.155968904782206</v>
          </cell>
          <cell r="R17">
            <v>33.522657302945156</v>
          </cell>
          <cell r="S17">
            <v>4.6333116018370415</v>
          </cell>
          <cell r="T17">
            <v>-8.2389015758708268</v>
          </cell>
          <cell r="U17">
            <v>0.46992182458273363</v>
          </cell>
          <cell r="V17">
            <v>4.3179971651135123</v>
          </cell>
        </row>
        <row r="18">
          <cell r="A18">
            <v>2007</v>
          </cell>
          <cell r="B18">
            <v>175467.717</v>
          </cell>
          <cell r="C18">
            <v>84.570286510310041</v>
          </cell>
          <cell r="D18">
            <v>19.76478670432579</v>
          </cell>
          <cell r="E18">
            <v>64.805499805984255</v>
          </cell>
          <cell r="F18">
            <v>63.032434621577707</v>
          </cell>
          <cell r="G18">
            <v>1.7730651844065426</v>
          </cell>
          <cell r="H18">
            <v>23.071307755146776</v>
          </cell>
          <cell r="I18">
            <v>22.481158742151983</v>
          </cell>
          <cell r="J18">
            <v>9.2789034235853194</v>
          </cell>
          <cell r="K18">
            <v>13.202255318566664</v>
          </cell>
          <cell r="L18">
            <v>0.52060402655150517</v>
          </cell>
          <cell r="M18">
            <v>6.9544986443289727E-2</v>
          </cell>
          <cell r="N18">
            <v>31.005742782873273</v>
          </cell>
          <cell r="O18">
            <v>22.753579793826116</v>
          </cell>
          <cell r="P18">
            <v>8.2521629890471537</v>
          </cell>
          <cell r="Q18">
            <v>38.647337048330094</v>
          </cell>
          <cell r="R18">
            <v>33.823243964586368</v>
          </cell>
          <cell r="S18">
            <v>4.824093083743719</v>
          </cell>
          <cell r="T18">
            <v>-7.6415942654568205</v>
          </cell>
          <cell r="U18">
            <v>0.17355743170706406</v>
          </cell>
          <cell r="V18">
            <v>5.3717497906675522</v>
          </cell>
        </row>
        <row r="19">
          <cell r="A19">
            <v>2008</v>
          </cell>
          <cell r="B19">
            <v>178872.58199999999</v>
          </cell>
          <cell r="C19">
            <v>86.146800296090092</v>
          </cell>
          <cell r="D19">
            <v>19.904032022079271</v>
          </cell>
          <cell r="E19">
            <v>66.242768274010828</v>
          </cell>
          <cell r="F19">
            <v>64.412435216035519</v>
          </cell>
          <cell r="G19">
            <v>1.8303330579753134</v>
          </cell>
          <cell r="H19">
            <v>23.565986764813402</v>
          </cell>
          <cell r="I19">
            <v>22.837687891149244</v>
          </cell>
          <cell r="J19">
            <v>9.8436377465608444</v>
          </cell>
          <cell r="K19">
            <v>12.994050144588398</v>
          </cell>
          <cell r="L19">
            <v>0.6465568881875926</v>
          </cell>
          <cell r="M19">
            <v>8.1741985476566775E-2</v>
          </cell>
          <cell r="N19">
            <v>31.125270501210743</v>
          </cell>
          <cell r="O19">
            <v>22.592215949563467</v>
          </cell>
          <cell r="P19">
            <v>8.5330545516472736</v>
          </cell>
          <cell r="Q19">
            <v>40.838057562114258</v>
          </cell>
          <cell r="R19">
            <v>35.681503160724773</v>
          </cell>
          <cell r="S19">
            <v>5.1565544013894762</v>
          </cell>
          <cell r="T19">
            <v>-9.7127870609035156</v>
          </cell>
          <cell r="U19">
            <v>-2.259664665267183</v>
          </cell>
          <cell r="V19">
            <v>4.2001156258276326</v>
          </cell>
        </row>
        <row r="20">
          <cell r="A20">
            <v>2009</v>
          </cell>
          <cell r="B20">
            <v>175448.19</v>
          </cell>
          <cell r="C20">
            <v>86.12950296038963</v>
          </cell>
          <cell r="D20">
            <v>21.432894235044543</v>
          </cell>
          <cell r="E20">
            <v>64.696608725345087</v>
          </cell>
          <cell r="F20">
            <v>62.843869178701709</v>
          </cell>
          <cell r="G20">
            <v>1.8527395466433709</v>
          </cell>
          <cell r="H20">
            <v>20.791351566522291</v>
          </cell>
          <cell r="I20">
            <v>21.149726309516215</v>
          </cell>
          <cell r="J20">
            <v>8.9177511606132853</v>
          </cell>
          <cell r="K20">
            <v>12.231975148902929</v>
          </cell>
          <cell r="L20">
            <v>-0.43361746849597027</v>
          </cell>
          <cell r="M20">
            <v>7.5242725502041377E-2</v>
          </cell>
          <cell r="N20">
            <v>27.080711405458217</v>
          </cell>
          <cell r="O20">
            <v>19.152931130267</v>
          </cell>
          <cell r="P20">
            <v>7.9277802751912123</v>
          </cell>
          <cell r="Q20">
            <v>34.00156593237012</v>
          </cell>
          <cell r="R20">
            <v>29.108123600477153</v>
          </cell>
          <cell r="S20">
            <v>4.893442331892965</v>
          </cell>
          <cell r="T20">
            <v>-6.9208545269119028</v>
          </cell>
          <cell r="U20">
            <v>2.9244275123171337</v>
          </cell>
          <cell r="V20">
            <v>-4.8388584226955658</v>
          </cell>
        </row>
        <row r="21">
          <cell r="A21">
            <v>2010</v>
          </cell>
          <cell r="B21">
            <v>179929.81199999998</v>
          </cell>
          <cell r="C21">
            <v>86.477648851208727</v>
          </cell>
          <cell r="D21">
            <v>20.71364082790237</v>
          </cell>
          <cell r="E21">
            <v>65.764008023306346</v>
          </cell>
          <cell r="F21">
            <v>63.948995289340949</v>
          </cell>
          <cell r="G21">
            <v>1.8150127339653976</v>
          </cell>
          <cell r="H21">
            <v>21.080696733012761</v>
          </cell>
          <cell r="I21">
            <v>20.528962704635077</v>
          </cell>
          <cell r="J21">
            <v>8.8356547607574907</v>
          </cell>
          <cell r="K21">
            <v>11.693307943877587</v>
          </cell>
          <cell r="L21">
            <v>0.47995937438093922</v>
          </cell>
          <cell r="M21">
            <v>7.1774653996748483E-2</v>
          </cell>
          <cell r="N21">
            <v>29.87325191002812</v>
          </cell>
          <cell r="O21">
            <v>21.686924788205751</v>
          </cell>
          <cell r="P21">
            <v>8.1863271218223712</v>
          </cell>
          <cell r="Q21">
            <v>37.431597494249594</v>
          </cell>
          <cell r="R21">
            <v>32.241064087812198</v>
          </cell>
          <cell r="S21">
            <v>5.1905334064373951</v>
          </cell>
          <cell r="T21">
            <v>-7.558345584221474</v>
          </cell>
          <cell r="U21">
            <v>-0.83056029247153162</v>
          </cell>
          <cell r="V21">
            <v>3.3849451510442954</v>
          </cell>
        </row>
        <row r="22">
          <cell r="A22">
            <v>2011</v>
          </cell>
          <cell r="B22">
            <v>176166.57800000001</v>
          </cell>
          <cell r="C22">
            <v>85.682791091054739</v>
          </cell>
          <cell r="D22">
            <v>19.858119171730738</v>
          </cell>
          <cell r="E22">
            <v>65.82467191932399</v>
          </cell>
          <cell r="F22">
            <v>63.922775976269463</v>
          </cell>
          <cell r="G22">
            <v>1.9018959430545335</v>
          </cell>
          <cell r="H22">
            <v>18.598422227398888</v>
          </cell>
          <cell r="I22">
            <v>18.421090066244009</v>
          </cell>
          <cell r="J22">
            <v>7.612722090792956</v>
          </cell>
          <cell r="K22">
            <v>10.808367975451052</v>
          </cell>
          <cell r="L22">
            <v>0.11747233916299377</v>
          </cell>
          <cell r="M22">
            <v>5.9859821991887704E-2</v>
          </cell>
          <cell r="N22">
            <v>34.2913336262909</v>
          </cell>
          <cell r="O22">
            <v>25.243615732832129</v>
          </cell>
          <cell r="P22">
            <v>9.0477178934587688</v>
          </cell>
          <cell r="Q22">
            <v>38.572546944744545</v>
          </cell>
          <cell r="R22">
            <v>33.10758638905957</v>
          </cell>
          <cell r="S22">
            <v>5.4649605556849714</v>
          </cell>
          <cell r="T22">
            <v>-4.2812133184536449</v>
          </cell>
          <cell r="U22">
            <v>3.3666738894830726</v>
          </cell>
          <cell r="V22">
            <v>-5.4581749910348174</v>
          </cell>
        </row>
        <row r="23">
          <cell r="A23">
            <v>2012</v>
          </cell>
          <cell r="B23">
            <v>168397.96899999998</v>
          </cell>
          <cell r="C23">
            <v>84.791362893456281</v>
          </cell>
          <cell r="D23">
            <v>18.513755352952025</v>
          </cell>
          <cell r="E23">
            <v>66.277607540504235</v>
          </cell>
          <cell r="F23">
            <v>64.265143839116007</v>
          </cell>
          <cell r="G23">
            <v>2.0124637013882274</v>
          </cell>
          <cell r="H23">
            <v>15.716457364162153</v>
          </cell>
          <cell r="I23">
            <v>15.838655393759529</v>
          </cell>
          <cell r="J23">
            <v>6.8888562426783206</v>
          </cell>
          <cell r="K23">
            <v>8.9497991510812103</v>
          </cell>
          <cell r="L23">
            <v>-0.16275196288145261</v>
          </cell>
          <cell r="M23">
            <v>4.055393328407661E-2</v>
          </cell>
          <cell r="N23">
            <v>37.710570606703698</v>
          </cell>
          <cell r="O23">
            <v>27.81094111651667</v>
          </cell>
          <cell r="P23">
            <v>9.8996294901870243</v>
          </cell>
          <cell r="Q23">
            <v>38.218390864322132</v>
          </cell>
          <cell r="R23">
            <v>32.762770434600668</v>
          </cell>
          <cell r="S23">
            <v>5.4556204297214546</v>
          </cell>
          <cell r="T23">
            <v>-0.50782025761843386</v>
          </cell>
          <cell r="U23">
            <v>3.7957869624963809</v>
          </cell>
          <cell r="V23">
            <v>-8.2055956153045386</v>
          </cell>
        </row>
        <row r="24">
          <cell r="A24">
            <v>2013</v>
          </cell>
          <cell r="B24">
            <v>170269.32700000002</v>
          </cell>
          <cell r="C24">
            <v>84.363013897388569</v>
          </cell>
          <cell r="D24">
            <v>19.087784965521131</v>
          </cell>
          <cell r="E24">
            <v>65.275228931867446</v>
          </cell>
          <cell r="F24">
            <v>63.262877640903568</v>
          </cell>
          <cell r="G24">
            <v>2.0123512909638737</v>
          </cell>
          <cell r="H24">
            <v>14.631978312805568</v>
          </cell>
          <cell r="I24">
            <v>14.754265164858493</v>
          </cell>
          <cell r="J24">
            <v>7.0121290841773281</v>
          </cell>
          <cell r="K24">
            <v>7.742136080681167</v>
          </cell>
          <cell r="L24">
            <v>-0.16995368754819826</v>
          </cell>
          <cell r="M24">
            <v>4.7666835495273903E-2</v>
          </cell>
          <cell r="N24">
            <v>39.516176040326975</v>
          </cell>
          <cell r="O24">
            <v>28.936533589517261</v>
          </cell>
          <cell r="P24">
            <v>10.579642450809708</v>
          </cell>
          <cell r="Q24">
            <v>38.511168250521123</v>
          </cell>
          <cell r="R24">
            <v>32.965402511986198</v>
          </cell>
          <cell r="S24">
            <v>5.5457657385349259</v>
          </cell>
          <cell r="T24">
            <v>1.0050077898058518</v>
          </cell>
          <cell r="U24">
            <v>1.5239964087690443</v>
          </cell>
          <cell r="V24">
            <v>-0.41272528649080664</v>
          </cell>
        </row>
        <row r="25">
          <cell r="A25">
            <v>2014</v>
          </cell>
          <cell r="B25">
            <v>173079.05499999999</v>
          </cell>
          <cell r="C25">
            <v>84.507983360551634</v>
          </cell>
          <cell r="D25">
            <v>18.607558262898998</v>
          </cell>
          <cell r="E25">
            <v>65.900425097652629</v>
          </cell>
          <cell r="F25">
            <v>63.870290371067718</v>
          </cell>
          <cell r="G25">
            <v>2.0301347265849121</v>
          </cell>
          <cell r="H25">
            <v>15.30302438963513</v>
          </cell>
          <cell r="I25">
            <v>15.018041322215447</v>
          </cell>
          <cell r="J25">
            <v>7.5162370166627053</v>
          </cell>
          <cell r="K25">
            <v>7.5018043055527412</v>
          </cell>
          <cell r="L25">
            <v>0.24158035760017296</v>
          </cell>
          <cell r="M25">
            <v>4.340270981950993E-2</v>
          </cell>
          <cell r="N25">
            <v>40.07437410609851</v>
          </cell>
          <cell r="O25">
            <v>29.128578845083247</v>
          </cell>
          <cell r="P25">
            <v>10.945795261015263</v>
          </cell>
          <cell r="Q25">
            <v>39.885381856285271</v>
          </cell>
          <cell r="R25">
            <v>33.853030339228511</v>
          </cell>
          <cell r="S25">
            <v>6.0323515170567577</v>
          </cell>
          <cell r="T25">
            <v>0.18899224981323925</v>
          </cell>
          <cell r="U25">
            <v>-0.81289685252588173</v>
          </cell>
          <cell r="V25">
            <v>2.463063708474031</v>
          </cell>
        </row>
        <row r="26">
          <cell r="A26">
            <v>2015</v>
          </cell>
          <cell r="B26">
            <v>179809.06099999999</v>
          </cell>
          <cell r="C26">
            <v>83.594537541130933</v>
          </cell>
          <cell r="D26">
            <v>18.121275323271959</v>
          </cell>
          <cell r="E26">
            <v>65.473262217858974</v>
          </cell>
          <cell r="F26">
            <v>63.432876166346254</v>
          </cell>
          <cell r="G26">
            <v>2.040386051512721</v>
          </cell>
          <cell r="H26">
            <v>15.823199810825994</v>
          </cell>
          <cell r="I26">
            <v>15.485276907152082</v>
          </cell>
          <cell r="J26">
            <v>7.7859257604376229</v>
          </cell>
          <cell r="K26">
            <v>7.6993511467144584</v>
          </cell>
          <cell r="L26">
            <v>0.28073891114975574</v>
          </cell>
          <cell r="M26">
            <v>5.7183992524158733E-2</v>
          </cell>
          <cell r="N26">
            <v>40.402609632670291</v>
          </cell>
          <cell r="O26">
            <v>29.10907476459154</v>
          </cell>
          <cell r="P26">
            <v>11.293534868078757</v>
          </cell>
          <cell r="Q26">
            <v>39.820346984627214</v>
          </cell>
          <cell r="R26">
            <v>33.599985820514355</v>
          </cell>
          <cell r="S26">
            <v>6.2203611641128589</v>
          </cell>
          <cell r="T26">
            <v>0.58226264804307704</v>
          </cell>
          <cell r="U26">
            <v>0.41591109912172558</v>
          </cell>
          <cell r="V26">
            <v>3.4724889155420988</v>
          </cell>
        </row>
        <row r="27">
          <cell r="A27">
            <v>2016</v>
          </cell>
          <cell r="B27">
            <v>186480.451</v>
          </cell>
          <cell r="C27">
            <v>83.164618150778708</v>
          </cell>
          <cell r="D27">
            <v>17.855479660975305</v>
          </cell>
          <cell r="E27">
            <v>65.309138489803402</v>
          </cell>
          <cell r="F27">
            <v>63.297267014867941</v>
          </cell>
          <cell r="G27">
            <v>2.0118714749354614</v>
          </cell>
          <cell r="H27">
            <v>15.722135399597462</v>
          </cell>
          <cell r="I27">
            <v>15.459838200412761</v>
          </cell>
          <cell r="J27">
            <v>8.0055351217484993</v>
          </cell>
          <cell r="K27">
            <v>7.4543030786642612</v>
          </cell>
          <cell r="L27">
            <v>0.20084518135362081</v>
          </cell>
          <cell r="M27">
            <v>6.1452017831080862E-2</v>
          </cell>
          <cell r="N27">
            <v>40.014458673740549</v>
          </cell>
          <cell r="O27">
            <v>28.387641554985301</v>
          </cell>
          <cell r="P27">
            <v>11.626817118755254</v>
          </cell>
          <cell r="Q27">
            <v>38.901212224116726</v>
          </cell>
          <cell r="R27">
            <v>32.695547266774902</v>
          </cell>
          <cell r="S27">
            <v>6.2056649573418294</v>
          </cell>
          <cell r="T27">
            <v>1.1132464496238228</v>
          </cell>
          <cell r="U27">
            <v>0.57228817851398384</v>
          </cell>
          <cell r="V27">
            <v>3.1379753437453308</v>
          </cell>
        </row>
        <row r="28">
          <cell r="A28">
            <v>2017</v>
          </cell>
          <cell r="B28">
            <v>194613.46799999999</v>
          </cell>
          <cell r="C28">
            <v>82.314678755943035</v>
          </cell>
          <cell r="D28">
            <v>17.489329669619782</v>
          </cell>
          <cell r="E28">
            <v>64.825349086323243</v>
          </cell>
          <cell r="F28">
            <v>62.848802941017411</v>
          </cell>
          <cell r="G28">
            <v>1.9765461453058326</v>
          </cell>
          <cell r="H28">
            <v>16.883679396741442</v>
          </cell>
          <cell r="I28">
            <v>16.591987354133167</v>
          </cell>
          <cell r="J28">
            <v>8.4997904667111737</v>
          </cell>
          <cell r="K28">
            <v>8.0921968874219949</v>
          </cell>
          <cell r="L28">
            <v>0.22026687279423024</v>
          </cell>
          <cell r="M28">
            <v>7.1425169814043912E-2</v>
          </cell>
          <cell r="N28">
            <v>42.699236519437598</v>
          </cell>
          <cell r="O28">
            <v>29.973792461269944</v>
          </cell>
          <cell r="P28">
            <v>12.725444058167652</v>
          </cell>
          <cell r="Q28">
            <v>41.897594672122075</v>
          </cell>
          <cell r="R28">
            <v>35.334049439990451</v>
          </cell>
          <cell r="S28">
            <v>6.5635452321316219</v>
          </cell>
          <cell r="T28">
            <v>0.80164184731552268</v>
          </cell>
          <cell r="U28">
            <v>-0.27664240258620509</v>
          </cell>
          <cell r="V28">
            <v>4.6379665823523686</v>
          </cell>
        </row>
        <row r="30">
          <cell r="A30" t="str">
            <v>2º Trim 10</v>
          </cell>
          <cell r="B30">
            <v>44851.733000000007</v>
          </cell>
          <cell r="C30">
            <v>86.883400915634624</v>
          </cell>
          <cell r="D30">
            <v>20.938633519467352</v>
          </cell>
          <cell r="E30">
            <v>65.944767396167265</v>
          </cell>
          <cell r="F30">
            <v>64.131950040815582</v>
          </cell>
          <cell r="G30">
            <v>1.8128173553516873</v>
          </cell>
          <cell r="H30">
            <v>21.72002138691051</v>
          </cell>
          <cell r="I30">
            <v>21.075500025829548</v>
          </cell>
          <cell r="J30">
            <v>9.2018317330124084</v>
          </cell>
          <cell r="K30">
            <v>11.873668292817138</v>
          </cell>
          <cell r="L30">
            <v>0.5721005250789305</v>
          </cell>
          <cell r="M30">
            <v>7.2420836002033626E-2</v>
          </cell>
          <cell r="N30">
            <v>29.555917047842939</v>
          </cell>
          <cell r="O30">
            <v>21.378328904258833</v>
          </cell>
          <cell r="P30">
            <v>8.1775881435841047</v>
          </cell>
          <cell r="Q30">
            <v>38.15933935038808</v>
          </cell>
          <cell r="R30">
            <v>32.948684502335723</v>
          </cell>
          <cell r="S30">
            <v>5.2106548480523589</v>
          </cell>
          <cell r="T30">
            <v>-8.6034223025451411</v>
          </cell>
          <cell r="U30">
            <v>-2.7087964008782541</v>
          </cell>
          <cell r="V30">
            <v>5.3412221248745864</v>
          </cell>
        </row>
        <row r="31">
          <cell r="A31" t="str">
            <v>3º Trim 10</v>
          </cell>
          <cell r="B31">
            <v>45189.903999999995</v>
          </cell>
          <cell r="C31">
            <v>85.906781302301511</v>
          </cell>
          <cell r="D31">
            <v>20.541046070821491</v>
          </cell>
          <cell r="E31">
            <v>65.365735231480031</v>
          </cell>
          <cell r="F31">
            <v>63.552836934550697</v>
          </cell>
          <cell r="G31">
            <v>1.8128982969293321</v>
          </cell>
          <cell r="H31">
            <v>20.359346193787005</v>
          </cell>
          <cell r="I31">
            <v>19.672712736898049</v>
          </cell>
          <cell r="J31">
            <v>8.0253545128133048</v>
          </cell>
          <cell r="K31">
            <v>11.647358224084744</v>
          </cell>
          <cell r="L31">
            <v>0.6144934496873462</v>
          </cell>
          <cell r="M31">
            <v>7.2140007201608583E-2</v>
          </cell>
          <cell r="N31">
            <v>30.422487730887859</v>
          </cell>
          <cell r="O31">
            <v>22.074660747232393</v>
          </cell>
          <cell r="P31">
            <v>8.3478269836554659</v>
          </cell>
          <cell r="Q31">
            <v>36.68861522697636</v>
          </cell>
          <cell r="R31">
            <v>31.28827624860633</v>
          </cell>
          <cell r="S31">
            <v>5.4003389783700362</v>
          </cell>
          <cell r="T31">
            <v>-6.2661274960885009</v>
          </cell>
          <cell r="U31">
            <v>0.64945102619602035</v>
          </cell>
          <cell r="V31">
            <v>2.0327598985100495</v>
          </cell>
        </row>
        <row r="32">
          <cell r="A32" t="str">
            <v>4º Trim 10</v>
          </cell>
          <cell r="B32">
            <v>45124.921999999977</v>
          </cell>
          <cell r="C32">
            <v>86.659077216798281</v>
          </cell>
          <cell r="D32">
            <v>20.359412477211549</v>
          </cell>
          <cell r="E32">
            <v>66.299664739586746</v>
          </cell>
          <cell r="F32">
            <v>64.476248845372012</v>
          </cell>
          <cell r="G32">
            <v>1.8234158942147323</v>
          </cell>
          <cell r="H32">
            <v>21.308894450831414</v>
          </cell>
          <cell r="I32">
            <v>20.724323911296747</v>
          </cell>
          <cell r="J32">
            <v>9.3418266739607922</v>
          </cell>
          <cell r="K32">
            <v>11.382497237335953</v>
          </cell>
          <cell r="L32">
            <v>0.51356099850987025</v>
          </cell>
          <cell r="M32">
            <v>7.1009541024802281E-2</v>
          </cell>
          <cell r="N32">
            <v>31.263790328546186</v>
          </cell>
          <cell r="O32">
            <v>22.812023918844687</v>
          </cell>
          <cell r="P32">
            <v>8.4517664097015004</v>
          </cell>
          <cell r="Q32">
            <v>39.231761996175877</v>
          </cell>
          <cell r="R32">
            <v>34.024023354544539</v>
          </cell>
          <cell r="S32">
            <v>5.20773864163134</v>
          </cell>
          <cell r="T32">
            <v>-7.9679716676296906</v>
          </cell>
          <cell r="U32">
            <v>-1.0105813070619221</v>
          </cell>
          <cell r="V32">
            <v>2.6718589967693283</v>
          </cell>
        </row>
        <row r="33">
          <cell r="A33" t="str">
            <v>1º Trim 11</v>
          </cell>
          <cell r="B33">
            <v>44742.822</v>
          </cell>
          <cell r="C33">
            <v>86.167104077610475</v>
          </cell>
          <cell r="D33">
            <v>20.283423338831859</v>
          </cell>
          <cell r="E33">
            <v>65.883680738778622</v>
          </cell>
          <cell r="F33">
            <v>64.028880431368421</v>
          </cell>
          <cell r="G33">
            <v>1.8548003074102031</v>
          </cell>
          <cell r="H33">
            <v>20.062543216429223</v>
          </cell>
          <cell r="I33">
            <v>19.367245096878332</v>
          </cell>
          <cell r="J33">
            <v>7.8723867707763251</v>
          </cell>
          <cell r="K33">
            <v>11.494858326102007</v>
          </cell>
          <cell r="L33">
            <v>0.62688491128252921</v>
          </cell>
          <cell r="M33">
            <v>6.8413208268356424E-2</v>
          </cell>
          <cell r="N33">
            <v>32.477826275687306</v>
          </cell>
          <cell r="O33">
            <v>23.861554821016874</v>
          </cell>
          <cell r="P33">
            <v>8.6162714546704287</v>
          </cell>
          <cell r="Q33">
            <v>38.707473569727</v>
          </cell>
          <cell r="R33">
            <v>33.585360351208962</v>
          </cell>
          <cell r="S33">
            <v>5.1221132185180451</v>
          </cell>
          <cell r="T33">
            <v>-6.2296472940396939</v>
          </cell>
          <cell r="U33">
            <v>1.175998089325637</v>
          </cell>
          <cell r="V33">
            <v>-1.2216404379726329</v>
          </cell>
        </row>
        <row r="34">
          <cell r="A34" t="str">
            <v>2º Trim 11</v>
          </cell>
          <cell r="B34">
            <v>44253.281000000003</v>
          </cell>
          <cell r="C34">
            <v>86.163746819134161</v>
          </cell>
          <cell r="D34">
            <v>20.301091347328583</v>
          </cell>
          <cell r="E34">
            <v>65.862655471805581</v>
          </cell>
          <cell r="F34">
            <v>63.972725547739607</v>
          </cell>
          <cell r="G34">
            <v>1.889929924065969</v>
          </cell>
          <cell r="H34">
            <v>19.309008974950356</v>
          </cell>
          <cell r="I34">
            <v>18.771121174043568</v>
          </cell>
          <cell r="J34">
            <v>7.8517726177184475</v>
          </cell>
          <cell r="K34">
            <v>10.91934855632512</v>
          </cell>
          <cell r="L34">
            <v>0.47410721930425903</v>
          </cell>
          <cell r="M34">
            <v>6.3780581602525699E-2</v>
          </cell>
          <cell r="N34">
            <v>33.967528870910158</v>
          </cell>
          <cell r="O34">
            <v>25.001508927665721</v>
          </cell>
          <cell r="P34">
            <v>8.966019943244433</v>
          </cell>
          <cell r="Q34">
            <v>39.440284664994671</v>
          </cell>
          <cell r="R34">
            <v>33.788337637609281</v>
          </cell>
          <cell r="S34">
            <v>5.6519470273853818</v>
          </cell>
          <cell r="T34">
            <v>-5.4727557940845131</v>
          </cell>
          <cell r="U34">
            <v>3.2036889187760029</v>
          </cell>
          <cell r="V34">
            <v>-4.5379784990693688</v>
          </cell>
        </row>
        <row r="35">
          <cell r="A35" t="str">
            <v>3º Trim 11</v>
          </cell>
          <cell r="B35">
            <v>44008.042000000001</v>
          </cell>
          <cell r="C35">
            <v>85.150854927833421</v>
          </cell>
          <cell r="D35">
            <v>19.622797578678917</v>
          </cell>
          <cell r="E35">
            <v>65.528057349154494</v>
          </cell>
          <cell r="F35">
            <v>63.616754410477974</v>
          </cell>
          <cell r="G35">
            <v>1.9113029386765263</v>
          </cell>
          <cell r="H35">
            <v>18.605510783688125</v>
          </cell>
          <cell r="I35">
            <v>18.162371322950474</v>
          </cell>
          <cell r="J35">
            <v>7.6271718700868369</v>
          </cell>
          <cell r="K35">
            <v>10.535199452863637</v>
          </cell>
          <cell r="L35">
            <v>0.38618623387061846</v>
          </cell>
          <cell r="M35">
            <v>5.6953226867034898E-2</v>
          </cell>
          <cell r="N35">
            <v>34.761026177897214</v>
          </cell>
          <cell r="O35">
            <v>25.602561459107864</v>
          </cell>
          <cell r="P35">
            <v>9.158464718789352</v>
          </cell>
          <cell r="Q35">
            <v>38.517391889418754</v>
          </cell>
          <cell r="R35">
            <v>32.852445468944062</v>
          </cell>
          <cell r="S35">
            <v>5.6649464204746947</v>
          </cell>
          <cell r="T35">
            <v>-3.7563657115215392</v>
          </cell>
          <cell r="U35">
            <v>2.6080028848921657</v>
          </cell>
          <cell r="V35">
            <v>-5.2233259889199983</v>
          </cell>
        </row>
        <row r="36">
          <cell r="A36" t="str">
            <v>4º Trim 11</v>
          </cell>
          <cell r="B36">
            <v>43162.432999999983</v>
          </cell>
          <cell r="C36">
            <v>85.229991553071173</v>
          </cell>
          <cell r="D36">
            <v>19.203006929660322</v>
          </cell>
          <cell r="E36">
            <v>66.02698462341084</v>
          </cell>
          <cell r="F36">
            <v>64.073591495641608</v>
          </cell>
          <cell r="G36">
            <v>1.9533931277692353</v>
          </cell>
          <cell r="H36">
            <v>16.344919666599896</v>
          </cell>
          <cell r="I36">
            <v>17.345201555250618</v>
          </cell>
          <cell r="J36">
            <v>7.0837248678729541</v>
          </cell>
          <cell r="K36">
            <v>10.261476687377664</v>
          </cell>
          <cell r="L36">
            <v>-1.0502188326594104</v>
          </cell>
          <cell r="M36">
            <v>4.9936944008693897E-2</v>
          </cell>
          <cell r="N36">
            <v>36.024336255558168</v>
          </cell>
          <cell r="O36">
            <v>26.558528338752357</v>
          </cell>
          <cell r="P36">
            <v>9.465807916805808</v>
          </cell>
          <cell r="Q36">
            <v>37.599247475229241</v>
          </cell>
          <cell r="R36">
            <v>32.174502303890087</v>
          </cell>
          <cell r="S36">
            <v>5.4247451713391612</v>
          </cell>
          <cell r="T36">
            <v>-1.5749112196710726</v>
          </cell>
          <cell r="U36">
            <v>6.4615535512725923</v>
          </cell>
          <cell r="V36">
            <v>-10.810567162863977</v>
          </cell>
        </row>
        <row r="37">
          <cell r="A37" t="str">
            <v>1º Trim 12</v>
          </cell>
          <cell r="B37">
            <v>42823.326999999997</v>
          </cell>
          <cell r="C37">
            <v>84.795637200257715</v>
          </cell>
          <cell r="D37">
            <v>18.53997705502891</v>
          </cell>
          <cell r="E37">
            <v>66.255660145228802</v>
          </cell>
          <cell r="F37">
            <v>64.281735980018567</v>
          </cell>
          <cell r="G37">
            <v>1.9739241652102371</v>
          </cell>
          <cell r="H37">
            <v>16.829098776001221</v>
          </cell>
          <cell r="I37">
            <v>17.183984794081976</v>
          </cell>
          <cell r="J37">
            <v>6.9619905991890843</v>
          </cell>
          <cell r="K37">
            <v>10.22199419489289</v>
          </cell>
          <cell r="L37">
            <v>-0.39778319886261992</v>
          </cell>
          <cell r="M37">
            <v>4.2897180781866863E-2</v>
          </cell>
          <cell r="N37">
            <v>37.028271997642783</v>
          </cell>
          <cell r="O37">
            <v>27.396759714629365</v>
          </cell>
          <cell r="P37">
            <v>9.6315122830134143</v>
          </cell>
          <cell r="Q37">
            <v>38.653007973901701</v>
          </cell>
          <cell r="R37">
            <v>33.212951903526786</v>
          </cell>
          <cell r="S37">
            <v>5.440056070374915</v>
          </cell>
          <cell r="T37">
            <v>-1.6247359762589184</v>
          </cell>
          <cell r="U37">
            <v>4.6746135056031966</v>
          </cell>
          <cell r="V37">
            <v>-8.9646759428808469</v>
          </cell>
        </row>
        <row r="38">
          <cell r="A38" t="str">
            <v>2º Trim 12</v>
          </cell>
          <cell r="B38">
            <v>41988.672000000006</v>
          </cell>
          <cell r="C38">
            <v>85.008625659797005</v>
          </cell>
          <cell r="D38">
            <v>18.514238792786784</v>
          </cell>
          <cell r="E38">
            <v>66.49438686701022</v>
          </cell>
          <cell r="F38">
            <v>64.47796205605168</v>
          </cell>
          <cell r="G38">
            <v>2.0164248109585361</v>
          </cell>
          <cell r="H38">
            <v>15.064372600305145</v>
          </cell>
          <cell r="I38">
            <v>15.72258584410576</v>
          </cell>
          <cell r="J38">
            <v>6.9199449794458827</v>
          </cell>
          <cell r="K38">
            <v>8.8026408646598764</v>
          </cell>
          <cell r="L38">
            <v>-0.6973714243689344</v>
          </cell>
          <cell r="M38">
            <v>3.9158180568320898E-2</v>
          </cell>
          <cell r="N38">
            <v>37.659624005255509</v>
          </cell>
          <cell r="O38">
            <v>27.838608470398867</v>
          </cell>
          <cell r="P38">
            <v>9.8210155348566381</v>
          </cell>
          <cell r="Q38">
            <v>37.732622265357662</v>
          </cell>
          <cell r="R38">
            <v>32.274164326988</v>
          </cell>
          <cell r="S38">
            <v>5.458457938369663</v>
          </cell>
          <cell r="T38">
            <v>-7.2998260102153267E-2</v>
          </cell>
          <cell r="U38">
            <v>5.4034931330854308</v>
          </cell>
          <cell r="V38">
            <v>-10.520874147162109</v>
          </cell>
        </row>
        <row r="39">
          <cell r="A39" t="str">
            <v>3º Trim 12</v>
          </cell>
          <cell r="B39">
            <v>41895.125999999997</v>
          </cell>
          <cell r="C39">
            <v>84.654458373033663</v>
          </cell>
          <cell r="D39">
            <v>18.33785629383236</v>
          </cell>
          <cell r="E39">
            <v>66.316602079201289</v>
          </cell>
          <cell r="F39">
            <v>64.292302164218341</v>
          </cell>
          <cell r="G39">
            <v>2.0242999149829508</v>
          </cell>
          <cell r="H39">
            <v>15.42449353177742</v>
          </cell>
          <cell r="I39">
            <v>15.427777923379443</v>
          </cell>
          <cell r="J39">
            <v>6.9341240315162187</v>
          </cell>
          <cell r="K39">
            <v>8.4936538918632234</v>
          </cell>
          <cell r="L39">
            <v>-4.1833028500737772E-2</v>
          </cell>
          <cell r="M39">
            <v>3.8548636898717049E-2</v>
          </cell>
          <cell r="N39">
            <v>38.146972036794928</v>
          </cell>
          <cell r="O39">
            <v>28.099063361212949</v>
          </cell>
          <cell r="P39">
            <v>10.047908675581976</v>
          </cell>
          <cell r="Q39">
            <v>38.225923941606005</v>
          </cell>
          <cell r="R39">
            <v>32.813895821676255</v>
          </cell>
          <cell r="S39">
            <v>5.4120281199297517</v>
          </cell>
          <cell r="T39">
            <v>-7.8951904811077611E-2</v>
          </cell>
          <cell r="U39">
            <v>3.6812044489504849</v>
          </cell>
          <cell r="V39">
            <v>-8.4824087379302391</v>
          </cell>
        </row>
        <row r="40">
          <cell r="A40" t="str">
            <v>4º Trim 12</v>
          </cell>
          <cell r="B40">
            <v>41690.843999999983</v>
          </cell>
          <cell r="C40">
            <v>84.70573299019803</v>
          </cell>
          <cell r="D40">
            <v>18.663095426899943</v>
          </cell>
          <cell r="E40">
            <v>66.042637563298086</v>
          </cell>
          <cell r="F40">
            <v>64.006471061127968</v>
          </cell>
          <cell r="G40">
            <v>2.0361665021701167</v>
          </cell>
          <cell r="H40">
            <v>15.523729862604849</v>
          </cell>
          <cell r="I40">
            <v>14.986571152169528</v>
          </cell>
          <cell r="J40">
            <v>6.7369348531298652</v>
          </cell>
          <cell r="K40">
            <v>8.2496362990396612</v>
          </cell>
          <cell r="L40">
            <v>0.49559083044708835</v>
          </cell>
          <cell r="M40">
            <v>4.156787998822957E-2</v>
          </cell>
          <cell r="N40">
            <v>38.024173844981426</v>
          </cell>
          <cell r="O40">
            <v>27.918974247678946</v>
          </cell>
          <cell r="P40">
            <v>10.105199597302478</v>
          </cell>
          <cell r="Q40">
            <v>38.253636697784302</v>
          </cell>
          <cell r="R40">
            <v>32.741080991308316</v>
          </cell>
          <cell r="S40">
            <v>5.512555706475986</v>
          </cell>
          <cell r="T40">
            <v>-0.22946285280287526</v>
          </cell>
          <cell r="U40">
            <v>1.3532717212674561</v>
          </cell>
          <cell r="V40">
            <v>-4.7626925942752374</v>
          </cell>
        </row>
        <row r="41">
          <cell r="A41" t="str">
            <v>1º Trim 13</v>
          </cell>
          <cell r="B41">
            <v>41988.39</v>
          </cell>
          <cell r="C41">
            <v>84.370896335868082</v>
          </cell>
          <cell r="D41">
            <v>18.976950533230735</v>
          </cell>
          <cell r="E41">
            <v>65.393945802637347</v>
          </cell>
          <cell r="F41">
            <v>63.363675053985155</v>
          </cell>
          <cell r="G41">
            <v>2.0302707486521867</v>
          </cell>
          <cell r="H41">
            <v>14.304423198889026</v>
          </cell>
          <cell r="I41">
            <v>14.754511901980525</v>
          </cell>
          <cell r="J41">
            <v>6.7740415862575345</v>
          </cell>
          <cell r="K41">
            <v>7.9804703157229904</v>
          </cell>
          <cell r="L41">
            <v>-0.49598472339615784</v>
          </cell>
          <cell r="M41">
            <v>4.5896020304660411E-2</v>
          </cell>
          <cell r="N41">
            <v>38.994036208580518</v>
          </cell>
          <cell r="O41">
            <v>28.718600546484403</v>
          </cell>
          <cell r="P41">
            <v>10.275435662096118</v>
          </cell>
          <cell r="Q41">
            <v>37.669355743337626</v>
          </cell>
          <cell r="R41">
            <v>32.406100829300669</v>
          </cell>
          <cell r="S41">
            <v>5.2632549140369527</v>
          </cell>
          <cell r="T41">
            <v>1.3246804652428921</v>
          </cell>
          <cell r="U41">
            <v>2.923588818776278</v>
          </cell>
          <cell r="V41">
            <v>-4.8733135564175125</v>
          </cell>
        </row>
        <row r="42">
          <cell r="A42" t="str">
            <v>2º Trim 13</v>
          </cell>
          <cell r="B42">
            <v>42319.542000000001</v>
          </cell>
          <cell r="C42">
            <v>84.579672435963516</v>
          </cell>
          <cell r="D42">
            <v>19.237427002399983</v>
          </cell>
          <cell r="E42">
            <v>65.342245433563534</v>
          </cell>
          <cell r="F42">
            <v>63.322956094373609</v>
          </cell>
          <cell r="G42">
            <v>2.0192893391899185</v>
          </cell>
          <cell r="H42">
            <v>14.54458793528531</v>
          </cell>
          <cell r="I42">
            <v>14.657637362899626</v>
          </cell>
          <cell r="J42">
            <v>6.9031678083850734</v>
          </cell>
          <cell r="K42">
            <v>7.7544695545145537</v>
          </cell>
          <cell r="L42">
            <v>-0.16199608209370506</v>
          </cell>
          <cell r="M42">
            <v>4.8946654479389208E-2</v>
          </cell>
          <cell r="N42">
            <v>39.608828942430428</v>
          </cell>
          <cell r="O42">
            <v>28.899696031682009</v>
          </cell>
          <cell r="P42">
            <v>10.709132910748419</v>
          </cell>
          <cell r="Q42">
            <v>38.733089313679244</v>
          </cell>
          <cell r="R42">
            <v>33.117962382485146</v>
          </cell>
          <cell r="S42">
            <v>5.6151269311941032</v>
          </cell>
          <cell r="T42">
            <v>0.87573962875118383</v>
          </cell>
          <cell r="U42">
            <v>0.95563870179080723</v>
          </cell>
          <cell r="V42">
            <v>-0.16764045312030684</v>
          </cell>
        </row>
        <row r="43">
          <cell r="A43" t="str">
            <v>3º Trim 13</v>
          </cell>
          <cell r="B43">
            <v>42852.188000000009</v>
          </cell>
          <cell r="C43">
            <v>84.248269889976186</v>
          </cell>
          <cell r="D43">
            <v>19.140625911563721</v>
          </cell>
          <cell r="E43">
            <v>65.107643978412469</v>
          </cell>
          <cell r="F43">
            <v>63.10481742495854</v>
          </cell>
          <cell r="G43">
            <v>2.0028265534539331</v>
          </cell>
          <cell r="H43">
            <v>15.212051716005723</v>
          </cell>
          <cell r="I43">
            <v>14.67597640521879</v>
          </cell>
          <cell r="J43">
            <v>6.978005417132958</v>
          </cell>
          <cell r="K43">
            <v>7.6979709880858334</v>
          </cell>
          <cell r="L43">
            <v>0.48702530661911581</v>
          </cell>
          <cell r="M43">
            <v>4.9050004167815173E-2</v>
          </cell>
          <cell r="N43">
            <v>39.61493168096807</v>
          </cell>
          <cell r="O43">
            <v>29.064079528447877</v>
          </cell>
          <cell r="P43">
            <v>10.550852152520191</v>
          </cell>
          <cell r="Q43">
            <v>39.075253286950002</v>
          </cell>
          <cell r="R43">
            <v>33.414989218286813</v>
          </cell>
          <cell r="S43">
            <v>5.6602640686631904</v>
          </cell>
          <cell r="T43">
            <v>0.53967839401806827</v>
          </cell>
          <cell r="U43">
            <v>0.63095883755070703</v>
          </cell>
          <cell r="V43">
            <v>1.6534644149298061</v>
          </cell>
        </row>
        <row r="44">
          <cell r="A44" t="str">
            <v>4º Trim 13</v>
          </cell>
          <cell r="B44">
            <v>43109.207000000002</v>
          </cell>
          <cell r="C44">
            <v>84.256706461800633</v>
          </cell>
          <cell r="D44">
            <v>18.996310927269004</v>
          </cell>
          <cell r="E44">
            <v>65.260395534531639</v>
          </cell>
          <cell r="F44">
            <v>63.262840812636611</v>
          </cell>
          <cell r="G44">
            <v>1.9975547218950229</v>
          </cell>
          <cell r="H44">
            <v>14.460191763675908</v>
          </cell>
          <cell r="I44">
            <v>14.926704636436487</v>
          </cell>
          <cell r="J44">
            <v>7.3849119980332762</v>
          </cell>
          <cell r="K44">
            <v>7.5417926384032095</v>
          </cell>
          <cell r="L44">
            <v>-0.51327318547056544</v>
          </cell>
          <cell r="M44">
            <v>4.6760312709997212E-2</v>
          </cell>
          <cell r="N44">
            <v>39.83561794583693</v>
          </cell>
          <cell r="O44">
            <v>29.058177757711924</v>
          </cell>
          <cell r="P44">
            <v>10.777440188125004</v>
          </cell>
          <cell r="Q44">
            <v>38.552516171313471</v>
          </cell>
          <cell r="R44">
            <v>32.913491078599527</v>
          </cell>
          <cell r="S44">
            <v>5.6390250927139496</v>
          </cell>
          <cell r="T44">
            <v>1.283101774523459</v>
          </cell>
          <cell r="U44">
            <v>1.556216995750882</v>
          </cell>
          <cell r="V44">
            <v>1.8458801169869128</v>
          </cell>
        </row>
        <row r="45">
          <cell r="A45" t="str">
            <v>1º Trim 14</v>
          </cell>
          <cell r="B45">
            <v>43005.254000000001</v>
          </cell>
          <cell r="C45">
            <v>84.43705738838328</v>
          </cell>
          <cell r="D45">
            <v>18.723956379841397</v>
          </cell>
          <cell r="E45">
            <v>65.713101008541884</v>
          </cell>
          <cell r="F45">
            <v>63.699000591881173</v>
          </cell>
          <cell r="G45">
            <v>2.0141004166607175</v>
          </cell>
          <cell r="H45">
            <v>15.944751773818147</v>
          </cell>
          <cell r="I45">
            <v>14.536688935728643</v>
          </cell>
          <cell r="J45">
            <v>7.1940837740430501</v>
          </cell>
          <cell r="K45">
            <v>7.3426051616855936</v>
          </cell>
          <cell r="L45">
            <v>1.3645379236685824</v>
          </cell>
          <cell r="M45">
            <v>4.3524914420921684E-2</v>
          </cell>
          <cell r="N45">
            <v>38.93565423424775</v>
          </cell>
          <cell r="O45">
            <v>28.332010316692934</v>
          </cell>
          <cell r="P45">
            <v>10.603643917554816</v>
          </cell>
          <cell r="Q45">
            <v>39.317463396449185</v>
          </cell>
          <cell r="R45">
            <v>33.607795921865737</v>
          </cell>
          <cell r="S45">
            <v>5.7096674745834539</v>
          </cell>
          <cell r="T45">
            <v>-0.38180916220143502</v>
          </cell>
          <cell r="U45">
            <v>-1.715736183263997</v>
          </cell>
          <cell r="V45">
            <v>4.1375103927538008</v>
          </cell>
        </row>
        <row r="46">
          <cell r="A46" t="str">
            <v>2º Trim 14</v>
          </cell>
          <cell r="B46">
            <v>43101.714999999997</v>
          </cell>
          <cell r="C46">
            <v>84.414253585965199</v>
          </cell>
          <cell r="D46">
            <v>18.753256105934536</v>
          </cell>
          <cell r="E46">
            <v>65.660997480030673</v>
          </cell>
          <cell r="F46">
            <v>63.635690598390347</v>
          </cell>
          <cell r="G46">
            <v>2.0253068816403248</v>
          </cell>
          <cell r="H46">
            <v>14.430780770556344</v>
          </cell>
          <cell r="I46">
            <v>14.948133734353727</v>
          </cell>
          <cell r="J46">
            <v>7.4372121851763913</v>
          </cell>
          <cell r="K46">
            <v>7.5109215491773353</v>
          </cell>
          <cell r="L46">
            <v>-0.55888727397506111</v>
          </cell>
          <cell r="M46">
            <v>4.1534310177680868E-2</v>
          </cell>
          <cell r="N46">
            <v>40.319458286056602</v>
          </cell>
          <cell r="O46">
            <v>29.471321500780196</v>
          </cell>
          <cell r="P46">
            <v>10.848136785276411</v>
          </cell>
          <cell r="Q46">
            <v>39.164492642578146</v>
          </cell>
          <cell r="R46">
            <v>33.231218293750025</v>
          </cell>
          <cell r="S46">
            <v>5.9332743488281148</v>
          </cell>
          <cell r="T46">
            <v>1.1549656434784552</v>
          </cell>
          <cell r="U46">
            <v>0.3005727235894966</v>
          </cell>
          <cell r="V46">
            <v>1.5476821559174583</v>
          </cell>
        </row>
        <row r="47">
          <cell r="A47" t="str">
            <v>3º Trim 14</v>
          </cell>
          <cell r="B47">
            <v>43437.446000000004</v>
          </cell>
          <cell r="C47">
            <v>84.78946252963398</v>
          </cell>
          <cell r="D47">
            <v>18.784202920217727</v>
          </cell>
          <cell r="E47">
            <v>66.005259609416271</v>
          </cell>
          <cell r="F47">
            <v>63.974444998446735</v>
          </cell>
          <cell r="G47">
            <v>2.0308146109695309</v>
          </cell>
          <cell r="H47">
            <v>15.773920041247358</v>
          </cell>
          <cell r="I47">
            <v>15.134667447989461</v>
          </cell>
          <cell r="J47">
            <v>7.5622747248998019</v>
          </cell>
          <cell r="K47">
            <v>7.5723927230896573</v>
          </cell>
          <cell r="L47">
            <v>0.59700102994084869</v>
          </cell>
          <cell r="M47">
            <v>4.225156331705137E-2</v>
          </cell>
          <cell r="N47">
            <v>39.957478162965657</v>
          </cell>
          <cell r="O47">
            <v>28.869867256928504</v>
          </cell>
          <cell r="P47">
            <v>11.087610906037154</v>
          </cell>
          <cell r="Q47">
            <v>40.520860733847009</v>
          </cell>
          <cell r="R47">
            <v>34.352514648305977</v>
          </cell>
          <cell r="S47">
            <v>6.1683460855410317</v>
          </cell>
          <cell r="T47">
            <v>-0.5633825708813518</v>
          </cell>
          <cell r="U47">
            <v>-1.110755418136409</v>
          </cell>
          <cell r="V47">
            <v>2.4765153181909909</v>
          </cell>
        </row>
        <row r="48">
          <cell r="A48" t="str">
            <v>4º Trim 14</v>
          </cell>
          <cell r="B48">
            <v>43534.639999999985</v>
          </cell>
          <cell r="C48">
            <v>84.389993807230297</v>
          </cell>
          <cell r="D48">
            <v>18.172076305213501</v>
          </cell>
          <cell r="E48">
            <v>66.217917502016803</v>
          </cell>
          <cell r="F48">
            <v>64.167841975952953</v>
          </cell>
          <cell r="G48">
            <v>2.0500755260638428</v>
          </cell>
          <cell r="H48">
            <v>15.062825832486503</v>
          </cell>
          <cell r="I48">
            <v>15.446387060970299</v>
          </cell>
          <cell r="J48">
            <v>7.8667768930672235</v>
          </cell>
          <cell r="K48">
            <v>7.5796101679030752</v>
          </cell>
          <cell r="L48">
            <v>-0.42984161577998592</v>
          </cell>
          <cell r="M48">
            <v>4.6280387296185291E-2</v>
          </cell>
          <cell r="N48">
            <v>41.073235014691761</v>
          </cell>
          <cell r="O48">
            <v>29.834260717442483</v>
          </cell>
          <cell r="P48">
            <v>11.238974297249278</v>
          </cell>
          <cell r="Q48">
            <v>40.526054654408547</v>
          </cell>
          <cell r="R48">
            <v>34.212542012521538</v>
          </cell>
          <cell r="S48">
            <v>6.3135126418870149</v>
          </cell>
          <cell r="T48">
            <v>0.54718036028321393</v>
          </cell>
          <cell r="U48">
            <v>-0.73052144058225832</v>
          </cell>
          <cell r="V48">
            <v>1.717394152019484</v>
          </cell>
        </row>
        <row r="49">
          <cell r="A49" t="str">
            <v>1º Trim 15</v>
          </cell>
          <cell r="B49">
            <v>44422.285999999993</v>
          </cell>
          <cell r="C49">
            <v>83.370781503680405</v>
          </cell>
          <cell r="D49">
            <v>18.046468837736096</v>
          </cell>
          <cell r="E49">
            <v>65.324312665944305</v>
          </cell>
          <cell r="F49">
            <v>63.289291325529717</v>
          </cell>
          <cell r="G49">
            <v>2.035021340414584</v>
          </cell>
          <cell r="H49">
            <v>15.960907549872605</v>
          </cell>
          <cell r="I49">
            <v>15.656774169613877</v>
          </cell>
          <cell r="J49">
            <v>7.7269616426313599</v>
          </cell>
          <cell r="K49">
            <v>7.9298125269825164</v>
          </cell>
          <cell r="L49">
            <v>0.25279203326006239</v>
          </cell>
          <cell r="M49">
            <v>5.1341346998666396E-2</v>
          </cell>
          <cell r="N49">
            <v>39.881423481898267</v>
          </cell>
          <cell r="O49">
            <v>28.785315100623148</v>
          </cell>
          <cell r="P49">
            <v>11.096108381275114</v>
          </cell>
          <cell r="Q49">
            <v>39.213112535451245</v>
          </cell>
          <cell r="R49">
            <v>33.168009408610807</v>
          </cell>
          <cell r="S49">
            <v>6.0451031268404343</v>
          </cell>
          <cell r="T49">
            <v>0.66831094644702205</v>
          </cell>
          <cell r="U49">
            <v>1.0721410923418826</v>
          </cell>
          <cell r="V49">
            <v>2.2228795579256473</v>
          </cell>
        </row>
        <row r="50">
          <cell r="A50" t="str">
            <v>2º Trim 15</v>
          </cell>
          <cell r="B50">
            <v>44806.266000000003</v>
          </cell>
          <cell r="C50">
            <v>84.039734531772865</v>
          </cell>
          <cell r="D50">
            <v>18.24702598516021</v>
          </cell>
          <cell r="E50">
            <v>65.792708546612644</v>
          </cell>
          <cell r="F50">
            <v>63.752625581430941</v>
          </cell>
          <cell r="G50">
            <v>2.0400829651817003</v>
          </cell>
          <cell r="H50">
            <v>16.261109551061452</v>
          </cell>
          <cell r="I50">
            <v>15.702839419825787</v>
          </cell>
          <cell r="J50">
            <v>7.9779734379115608</v>
          </cell>
          <cell r="K50">
            <v>7.7248659819142276</v>
          </cell>
          <cell r="L50">
            <v>0.50183606016176396</v>
          </cell>
          <cell r="M50">
            <v>5.6434071073898459E-2</v>
          </cell>
          <cell r="N50">
            <v>41.064236417290381</v>
          </cell>
          <cell r="O50">
            <v>29.749115893745749</v>
          </cell>
          <cell r="P50">
            <v>11.315120523544628</v>
          </cell>
          <cell r="Q50">
            <v>41.365080500124691</v>
          </cell>
          <cell r="R50">
            <v>35.053623973039841</v>
          </cell>
          <cell r="S50">
            <v>6.3114565270848493</v>
          </cell>
          <cell r="T50">
            <v>-0.30084408283430975</v>
          </cell>
          <cell r="U50">
            <v>-1.4677072594443252</v>
          </cell>
          <cell r="V50">
            <v>5.4224246065382857</v>
          </cell>
        </row>
        <row r="51">
          <cell r="A51" t="str">
            <v>3º Trim 15</v>
          </cell>
          <cell r="B51">
            <v>45146.313999999998</v>
          </cell>
          <cell r="C51">
            <v>83.672427830985271</v>
          </cell>
          <cell r="D51">
            <v>18.116648459938503</v>
          </cell>
          <cell r="E51">
            <v>65.555779371046768</v>
          </cell>
          <cell r="F51">
            <v>63.512416539698016</v>
          </cell>
          <cell r="G51">
            <v>2.0433628313487566</v>
          </cell>
          <cell r="H51">
            <v>15.604877510044343</v>
          </cell>
          <cell r="I51">
            <v>15.319020285908614</v>
          </cell>
          <cell r="J51">
            <v>7.7181982121508312</v>
          </cell>
          <cell r="K51">
            <v>7.6008220737577821</v>
          </cell>
          <cell r="L51">
            <v>0.22608490252382507</v>
          </cell>
          <cell r="M51">
            <v>5.9772321611903913E-2</v>
          </cell>
          <cell r="N51">
            <v>40.370866157533925</v>
          </cell>
          <cell r="O51">
            <v>29.101359194019693</v>
          </cell>
          <cell r="P51">
            <v>11.269506963514232</v>
          </cell>
          <cell r="Q51">
            <v>39.648171498563535</v>
          </cell>
          <cell r="R51">
            <v>33.437013263142582</v>
          </cell>
          <cell r="S51">
            <v>6.2111582354209469</v>
          </cell>
          <cell r="T51">
            <v>0.72269465897038998</v>
          </cell>
          <cell r="U51">
            <v>1.3145086845115104</v>
          </cell>
          <cell r="V51">
            <v>2.6195808105292393</v>
          </cell>
        </row>
        <row r="52">
          <cell r="A52" t="str">
            <v>4º Trim 15</v>
          </cell>
          <cell r="B52">
            <v>45434.195000000007</v>
          </cell>
          <cell r="C52">
            <v>83.296869241328039</v>
          </cell>
          <cell r="D52">
            <v>18.075000558500079</v>
          </cell>
          <cell r="E52">
            <v>65.22186868282796</v>
          </cell>
          <cell r="F52">
            <v>63.178896423717831</v>
          </cell>
          <cell r="G52">
            <v>2.0429722591101251</v>
          </cell>
          <cell r="H52">
            <v>15.473640503589856</v>
          </cell>
          <cell r="I52">
            <v>15.268246746750982</v>
          </cell>
          <cell r="J52">
            <v>7.7214815845202054</v>
          </cell>
          <cell r="K52">
            <v>7.5467651622307788</v>
          </cell>
          <cell r="L52">
            <v>0.14432961781319112</v>
          </cell>
          <cell r="M52">
            <v>6.1064139025683181E-2</v>
          </cell>
          <cell r="N52">
            <v>40.291247594460522</v>
          </cell>
          <cell r="O52">
            <v>28.802094985946162</v>
          </cell>
          <cell r="P52">
            <v>11.489152608514354</v>
          </cell>
          <cell r="Q52">
            <v>39.061757339378424</v>
          </cell>
          <cell r="R52">
            <v>32.750733230774763</v>
          </cell>
          <cell r="S52">
            <v>6.3110241086036591</v>
          </cell>
          <cell r="T52">
            <v>1.2294902550820979</v>
          </cell>
          <cell r="U52">
            <v>0.73595647052553348</v>
          </cell>
          <cell r="V52">
            <v>3.6273620271122535</v>
          </cell>
        </row>
        <row r="53">
          <cell r="A53" t="str">
            <v>1º Trim 16</v>
          </cell>
          <cell r="B53">
            <v>46009.785000000003</v>
          </cell>
          <cell r="C53">
            <v>83.324099427980372</v>
          </cell>
          <cell r="D53">
            <v>17.920664050049353</v>
          </cell>
          <cell r="E53">
            <v>65.403435377931018</v>
          </cell>
          <cell r="F53">
            <v>63.378137933050539</v>
          </cell>
          <cell r="G53">
            <v>2.0252974448804766</v>
          </cell>
          <cell r="H53">
            <v>15.450485152234464</v>
          </cell>
          <cell r="I53">
            <v>15.133632986983095</v>
          </cell>
          <cell r="J53">
            <v>7.7634898750341907</v>
          </cell>
          <cell r="K53">
            <v>7.370143111948904</v>
          </cell>
          <cell r="L53">
            <v>0.2563302567051769</v>
          </cell>
          <cell r="M53">
            <v>6.0521908546192944E-2</v>
          </cell>
          <cell r="N53">
            <v>38.96884977836779</v>
          </cell>
          <cell r="O53">
            <v>27.740236125858882</v>
          </cell>
          <cell r="P53">
            <v>11.228613652508917</v>
          </cell>
          <cell r="Q53">
            <v>37.743434358582626</v>
          </cell>
          <cell r="R53">
            <v>31.789492169980793</v>
          </cell>
          <cell r="S53">
            <v>5.9539421886018378</v>
          </cell>
          <cell r="T53">
            <v>1.2254154197851648</v>
          </cell>
          <cell r="U53">
            <v>0.60089658600640394</v>
          </cell>
          <cell r="V53">
            <v>2.9727578630239853</v>
          </cell>
        </row>
        <row r="54">
          <cell r="A54" t="str">
            <v>2º Trim 16</v>
          </cell>
          <cell r="B54">
            <v>46188.616000000009</v>
          </cell>
          <cell r="C54">
            <v>83.345394025229055</v>
          </cell>
          <cell r="D54">
            <v>17.936281095757444</v>
          </cell>
          <cell r="E54">
            <v>65.409112929471618</v>
          </cell>
          <cell r="F54">
            <v>63.38395157802519</v>
          </cell>
          <cell r="G54">
            <v>2.0251613514464339</v>
          </cell>
          <cell r="H54">
            <v>15.75420662095612</v>
          </cell>
          <cell r="I54">
            <v>15.179283570652991</v>
          </cell>
          <cell r="J54">
            <v>7.8695841416854737</v>
          </cell>
          <cell r="K54">
            <v>7.3096994289675168</v>
          </cell>
          <cell r="L54">
            <v>0.51426741169295898</v>
          </cell>
          <cell r="M54">
            <v>6.0655638610171807E-2</v>
          </cell>
          <cell r="N54">
            <v>39.464196112739117</v>
          </cell>
          <cell r="O54">
            <v>28.068344806001544</v>
          </cell>
          <cell r="P54">
            <v>11.395851306737571</v>
          </cell>
          <cell r="Q54">
            <v>38.563796758924312</v>
          </cell>
          <cell r="R54">
            <v>32.427156942741028</v>
          </cell>
          <cell r="S54">
            <v>6.1366398161832763</v>
          </cell>
          <cell r="T54">
            <v>0.90039935381480518</v>
          </cell>
          <cell r="U54">
            <v>1.2290222979080732</v>
          </cell>
          <cell r="V54">
            <v>1.8561488698924433</v>
          </cell>
        </row>
        <row r="55">
          <cell r="A55" t="str">
            <v>3º Trim 16</v>
          </cell>
          <cell r="B55">
            <v>46903.024000000005</v>
          </cell>
          <cell r="C55">
            <v>82.906481680157754</v>
          </cell>
          <cell r="D55">
            <v>17.787025842939251</v>
          </cell>
          <cell r="E55">
            <v>65.119455837218496</v>
          </cell>
          <cell r="F55">
            <v>63.116169226103622</v>
          </cell>
          <cell r="G55">
            <v>2.0032866111148762</v>
          </cell>
          <cell r="H55">
            <v>15.646969798791648</v>
          </cell>
          <cell r="I55">
            <v>15.441518227055036</v>
          </cell>
          <cell r="J55">
            <v>8.0226298415215194</v>
          </cell>
          <cell r="K55">
            <v>7.4188883855335188</v>
          </cell>
          <cell r="L55">
            <v>0.14427214756984538</v>
          </cell>
          <cell r="M55">
            <v>6.1179424166765868E-2</v>
          </cell>
          <cell r="N55">
            <v>40.119709552202856</v>
          </cell>
          <cell r="O55">
            <v>28.444021008112397</v>
          </cell>
          <cell r="P55">
            <v>11.675688544090461</v>
          </cell>
          <cell r="Q55">
            <v>38.673161031152276</v>
          </cell>
          <cell r="R55">
            <v>32.577579646037321</v>
          </cell>
          <cell r="S55">
            <v>6.0955813851149552</v>
          </cell>
          <cell r="T55">
            <v>1.4465485210505804</v>
          </cell>
          <cell r="U55">
            <v>0.78014120931334086</v>
          </cell>
          <cell r="V55">
            <v>3.1110070248481358</v>
          </cell>
        </row>
        <row r="56">
          <cell r="A56" t="str">
            <v>4º Trim 16</v>
          </cell>
          <cell r="B56">
            <v>47379.025999999983</v>
          </cell>
          <cell r="C56">
            <v>83.089055059933088</v>
          </cell>
          <cell r="D56">
            <v>17.781173889053818</v>
          </cell>
          <cell r="E56">
            <v>65.30788117087927</v>
          </cell>
          <cell r="F56">
            <v>63.313505009579551</v>
          </cell>
          <cell r="G56">
            <v>1.9943761612997242</v>
          </cell>
          <cell r="H56">
            <v>16.029080040607006</v>
          </cell>
          <cell r="I56">
            <v>16.068257713866899</v>
          </cell>
          <cell r="J56">
            <v>8.3561975292611592</v>
          </cell>
          <cell r="K56">
            <v>7.7120601846057397</v>
          </cell>
          <cell r="L56">
            <v>-0.10257914546407099</v>
          </cell>
          <cell r="M56">
            <v>6.3401472204177481E-2</v>
          </cell>
          <cell r="N56">
            <v>41.462093374397355</v>
          </cell>
          <cell r="O56">
            <v>29.271798453602642</v>
          </cell>
          <cell r="P56">
            <v>12.190294920794708</v>
          </cell>
          <cell r="Q56">
            <v>40.580228474937435</v>
          </cell>
          <cell r="R56">
            <v>33.95384700394645</v>
          </cell>
          <cell r="S56">
            <v>6.6263814709909843</v>
          </cell>
          <cell r="T56">
            <v>0.88186489945992008</v>
          </cell>
          <cell r="U56">
            <v>-0.30987673491300577</v>
          </cell>
          <cell r="V56">
            <v>4.590421377554927</v>
          </cell>
        </row>
        <row r="57">
          <cell r="A57" t="str">
            <v>1º Trim 17</v>
          </cell>
          <cell r="B57">
            <v>47909.429999999993</v>
          </cell>
          <cell r="C57">
            <v>82.851463688881296</v>
          </cell>
          <cell r="D57">
            <v>17.527127749171722</v>
          </cell>
          <cell r="E57">
            <v>65.32433593970957</v>
          </cell>
          <cell r="F57">
            <v>63.339269534202359</v>
          </cell>
          <cell r="G57">
            <v>1.9850664055072167</v>
          </cell>
          <cell r="H57">
            <v>16.443023847288522</v>
          </cell>
          <cell r="I57">
            <v>16.468369588200073</v>
          </cell>
          <cell r="J57">
            <v>8.3440838265034678</v>
          </cell>
          <cell r="K57">
            <v>8.1242857616966013</v>
          </cell>
          <cell r="L57">
            <v>-9.1977717121660627E-2</v>
          </cell>
          <cell r="M57">
            <v>6.6631976210111465E-2</v>
          </cell>
          <cell r="N57">
            <v>42.413827507444786</v>
          </cell>
          <cell r="O57">
            <v>30.042144103989553</v>
          </cell>
          <cell r="P57">
            <v>12.371683403455231</v>
          </cell>
          <cell r="Q57">
            <v>41.70831504361459</v>
          </cell>
          <cell r="R57">
            <v>35.110444853967167</v>
          </cell>
          <cell r="S57">
            <v>6.5978701896474252</v>
          </cell>
          <cell r="T57">
            <v>0.70551246383019617</v>
          </cell>
          <cell r="U57">
            <v>-0.49077386473333895</v>
          </cell>
          <cell r="V57">
            <v>4.6195586438841065</v>
          </cell>
        </row>
        <row r="58">
          <cell r="A58" t="str">
            <v>2º Trim 17</v>
          </cell>
          <cell r="B58">
            <v>48373.635999999999</v>
          </cell>
          <cell r="C58">
            <v>82.068375013199343</v>
          </cell>
          <cell r="D58">
            <v>17.527034767450601</v>
          </cell>
          <cell r="E58">
            <v>64.541340245748742</v>
          </cell>
          <cell r="F58">
            <v>62.56205756375229</v>
          </cell>
          <cell r="G58">
            <v>1.9792826819964515</v>
          </cell>
          <cell r="H58">
            <v>17.066490515618881</v>
          </cell>
          <cell r="I58">
            <v>16.602717232171674</v>
          </cell>
          <cell r="J58">
            <v>8.6224405376515403</v>
          </cell>
          <cell r="K58">
            <v>7.9802766945201302</v>
          </cell>
          <cell r="L58">
            <v>0.39362556910131796</v>
          </cell>
          <cell r="M58">
            <v>7.0147714345888734E-2</v>
          </cell>
          <cell r="N58">
            <v>42.307640467629923</v>
          </cell>
          <cell r="O58">
            <v>29.532973291484645</v>
          </cell>
          <cell r="P58">
            <v>12.774667176145288</v>
          </cell>
          <cell r="Q58">
            <v>41.442505996448148</v>
          </cell>
          <cell r="R58">
            <v>35.0108869219589</v>
          </cell>
          <cell r="S58">
            <v>6.4316190744892534</v>
          </cell>
          <cell r="T58">
            <v>0.86513447118177567</v>
          </cell>
          <cell r="U58">
            <v>5.6615682097899672E-3</v>
          </cell>
          <cell r="V58">
            <v>4.7249846152567079</v>
          </cell>
        </row>
        <row r="59">
          <cell r="A59" t="str">
            <v>3º Trim 17</v>
          </cell>
          <cell r="B59">
            <v>48876.534000000014</v>
          </cell>
          <cell r="C59">
            <v>82.276335306427399</v>
          </cell>
          <cell r="D59">
            <v>17.492879098178275</v>
          </cell>
          <cell r="E59">
            <v>64.783456208249135</v>
          </cell>
          <cell r="F59">
            <v>62.808064499827246</v>
          </cell>
          <cell r="G59">
            <v>1.9753917084218859</v>
          </cell>
          <cell r="H59">
            <v>17.070034057652283</v>
          </cell>
          <cell r="I59">
            <v>16.590290547197959</v>
          </cell>
          <cell r="J59">
            <v>8.5515617780917097</v>
          </cell>
          <cell r="K59">
            <v>8.0387287691062532</v>
          </cell>
          <cell r="L59">
            <v>0.40651409529161775</v>
          </cell>
          <cell r="M59">
            <v>7.3229415162703621E-2</v>
          </cell>
          <cell r="N59">
            <v>42.298815623873807</v>
          </cell>
          <cell r="O59">
            <v>29.736652357550547</v>
          </cell>
          <cell r="P59">
            <v>12.562163266323259</v>
          </cell>
          <cell r="Q59">
            <v>41.645184987953513</v>
          </cell>
          <cell r="R59">
            <v>35.113142433544894</v>
          </cell>
          <cell r="S59">
            <v>6.5320425544086218</v>
          </cell>
          <cell r="T59">
            <v>0.65363063592029391</v>
          </cell>
          <cell r="U59">
            <v>-0.76541546660189874</v>
          </cell>
          <cell r="V59">
            <v>4.9730546158388549</v>
          </cell>
        </row>
        <row r="60">
          <cell r="A60" t="str">
            <v>4º Trim 17</v>
          </cell>
          <cell r="B60">
            <v>49453.867999999995</v>
          </cell>
          <cell r="C60">
            <v>82.073477043292158</v>
          </cell>
          <cell r="D60">
            <v>17.412322530565252</v>
          </cell>
          <cell r="E60">
            <v>64.661154512726895</v>
          </cell>
          <cell r="F60">
            <v>62.694398343118486</v>
          </cell>
          <cell r="G60">
            <v>1.9667561696084093</v>
          </cell>
          <cell r="H60">
            <v>16.947576274519115</v>
          </cell>
          <cell r="I60">
            <v>16.702926048170795</v>
          </cell>
          <cell r="J60">
            <v>8.4794964875143854</v>
          </cell>
          <cell r="K60">
            <v>8.2234295606564096</v>
          </cell>
          <cell r="L60">
            <v>0.16911518427638461</v>
          </cell>
          <cell r="M60">
            <v>7.553504207193662E-2</v>
          </cell>
          <cell r="N60">
            <v>43.754520879944117</v>
          </cell>
          <cell r="O60">
            <v>30.573137373197991</v>
          </cell>
          <cell r="P60">
            <v>13.181383506746124</v>
          </cell>
          <cell r="Q60">
            <v>42.775574197755375</v>
          </cell>
          <cell r="R60">
            <v>36.085102584897911</v>
          </cell>
          <cell r="S60">
            <v>6.6904716128574631</v>
          </cell>
          <cell r="T60">
            <v>0.97894668218874159</v>
          </cell>
          <cell r="U60">
            <v>0.13995222274094837</v>
          </cell>
          <cell r="V60">
            <v>4.2392893429256926</v>
          </cell>
        </row>
        <row r="61">
          <cell r="A61" t="str">
            <v>1º Trim 18</v>
          </cell>
          <cell r="B61">
            <v>49793.135000000009</v>
          </cell>
          <cell r="C61">
            <v>82.135553425186004</v>
          </cell>
          <cell r="D61">
            <v>17.372551457143636</v>
          </cell>
          <cell r="E61">
            <v>64.76300196804236</v>
          </cell>
          <cell r="F61">
            <v>62.790832511349194</v>
          </cell>
          <cell r="G61">
            <v>1.9721694566931711</v>
          </cell>
          <cell r="H61">
            <v>17.00390826968416</v>
          </cell>
          <cell r="I61">
            <v>16.738966124547087</v>
          </cell>
          <cell r="J61">
            <v>8.5186040204136528</v>
          </cell>
          <cell r="K61">
            <v>8.2203621041334323</v>
          </cell>
          <cell r="L61">
            <v>0.18739932723657585</v>
          </cell>
          <cell r="M61">
            <v>7.7542817900499716E-2</v>
          </cell>
          <cell r="N61">
            <v>43.605840443667574</v>
          </cell>
          <cell r="O61">
            <v>30.67871103114917</v>
          </cell>
          <cell r="P61">
            <v>12.92712941251841</v>
          </cell>
          <cell r="Q61">
            <v>42.74530213853776</v>
          </cell>
          <cell r="R61">
            <v>36.27555284478472</v>
          </cell>
          <cell r="S61">
            <v>6.4697492937530434</v>
          </cell>
          <cell r="T61">
            <v>0.86053830512981477</v>
          </cell>
          <cell r="U61">
            <v>0.18886052286574895</v>
          </cell>
          <cell r="V61">
            <v>3.7429437169258866</v>
          </cell>
        </row>
        <row r="62">
          <cell r="A62" t="str">
            <v>2º Trim 18</v>
          </cell>
          <cell r="B62">
            <v>50131.161000000007</v>
          </cell>
          <cell r="C62">
            <v>81.951850267341683</v>
          </cell>
          <cell r="D62">
            <v>17.327360521333222</v>
          </cell>
          <cell r="E62">
            <v>64.624489746008464</v>
          </cell>
          <cell r="F62">
            <v>62.650009242754209</v>
          </cell>
          <cell r="G62">
            <v>1.9744805032542494</v>
          </cell>
          <cell r="H62">
            <v>17.351854268844878</v>
          </cell>
          <cell r="I62">
            <v>16.834996101526549</v>
          </cell>
          <cell r="J62">
            <v>8.6261078214406393</v>
          </cell>
          <cell r="K62">
            <v>8.2088882800859118</v>
          </cell>
          <cell r="L62">
            <v>0.43769981708582406</v>
          </cell>
          <cell r="M62">
            <v>7.9158350232503089E-2</v>
          </cell>
          <cell r="N62">
            <v>44.47349424043859</v>
          </cell>
          <cell r="O62">
            <v>31.104683571960361</v>
          </cell>
          <cell r="P62">
            <v>13.368810668478231</v>
          </cell>
          <cell r="Q62">
            <v>43.777198776625177</v>
          </cell>
          <cell r="R62">
            <v>37.178945446725237</v>
          </cell>
          <cell r="S62">
            <v>6.5982533298999391</v>
          </cell>
          <cell r="T62">
            <v>0.69629546381341356</v>
          </cell>
          <cell r="U62">
            <v>-0.14354099824126901</v>
          </cell>
          <cell r="V62">
            <v>3.7767700571443417</v>
          </cell>
        </row>
      </sheetData>
      <sheetData sheetId="8">
        <row r="5">
          <cell r="H5">
            <v>43395</v>
          </cell>
          <cell r="I5"/>
        </row>
        <row r="13">
          <cell r="A13">
            <v>2001</v>
          </cell>
          <cell r="B13">
            <v>-8.9015832888418611</v>
          </cell>
          <cell r="C13">
            <v>-10.435410873504711</v>
          </cell>
          <cell r="D13">
            <v>-12.793092109859744</v>
          </cell>
          <cell r="E13">
            <v>2.7682092293489684</v>
          </cell>
          <cell r="F13">
            <v>-2.2215085393371163</v>
          </cell>
          <cell r="G13">
            <v>1.810987908621347</v>
          </cell>
          <cell r="H13">
            <v>1.5338275846628493</v>
          </cell>
          <cell r="I13">
            <v>-9.1357626328484454</v>
          </cell>
        </row>
        <row r="14">
          <cell r="A14">
            <v>2002</v>
          </cell>
          <cell r="B14">
            <v>-6.5984762655441394</v>
          </cell>
          <cell r="C14">
            <v>-8.4848839821499649</v>
          </cell>
          <cell r="D14">
            <v>-10.958707876232648</v>
          </cell>
          <cell r="E14">
            <v>2.8045574868941561</v>
          </cell>
          <cell r="F14">
            <v>-1.375839967484302</v>
          </cell>
          <cell r="G14">
            <v>1.0451274079074895</v>
          </cell>
          <cell r="H14">
            <v>1.8864077166058244</v>
          </cell>
          <cell r="I14">
            <v>-6.3726424250410929</v>
          </cell>
        </row>
        <row r="15">
          <cell r="A15">
            <v>2003</v>
          </cell>
          <cell r="B15">
            <v>-4.9736765848710629</v>
          </cell>
          <cell r="C15">
            <v>-7.1674627089370988</v>
          </cell>
          <cell r="D15">
            <v>-9.6853769013711126</v>
          </cell>
          <cell r="E15">
            <v>2.828502144972604</v>
          </cell>
          <cell r="F15">
            <v>-0.96514547718703625</v>
          </cell>
          <cell r="G15">
            <v>0.65455068275059092</v>
          </cell>
          <cell r="H15">
            <v>2.1937861240660359</v>
          </cell>
          <cell r="I15">
            <v>-4.7360985242046887</v>
          </cell>
        </row>
        <row r="16">
          <cell r="A16">
            <v>2004</v>
          </cell>
          <cell r="B16">
            <v>-6.613248474803969</v>
          </cell>
          <cell r="C16">
            <v>-8.3293364151507365</v>
          </cell>
          <cell r="D16">
            <v>-11.152035049689912</v>
          </cell>
          <cell r="E16">
            <v>3.0654210921589153</v>
          </cell>
          <cell r="F16">
            <v>-1.0120589299990241</v>
          </cell>
          <cell r="G16">
            <v>0.76930365785710042</v>
          </cell>
          <cell r="H16">
            <v>1.7160879403467684</v>
          </cell>
          <cell r="I16">
            <v>-6.6781359109516769</v>
          </cell>
        </row>
        <row r="17">
          <cell r="A17">
            <v>2005</v>
          </cell>
          <cell r="B17">
            <v>-8.4602291224309862</v>
          </cell>
          <cell r="C17">
            <v>-9.8826707232626507</v>
          </cell>
          <cell r="D17">
            <v>-11.689285137846408</v>
          </cell>
          <cell r="E17">
            <v>2.8660804645451701</v>
          </cell>
          <cell r="F17">
            <v>-1.4166553720699837</v>
          </cell>
          <cell r="G17">
            <v>0.35718301902713095</v>
          </cell>
          <cell r="H17">
            <v>1.4224416008316643</v>
          </cell>
          <cell r="I17">
            <v>-8.7090432622646841</v>
          </cell>
        </row>
        <row r="18">
          <cell r="A18">
            <v>2006</v>
          </cell>
          <cell r="B18">
            <v>-9.4835199177328864</v>
          </cell>
          <cell r="C18">
            <v>-10.672864448907159</v>
          </cell>
          <cell r="D18">
            <v>-11.564269835108195</v>
          </cell>
          <cell r="E18">
            <v>3.4052954935621598</v>
          </cell>
          <cell r="F18">
            <v>-2.9330632720980723</v>
          </cell>
          <cell r="G18">
            <v>0.41917917982102887</v>
          </cell>
          <cell r="H18">
            <v>1.189344531174271</v>
          </cell>
          <cell r="I18">
            <v>-9.3567881111141205</v>
          </cell>
        </row>
        <row r="19">
          <cell r="A19">
            <v>2007</v>
          </cell>
          <cell r="B19">
            <v>-8.5974618339623099</v>
          </cell>
          <cell r="C19">
            <v>-9.7388968706990102</v>
          </cell>
          <cell r="D19">
            <v>-11.394910894064914</v>
          </cell>
          <cell r="E19">
            <v>4.0430229111603468</v>
          </cell>
          <cell r="F19">
            <v>-3.0039086905085792</v>
          </cell>
          <cell r="G19">
            <v>0.6168998027141368</v>
          </cell>
          <cell r="H19">
            <v>1.1414350367367008</v>
          </cell>
          <cell r="I19">
            <v>-8.7942843640007009</v>
          </cell>
        </row>
        <row r="20">
          <cell r="A20">
            <v>2008</v>
          </cell>
          <cell r="B20">
            <v>-10.920879981483138</v>
          </cell>
          <cell r="C20">
            <v>-12.126235199087141</v>
          </cell>
          <cell r="D20">
            <v>-13.390598901289403</v>
          </cell>
          <cell r="E20">
            <v>4.0153386951165038</v>
          </cell>
          <cell r="F20">
            <v>-3.3175682564922107</v>
          </cell>
          <cell r="G20">
            <v>0.56659885414970979</v>
          </cell>
          <cell r="H20">
            <v>1.2053552176040039</v>
          </cell>
          <cell r="I20">
            <v>-10.653678605701574</v>
          </cell>
        </row>
        <row r="21">
          <cell r="A21">
            <v>2009</v>
          </cell>
          <cell r="B21">
            <v>-9.2560658505510922</v>
          </cell>
          <cell r="C21">
            <v>-10.421937097213712</v>
          </cell>
          <cell r="D21">
            <v>-10.331711031045689</v>
          </cell>
          <cell r="E21">
            <v>3.5837702286925852</v>
          </cell>
          <cell r="F21">
            <v>-3.7729029863459975</v>
          </cell>
          <cell r="G21">
            <v>9.8929490238685316E-2</v>
          </cell>
          <cell r="H21">
            <v>1.1658712466626187</v>
          </cell>
          <cell r="I21">
            <v>-9.3614758864141034</v>
          </cell>
        </row>
        <row r="22">
          <cell r="A22">
            <v>2010</v>
          </cell>
          <cell r="B22">
            <v>-8.7601325343462246</v>
          </cell>
          <cell r="C22">
            <v>-10.148485010366151</v>
          </cell>
          <cell r="D22">
            <v>-10.708119897329746</v>
          </cell>
          <cell r="E22">
            <v>3.5918005627661085</v>
          </cell>
          <cell r="F22">
            <v>-3.1846417979917643</v>
          </cell>
          <cell r="G22">
            <v>0.15248167991194253</v>
          </cell>
          <cell r="H22">
            <v>1.3883524760199273</v>
          </cell>
          <cell r="I22">
            <v>-8.5334774873215569</v>
          </cell>
        </row>
        <row r="23">
          <cell r="A23">
            <v>2011</v>
          </cell>
          <cell r="B23">
            <v>-4.5067515587434483</v>
          </cell>
          <cell r="C23">
            <v>-6.0010191036349658</v>
          </cell>
          <cell r="D23">
            <v>-8.2105812374921658</v>
          </cell>
          <cell r="E23">
            <v>4.5479341717133197</v>
          </cell>
          <cell r="F23">
            <v>-2.664943630794713</v>
          </cell>
          <cell r="G23">
            <v>0.32658862227544661</v>
          </cell>
          <cell r="H23">
            <v>1.494267544891517</v>
          </cell>
          <cell r="I23">
            <v>-4.6416352595553052</v>
          </cell>
        </row>
        <row r="24">
          <cell r="A24">
            <v>2012</v>
          </cell>
          <cell r="B24">
            <v>0.28758066553640577</v>
          </cell>
          <cell r="C24">
            <v>-1.7921059368596128</v>
          </cell>
          <cell r="D24">
            <v>-5.5019487794416371</v>
          </cell>
          <cell r="E24">
            <v>5.6379836742567839</v>
          </cell>
          <cell r="F24">
            <v>-2.5269010221851311</v>
          </cell>
          <cell r="G24">
            <v>0.59877800545207294</v>
          </cell>
          <cell r="H24">
            <v>2.0796866023960185</v>
          </cell>
          <cell r="I24">
            <v>0.30090624192741888</v>
          </cell>
        </row>
        <row r="25">
          <cell r="A25">
            <v>2013</v>
          </cell>
          <cell r="B25">
            <v>3.2180781451024294</v>
          </cell>
          <cell r="C25">
            <v>1.5791100178601107</v>
          </cell>
          <cell r="D25">
            <v>-4.6905159847140299</v>
          </cell>
          <cell r="E25">
            <v>6.5677243206581775</v>
          </cell>
          <cell r="F25">
            <v>-1.1936089933567424</v>
          </cell>
          <cell r="G25">
            <v>0.89554591356316338</v>
          </cell>
          <cell r="H25">
            <v>1.6389681272423189</v>
          </cell>
          <cell r="I25">
            <v>3.1636291133047112</v>
          </cell>
        </row>
        <row r="26">
          <cell r="A26">
            <v>2014</v>
          </cell>
          <cell r="B26">
            <v>1.41908563112966</v>
          </cell>
          <cell r="C26">
            <v>8.0870559409976644E-2</v>
          </cell>
          <cell r="D26">
            <v>-5.4812235946169174</v>
          </cell>
          <cell r="E26">
            <v>6.5737474704839345</v>
          </cell>
          <cell r="F26">
            <v>-1.9505941952363908</v>
          </cell>
          <cell r="G26">
            <v>0.93895821189918105</v>
          </cell>
          <cell r="H26">
            <v>1.3382150717196835</v>
          </cell>
          <cell r="I26">
            <v>1.584345373274658</v>
          </cell>
        </row>
        <row r="27">
          <cell r="A27">
            <v>2015</v>
          </cell>
          <cell r="B27">
            <v>1.2809643669736959</v>
          </cell>
          <cell r="C27">
            <v>0.11642349881355341</v>
          </cell>
          <cell r="D27">
            <v>-5.3081251561621752</v>
          </cell>
          <cell r="E27">
            <v>6.9709835145627066</v>
          </cell>
          <cell r="F27">
            <v>-2.4122755415534929</v>
          </cell>
          <cell r="G27">
            <v>0.8658573663314999</v>
          </cell>
          <cell r="H27">
            <v>1.1645408681601424</v>
          </cell>
          <cell r="I27">
            <v>1.2772604379486752</v>
          </cell>
        </row>
        <row r="28">
          <cell r="A28">
            <v>2016</v>
          </cell>
          <cell r="B28">
            <v>1.5970735720711071</v>
          </cell>
          <cell r="C28">
            <v>0.59053374983526319</v>
          </cell>
          <cell r="D28">
            <v>-5.1720810134677366</v>
          </cell>
          <cell r="E28">
            <v>7.2186655104132065</v>
          </cell>
          <cell r="F28">
            <v>-2.335928499014623</v>
          </cell>
          <cell r="G28">
            <v>0.87987238941201407</v>
          </cell>
          <cell r="H28">
            <v>1.0065398222358439</v>
          </cell>
          <cell r="I28">
            <v>1.6012724036151111</v>
          </cell>
        </row>
        <row r="29">
          <cell r="A29">
            <v>2017</v>
          </cell>
          <cell r="B29">
            <v>1.3867077277508915</v>
          </cell>
          <cell r="C29">
            <v>0.4514281611794761</v>
          </cell>
          <cell r="D29">
            <v>-6.2214758949776368</v>
          </cell>
          <cell r="E29">
            <v>8.0256007770233051</v>
          </cell>
          <cell r="F29">
            <v>-2.4965743891887278</v>
          </cell>
          <cell r="G29">
            <v>1.1438673915414734</v>
          </cell>
          <cell r="H29">
            <v>0.93527956657141531</v>
          </cell>
          <cell r="I29">
            <v>1.6088917340499787</v>
          </cell>
        </row>
        <row r="31">
          <cell r="A31" t="str">
            <v>II Trim 12</v>
          </cell>
          <cell r="B31">
            <v>-1.0470681235167392</v>
          </cell>
          <cell r="C31">
            <v>-2.6402359188687807</v>
          </cell>
          <cell r="D31">
            <v>-4.5719950371376337</v>
          </cell>
          <cell r="E31">
            <v>5.6281846684743915</v>
          </cell>
          <cell r="F31">
            <v>-4.2471693317664352</v>
          </cell>
          <cell r="G31">
            <v>0.55076759750820403</v>
          </cell>
          <cell r="H31">
            <v>1.5931677953520413</v>
          </cell>
          <cell r="I31">
            <v>-2.2358173175850862</v>
          </cell>
        </row>
        <row r="32">
          <cell r="A32" t="str">
            <v>III Trim 12</v>
          </cell>
          <cell r="B32">
            <v>3.3913730203365549</v>
          </cell>
          <cell r="C32">
            <v>1.3837886536013886</v>
          </cell>
          <cell r="D32">
            <v>-5.4253566393379575</v>
          </cell>
          <cell r="E32">
            <v>8.5271255658713159</v>
          </cell>
          <cell r="F32">
            <v>-2.5569322789481528</v>
          </cell>
          <cell r="G32">
            <v>0.83895200601616526</v>
          </cell>
          <cell r="H32">
            <v>2.0075843667351663</v>
          </cell>
          <cell r="I32">
            <v>2.9764082819562354</v>
          </cell>
        </row>
        <row r="33">
          <cell r="A33" t="str">
            <v>IV Trim 12</v>
          </cell>
          <cell r="B33">
            <v>2.451353587372771</v>
          </cell>
          <cell r="C33">
            <v>-0.29306194904573024</v>
          </cell>
          <cell r="D33">
            <v>-6.129091557849021</v>
          </cell>
          <cell r="E33">
            <v>5.2151978501562608</v>
          </cell>
          <cell r="F33">
            <v>-0.70790123606036803</v>
          </cell>
          <cell r="G33">
            <v>1.3287809668712878</v>
          </cell>
          <cell r="H33">
            <v>2.7444155364185012</v>
          </cell>
          <cell r="I33">
            <v>3.6386646430089078</v>
          </cell>
        </row>
        <row r="34">
          <cell r="A34" t="str">
            <v>I Trim 13</v>
          </cell>
          <cell r="B34">
            <v>0.83854132058886022</v>
          </cell>
          <cell r="C34">
            <v>-0.47324986740382069</v>
          </cell>
          <cell r="D34">
            <v>-3.8382514785634854</v>
          </cell>
          <cell r="E34">
            <v>4.3500596236245306</v>
          </cell>
          <cell r="F34">
            <v>-0.66756548655473569</v>
          </cell>
          <cell r="G34">
            <v>-0.31749252591013855</v>
          </cell>
          <cell r="H34">
            <v>1.3117911879926809</v>
          </cell>
          <cell r="I34">
            <v>2.5862625359057589</v>
          </cell>
        </row>
        <row r="35">
          <cell r="A35" t="str">
            <v>II Trim 13</v>
          </cell>
          <cell r="B35">
            <v>3.0143284631955516</v>
          </cell>
          <cell r="C35">
            <v>1.4525913347549835</v>
          </cell>
          <cell r="D35">
            <v>-4.0601573618164428</v>
          </cell>
          <cell r="E35">
            <v>6.5107037311509641</v>
          </cell>
          <cell r="F35">
            <v>-2.3711031655304775</v>
          </cell>
          <cell r="G35">
            <v>1.3731953904416072</v>
          </cell>
          <cell r="H35">
            <v>1.5617371284405677</v>
          </cell>
          <cell r="I35">
            <v>1.8792027569674548</v>
          </cell>
        </row>
        <row r="36">
          <cell r="A36" t="str">
            <v>III Trim 13</v>
          </cell>
          <cell r="B36">
            <v>3.9760163471699346</v>
          </cell>
          <cell r="C36">
            <v>2.5244685288881707</v>
          </cell>
          <cell r="D36">
            <v>-5.3353401697948328</v>
          </cell>
          <cell r="E36">
            <v>8.9412703967414693</v>
          </cell>
          <cell r="F36">
            <v>-2.017866625620143</v>
          </cell>
          <cell r="G36">
            <v>0.93647493565556084</v>
          </cell>
          <cell r="H36">
            <v>1.451547818281764</v>
          </cell>
          <cell r="I36">
            <v>2.8025173417049314</v>
          </cell>
        </row>
        <row r="37">
          <cell r="A37" t="str">
            <v>IV Trim 13</v>
          </cell>
          <cell r="B37">
            <v>4.9823463465704672</v>
          </cell>
          <cell r="C37">
            <v>2.7625885115446458</v>
          </cell>
          <cell r="D37">
            <v>-5.4984541933234734</v>
          </cell>
          <cell r="E37">
            <v>6.4243120964855631</v>
          </cell>
          <cell r="F37">
            <v>0.26929282183269965</v>
          </cell>
          <cell r="G37">
            <v>1.5674609834507049</v>
          </cell>
          <cell r="H37">
            <v>2.2197578350258222</v>
          </cell>
          <cell r="I37">
            <v>5.3458417827078089</v>
          </cell>
        </row>
        <row r="38">
          <cell r="A38" t="str">
            <v>I Trim 14</v>
          </cell>
          <cell r="B38">
            <v>-0.68389318198190574</v>
          </cell>
          <cell r="C38">
            <v>-1.9612719878366505</v>
          </cell>
          <cell r="D38">
            <v>-5.1141890709446782</v>
          </cell>
          <cell r="E38">
            <v>4.1490279304012487</v>
          </cell>
          <cell r="F38">
            <v>-1.2143399966897068</v>
          </cell>
          <cell r="G38">
            <v>0.21825240236925469</v>
          </cell>
          <cell r="H38">
            <v>1.2773788058547448</v>
          </cell>
          <cell r="I38">
            <v>-0.83275871362136333</v>
          </cell>
        </row>
        <row r="39">
          <cell r="A39" t="str">
            <v>II Trim 14</v>
          </cell>
          <cell r="B39">
            <v>1.1278205519200022</v>
          </cell>
          <cell r="C39">
            <v>-0.21414461118313696</v>
          </cell>
          <cell r="D39">
            <v>-4.4101261399923422</v>
          </cell>
          <cell r="E39">
            <v>6.7360196688229221</v>
          </cell>
          <cell r="F39">
            <v>-3.3522099990684819</v>
          </cell>
          <cell r="G39">
            <v>0.81221826092070815</v>
          </cell>
          <cell r="H39">
            <v>1.3419651631031391</v>
          </cell>
          <cell r="I39">
            <v>1.4633988461944032</v>
          </cell>
        </row>
        <row r="40">
          <cell r="A40" t="str">
            <v>III Trim 14</v>
          </cell>
          <cell r="B40">
            <v>4.0160049925587327</v>
          </cell>
          <cell r="C40">
            <v>2.3944547752646499</v>
          </cell>
          <cell r="D40">
            <v>-6.4975965667962887</v>
          </cell>
          <cell r="E40">
            <v>9.556501088945236</v>
          </cell>
          <cell r="F40">
            <v>-1.8574296472218927</v>
          </cell>
          <cell r="G40">
            <v>1.1929799003376027</v>
          </cell>
          <cell r="H40">
            <v>1.6215502172940828</v>
          </cell>
          <cell r="I40">
            <v>4.247141970547716</v>
          </cell>
        </row>
        <row r="41">
          <cell r="A41" t="str">
            <v>IV Trim 14</v>
          </cell>
          <cell r="B41">
            <v>1.1937390546930267</v>
          </cell>
          <cell r="C41">
            <v>8.1842872710126788E-2</v>
          </cell>
          <cell r="D41">
            <v>-5.8901371413660497</v>
          </cell>
          <cell r="E41">
            <v>5.8322292317106559</v>
          </cell>
          <cell r="F41">
            <v>-1.3831744100789636</v>
          </cell>
          <cell r="G41">
            <v>1.5229251924444538</v>
          </cell>
          <cell r="H41">
            <v>1.1118961819829001</v>
          </cell>
          <cell r="I41">
            <v>1.4349492725792621</v>
          </cell>
        </row>
        <row r="42">
          <cell r="A42" t="str">
            <v>I Trim 15</v>
          </cell>
          <cell r="B42">
            <v>5.6638237843050158E-2</v>
          </cell>
          <cell r="C42">
            <v>-1.0118794876967838</v>
          </cell>
          <cell r="D42">
            <v>-4.2617572630098293</v>
          </cell>
          <cell r="E42">
            <v>4.7593903654575556</v>
          </cell>
          <cell r="F42">
            <v>-1.9733113239602302</v>
          </cell>
          <cell r="G42">
            <v>0.46384375626234103</v>
          </cell>
          <cell r="H42">
            <v>1.0685177255398339</v>
          </cell>
          <cell r="I42">
            <v>0.52633491216548389</v>
          </cell>
        </row>
        <row r="43">
          <cell r="A43" t="str">
            <v>II Trim 15</v>
          </cell>
          <cell r="B43">
            <v>-0.92893257385027928</v>
          </cell>
          <cell r="C43">
            <v>-2.2672498529558398</v>
          </cell>
          <cell r="D43">
            <v>-5.8756067733919162</v>
          </cell>
          <cell r="E43">
            <v>6.7742980412605682</v>
          </cell>
          <cell r="F43">
            <v>-3.8182382794406471</v>
          </cell>
          <cell r="G43">
            <v>0.65234179523015823</v>
          </cell>
          <cell r="H43">
            <v>1.3383172791055606</v>
          </cell>
          <cell r="I43">
            <v>-1.5506982884938456</v>
          </cell>
        </row>
        <row r="44">
          <cell r="A44" t="str">
            <v>III Trim 15</v>
          </cell>
          <cell r="B44">
            <v>4.7115695868327174</v>
          </cell>
          <cell r="C44">
            <v>3.7844507084232855</v>
          </cell>
          <cell r="D44">
            <v>-5.4796500108513699</v>
          </cell>
          <cell r="E44">
            <v>9.8666748297546505</v>
          </cell>
          <cell r="F44">
            <v>-1.6527816645230442</v>
          </cell>
          <cell r="G44">
            <v>1.0502075540430609</v>
          </cell>
          <cell r="H44">
            <v>0.92711887840943152</v>
          </cell>
          <cell r="I44">
            <v>5.4916997210447791</v>
          </cell>
        </row>
        <row r="45">
          <cell r="A45" t="str">
            <v>IV Trim 15</v>
          </cell>
          <cell r="B45">
            <v>1.248508969950932</v>
          </cell>
          <cell r="C45">
            <v>-7.4459336189409198E-2</v>
          </cell>
          <cell r="D45">
            <v>-5.6011116737074342</v>
          </cell>
          <cell r="E45">
            <v>6.4499437042958476</v>
          </cell>
          <cell r="F45">
            <v>-2.2096132659553005</v>
          </cell>
          <cell r="G45">
            <v>1.286299889323449</v>
          </cell>
          <cell r="H45">
            <v>1.3229683061403412</v>
          </cell>
          <cell r="I45">
            <v>0.6126002672656583</v>
          </cell>
        </row>
        <row r="46">
          <cell r="A46" t="str">
            <v>I Trim 16</v>
          </cell>
          <cell r="B46">
            <v>0.2892862898620297</v>
          </cell>
          <cell r="C46">
            <v>-0.37670247752734193</v>
          </cell>
          <cell r="D46">
            <v>-4.5100841049355038</v>
          </cell>
          <cell r="E46">
            <v>4.820409397696598</v>
          </cell>
          <cell r="F46">
            <v>-1.043864908301571</v>
          </cell>
          <cell r="G46">
            <v>0.35681540350601509</v>
          </cell>
          <cell r="H46">
            <v>0.66598876738937163</v>
          </cell>
          <cell r="I46">
            <v>-0.61095699534349057</v>
          </cell>
        </row>
        <row r="47">
          <cell r="A47" t="str">
            <v>II Trim 16</v>
          </cell>
          <cell r="B47">
            <v>-1.537803167776234</v>
          </cell>
          <cell r="C47">
            <v>-2.260188960846977</v>
          </cell>
          <cell r="D47">
            <v>-4.800252079430134</v>
          </cell>
          <cell r="E47">
            <v>6.58709929736799</v>
          </cell>
          <cell r="F47">
            <v>-5.2955905844851454</v>
          </cell>
          <cell r="G47">
            <v>1.2485760560567563</v>
          </cell>
          <cell r="H47">
            <v>0.72238579307074269</v>
          </cell>
          <cell r="I47">
            <v>-1.1534227394906136</v>
          </cell>
        </row>
        <row r="48">
          <cell r="A48" t="str">
            <v>III Trim 16</v>
          </cell>
          <cell r="B48">
            <v>5.2999994200800344</v>
          </cell>
          <cell r="C48">
            <v>3.9071467971873193</v>
          </cell>
          <cell r="D48">
            <v>-5.2266566010754421</v>
          </cell>
          <cell r="E48">
            <v>10.462566336874144</v>
          </cell>
          <cell r="F48">
            <v>-2.1962762997967888</v>
          </cell>
          <cell r="G48">
            <v>0.86751336118541111</v>
          </cell>
          <cell r="H48">
            <v>1.3928526228927158</v>
          </cell>
          <cell r="I48">
            <v>5.7769409494790782</v>
          </cell>
        </row>
        <row r="49">
          <cell r="A49" t="str">
            <v>IV Trim 16</v>
          </cell>
          <cell r="B49">
            <v>2.2574545960485026</v>
          </cell>
          <cell r="C49">
            <v>1.0256226035546088</v>
          </cell>
          <cell r="D49">
            <v>-6.1234057449809276</v>
          </cell>
          <cell r="E49">
            <v>6.9520002374046275</v>
          </cell>
          <cell r="F49">
            <v>-0.8436011327037406</v>
          </cell>
          <cell r="G49">
            <v>1.0406081374488363</v>
          </cell>
          <cell r="H49">
            <v>1.2318319924938939</v>
          </cell>
          <cell r="I49">
            <v>2.3013347720571549</v>
          </cell>
        </row>
        <row r="50">
          <cell r="A50" t="str">
            <v>I Trim 17</v>
          </cell>
          <cell r="B50">
            <v>-0.13905404426643031</v>
          </cell>
          <cell r="C50">
            <v>-0.98222834210299426</v>
          </cell>
          <cell r="D50">
            <v>-5.1083680185717091</v>
          </cell>
          <cell r="E50">
            <v>4.6387944920238047</v>
          </cell>
          <cell r="F50">
            <v>-1.7035059694928536</v>
          </cell>
          <cell r="G50">
            <v>1.190830281220211</v>
          </cell>
          <cell r="H50">
            <v>0.84317429783656395</v>
          </cell>
          <cell r="I50">
            <v>-0.85573967379699578</v>
          </cell>
        </row>
        <row r="51">
          <cell r="A51" t="str">
            <v>II Trim 17</v>
          </cell>
          <cell r="B51">
            <v>-1.5895228549699998</v>
          </cell>
          <cell r="C51">
            <v>-2.2807878241776072</v>
          </cell>
          <cell r="D51">
            <v>-6.3322095531541169</v>
          </cell>
          <cell r="E51">
            <v>8.0063859578386882</v>
          </cell>
          <cell r="F51">
            <v>-4.8455733201448821</v>
          </cell>
          <cell r="G51">
            <v>0.89062976370021041</v>
          </cell>
          <cell r="H51">
            <v>0.69126496920760716</v>
          </cell>
          <cell r="I51">
            <v>-1.7512225047544492</v>
          </cell>
        </row>
        <row r="52">
          <cell r="A52" t="str">
            <v>III Trim 17</v>
          </cell>
          <cell r="B52">
            <v>4.9342492247915972</v>
          </cell>
          <cell r="C52">
            <v>3.9250737378391061</v>
          </cell>
          <cell r="D52">
            <v>-6.4474293533170774</v>
          </cell>
          <cell r="E52">
            <v>11.418199170996861</v>
          </cell>
          <cell r="F52">
            <v>-2.324735219563645</v>
          </cell>
          <cell r="G52">
            <v>1.279018680007056</v>
          </cell>
          <cell r="H52">
            <v>1.0091754869524909</v>
          </cell>
          <cell r="I52">
            <v>5.7218664482223698</v>
          </cell>
        </row>
        <row r="53">
          <cell r="A53" t="str">
            <v>IV Trim 17</v>
          </cell>
          <cell r="B53">
            <v>2.2699134474172897</v>
          </cell>
          <cell r="C53">
            <v>1.0797537616268882</v>
          </cell>
          <cell r="D53">
            <v>-6.9681910422052642</v>
          </cell>
          <cell r="E53">
            <v>7.9724400930580401</v>
          </cell>
          <cell r="F53">
            <v>-1.1370192519622535</v>
          </cell>
          <cell r="G53">
            <v>1.212503741871112</v>
          </cell>
          <cell r="H53">
            <v>1.1901596857904018</v>
          </cell>
          <cell r="I53">
            <v>3.2183124685009479</v>
          </cell>
        </row>
        <row r="54">
          <cell r="A54" t="str">
            <v>I Trim 18</v>
          </cell>
          <cell r="B54">
            <v>-0.15632677074862264</v>
          </cell>
          <cell r="C54">
            <v>-0.81858673891491684</v>
          </cell>
          <cell r="D54">
            <v>-6.175208690916933</v>
          </cell>
          <cell r="E54">
            <v>5.1474967382551817</v>
          </cell>
          <cell r="F54">
            <v>-0.76076752347487231</v>
          </cell>
          <cell r="G54">
            <v>0.96991282031147452</v>
          </cell>
          <cell r="H54">
            <v>0.66225996816629429</v>
          </cell>
          <cell r="I54">
            <v>5.926519790328523E-2</v>
          </cell>
        </row>
        <row r="55">
          <cell r="A55" t="str">
            <v>II Trim 18</v>
          </cell>
          <cell r="B55">
            <v>-3.1916077108208132</v>
          </cell>
          <cell r="C55">
            <v>-3.9960175667984155</v>
          </cell>
          <cell r="D55">
            <v>-6.9774565963074355</v>
          </cell>
          <cell r="E55">
            <v>8.3672109648527773</v>
          </cell>
          <cell r="F55">
            <v>-6.4483645212206442</v>
          </cell>
          <cell r="G55">
            <v>1.0625726382040099</v>
          </cell>
          <cell r="H55">
            <v>0.80440985597760239</v>
          </cell>
          <cell r="I55">
            <v>-2.7189476022707706</v>
          </cell>
        </row>
      </sheetData>
      <sheetData sheetId="9">
        <row r="5">
          <cell r="Q5">
            <v>43395</v>
          </cell>
          <cell r="R5"/>
        </row>
        <row r="12">
          <cell r="A12">
            <v>2001</v>
          </cell>
          <cell r="B12">
            <v>-10.024875518232607</v>
          </cell>
          <cell r="C12">
            <v>2.9140789888565592</v>
          </cell>
          <cell r="D12">
            <v>26918.959999999999</v>
          </cell>
          <cell r="E12">
            <v>2.3982739214006017</v>
          </cell>
          <cell r="F12">
            <v>10583.27</v>
          </cell>
          <cell r="G12">
            <v>4.2497714699995157</v>
          </cell>
          <cell r="H12">
            <v>1.4244807921775902</v>
          </cell>
          <cell r="I12">
            <v>44295.500000000007</v>
          </cell>
          <cell r="J12">
            <v>1.9779751240551064</v>
          </cell>
          <cell r="K12">
            <v>6823.27</v>
          </cell>
          <cell r="L12">
            <v>-2.0275742051093459</v>
          </cell>
          <cell r="M12">
            <v>73.362934984546754</v>
          </cell>
          <cell r="N12">
            <v>60.77131988576717</v>
          </cell>
          <cell r="O12">
            <v>155.10554323660062</v>
          </cell>
          <cell r="P12" t="str">
            <v/>
          </cell>
          <cell r="Q12" t="str">
            <v/>
          </cell>
          <cell r="R12">
            <v>-14.103035540596776</v>
          </cell>
        </row>
        <row r="13">
          <cell r="A13">
            <v>2002</v>
          </cell>
          <cell r="B13">
            <v>-8.1541644114949339</v>
          </cell>
          <cell r="C13">
            <v>2.8617498212773</v>
          </cell>
          <cell r="D13">
            <v>27689.030000000002</v>
          </cell>
          <cell r="E13">
            <v>2.8606974415059199</v>
          </cell>
          <cell r="F13">
            <v>10886.419999999998</v>
          </cell>
          <cell r="G13">
            <v>2.864426590269332</v>
          </cell>
          <cell r="H13">
            <v>-1.7858802158189775</v>
          </cell>
          <cell r="I13">
            <v>43319.59</v>
          </cell>
          <cell r="J13">
            <v>-2.2031809100247557</v>
          </cell>
          <cell r="K13">
            <v>6886.2599999999993</v>
          </cell>
          <cell r="L13">
            <v>0.92316440650887444</v>
          </cell>
          <cell r="M13">
            <v>76.834572066800973</v>
          </cell>
          <cell r="N13">
            <v>63.918033388589336</v>
          </cell>
          <cell r="O13">
            <v>158.08900622398804</v>
          </cell>
          <cell r="P13" t="str">
            <v/>
          </cell>
          <cell r="Q13" t="str">
            <v/>
          </cell>
          <cell r="R13">
            <v>-20.769702207263439</v>
          </cell>
        </row>
        <row r="14">
          <cell r="A14">
            <v>2003</v>
          </cell>
          <cell r="B14">
            <v>-6.8568747563985077</v>
          </cell>
          <cell r="C14">
            <v>1.7836214483563992</v>
          </cell>
          <cell r="D14">
            <v>28397.399999999998</v>
          </cell>
          <cell r="E14">
            <v>2.5583055816689608</v>
          </cell>
          <cell r="F14">
            <v>10866.09</v>
          </cell>
          <cell r="G14">
            <v>-0.18674642352580406</v>
          </cell>
          <cell r="H14">
            <v>-1.8333919254429389</v>
          </cell>
          <cell r="I14">
            <v>42553.380000000005</v>
          </cell>
          <cell r="J14">
            <v>-1.7687378851000091</v>
          </cell>
          <cell r="K14">
            <v>6732</v>
          </cell>
          <cell r="L14">
            <v>-2.2401129205112795</v>
          </cell>
          <cell r="M14">
            <v>79.665592514453564</v>
          </cell>
          <cell r="N14">
            <v>66.733594370176931</v>
          </cell>
          <cell r="O14">
            <v>161.40953654188948</v>
          </cell>
          <cell r="P14" t="str">
            <v/>
          </cell>
          <cell r="Q14" t="str">
            <v/>
          </cell>
          <cell r="R14">
            <v>-33.05816374572499</v>
          </cell>
        </row>
        <row r="15">
          <cell r="A15">
            <v>2004</v>
          </cell>
          <cell r="B15">
            <v>-8.0866073946265598</v>
          </cell>
          <cell r="C15">
            <v>6.4976903479542898</v>
          </cell>
          <cell r="D15">
            <v>29955.989999999998</v>
          </cell>
          <cell r="E15">
            <v>5.4884954256375664</v>
          </cell>
          <cell r="F15">
            <v>11858.72</v>
          </cell>
          <cell r="G15">
            <v>9.135116679504776</v>
          </cell>
          <cell r="H15">
            <v>9.8427160346536482</v>
          </cell>
          <cell r="I15">
            <v>46948.52</v>
          </cell>
          <cell r="J15">
            <v>10.328533244597708</v>
          </cell>
          <cell r="K15">
            <v>7187.8799999999992</v>
          </cell>
          <cell r="L15">
            <v>6.7718360071301191</v>
          </cell>
          <cell r="M15">
            <v>77.239546774443824</v>
          </cell>
          <cell r="N15">
            <v>63.806036910215703</v>
          </cell>
          <cell r="O15">
            <v>164.98216442122018</v>
          </cell>
          <cell r="P15" t="str">
            <v/>
          </cell>
          <cell r="Q15" t="str">
            <v/>
          </cell>
          <cell r="R15">
            <v>-23.641497079058322</v>
          </cell>
        </row>
        <row r="16">
          <cell r="A16">
            <v>2005</v>
          </cell>
          <cell r="B16">
            <v>-8.8231920671383577</v>
          </cell>
          <cell r="C16">
            <v>2.1984607809069985</v>
          </cell>
          <cell r="D16">
            <v>30552.26</v>
          </cell>
          <cell r="E16">
            <v>1.9904867106712061</v>
          </cell>
          <cell r="F16">
            <v>12181.73</v>
          </cell>
          <cell r="G16">
            <v>2.7238184222243262</v>
          </cell>
          <cell r="H16">
            <v>4.7949438824894202</v>
          </cell>
          <cell r="I16">
            <v>49097.61</v>
          </cell>
          <cell r="J16">
            <v>4.5775457884508484</v>
          </cell>
          <cell r="K16">
            <v>7634.5999999999985</v>
          </cell>
          <cell r="L16">
            <v>6.2149062032198543</v>
          </cell>
          <cell r="M16">
            <v>75.325798166508932</v>
          </cell>
          <cell r="N16">
            <v>62.227591118997438</v>
          </cell>
          <cell r="O16">
            <v>159.55950540958273</v>
          </cell>
          <cell r="P16" t="str">
            <v/>
          </cell>
          <cell r="Q16" t="str">
            <v/>
          </cell>
          <cell r="R16">
            <v>-25.391497079058322</v>
          </cell>
        </row>
        <row r="17">
          <cell r="A17">
            <v>2006</v>
          </cell>
          <cell r="B17">
            <v>-8.1589803566301224</v>
          </cell>
          <cell r="C17">
            <v>16.662076253586449</v>
          </cell>
          <cell r="D17">
            <v>35260.050000000003</v>
          </cell>
          <cell r="E17">
            <v>15.408974655230097</v>
          </cell>
          <cell r="F17">
            <v>14594.31</v>
          </cell>
          <cell r="G17">
            <v>19.804904557891206</v>
          </cell>
          <cell r="H17">
            <v>11.785809154975624</v>
          </cell>
          <cell r="I17">
            <v>54485.5</v>
          </cell>
          <cell r="J17">
            <v>10.973833553201473</v>
          </cell>
          <cell r="K17">
            <v>8933.06</v>
          </cell>
          <cell r="L17">
            <v>17.007570796112461</v>
          </cell>
          <cell r="M17">
            <v>78.611624104993865</v>
          </cell>
          <cell r="N17">
            <v>64.714557083994833</v>
          </cell>
          <cell r="O17">
            <v>163.37414055206168</v>
          </cell>
          <cell r="P17" t="str">
            <v/>
          </cell>
          <cell r="Q17">
            <v>17.596520028999763</v>
          </cell>
          <cell r="R17">
            <v>-22.558163745724986</v>
          </cell>
        </row>
        <row r="18">
          <cell r="A18">
            <v>2007</v>
          </cell>
          <cell r="B18">
            <v>-7.3518879829045716</v>
          </cell>
          <cell r="C18">
            <v>10.112034333606928</v>
          </cell>
          <cell r="D18">
            <v>38005.07</v>
          </cell>
          <cell r="E18">
            <v>7.7850712066488796</v>
          </cell>
          <cell r="F18">
            <v>16890.579999999998</v>
          </cell>
          <cell r="G18">
            <v>15.734008665020809</v>
          </cell>
          <cell r="H18">
            <v>6.90220654647473</v>
          </cell>
          <cell r="I18">
            <v>57999.459999999992</v>
          </cell>
          <cell r="J18">
            <v>6.4493489093428309</v>
          </cell>
          <cell r="K18">
            <v>9796.380000000001</v>
          </cell>
          <cell r="L18">
            <v>9.6643255502594059</v>
          </cell>
          <cell r="M18">
            <v>80.972003591960799</v>
          </cell>
          <cell r="N18">
            <v>65.526592833795362</v>
          </cell>
          <cell r="O18">
            <v>172.416545703617</v>
          </cell>
          <cell r="P18" t="str">
            <v/>
          </cell>
          <cell r="Q18">
            <v>13.288972979867779</v>
          </cell>
          <cell r="R18">
            <v>-15.891497079058318</v>
          </cell>
        </row>
        <row r="19">
          <cell r="A19">
            <v>2008</v>
          </cell>
          <cell r="B19">
            <v>-9.3752602061729</v>
          </cell>
          <cell r="C19">
            <v>2.4176414706812039</v>
          </cell>
          <cell r="D19">
            <v>38554.960000000006</v>
          </cell>
          <cell r="E19">
            <v>1.4468859023283045</v>
          </cell>
          <cell r="F19">
            <v>17667.87</v>
          </cell>
          <cell r="G19">
            <v>4.6019142030646805</v>
          </cell>
          <cell r="H19">
            <v>7.665308077899752</v>
          </cell>
          <cell r="I19">
            <v>62507.069999999992</v>
          </cell>
          <cell r="J19">
            <v>7.7718137375761813</v>
          </cell>
          <cell r="K19">
            <v>10485.529999999999</v>
          </cell>
          <cell r="L19">
            <v>7.0347414044779555</v>
          </cell>
          <cell r="M19">
            <v>77.025383395029095</v>
          </cell>
          <cell r="N19">
            <v>61.680958649957532</v>
          </cell>
          <cell r="O19">
            <v>168.49763435896901</v>
          </cell>
          <cell r="P19" t="str">
            <v/>
          </cell>
          <cell r="Q19">
            <v>-3.5059736035528886</v>
          </cell>
          <cell r="R19">
            <v>-24.724830412391654</v>
          </cell>
        </row>
        <row r="20">
          <cell r="A20">
            <v>2009</v>
          </cell>
          <cell r="B20">
            <v>-6.747946502041426</v>
          </cell>
          <cell r="C20">
            <v>-15.358494049481322</v>
          </cell>
          <cell r="D20">
            <v>31422.640000000003</v>
          </cell>
          <cell r="E20">
            <v>-18.499098429877776</v>
          </cell>
          <cell r="F20">
            <v>16165.21</v>
          </cell>
          <cell r="G20">
            <v>-8.5050433357275068</v>
          </cell>
          <cell r="H20">
            <v>-18.584897647158741</v>
          </cell>
          <cell r="I20">
            <v>49549.440000000002</v>
          </cell>
          <cell r="J20">
            <v>-20.729863037893139</v>
          </cell>
          <cell r="K20">
            <v>9877.5600000000013</v>
          </cell>
          <cell r="L20">
            <v>-5.7981809217082798</v>
          </cell>
          <cell r="M20">
            <v>80.077826577145089</v>
          </cell>
          <cell r="N20">
            <v>63.416740935921787</v>
          </cell>
          <cell r="O20">
            <v>163.65590287479901</v>
          </cell>
          <cell r="P20" t="str">
            <v/>
          </cell>
          <cell r="Q20">
            <v>-24.092956924772309</v>
          </cell>
          <cell r="R20">
            <v>-50.785697426563893</v>
          </cell>
        </row>
        <row r="21">
          <cell r="A21">
            <v>2010</v>
          </cell>
          <cell r="B21">
            <v>-7.116330450009027</v>
          </cell>
          <cell r="C21">
            <v>13.766371037985522</v>
          </cell>
          <cell r="D21">
            <v>36916.049999999996</v>
          </cell>
          <cell r="E21">
            <v>17.482331210872132</v>
          </cell>
          <cell r="F21">
            <v>17222.920000000002</v>
          </cell>
          <cell r="G21">
            <v>6.5431256383307215</v>
          </cell>
          <cell r="H21">
            <v>12.648072424991994</v>
          </cell>
          <cell r="I21">
            <v>56183.15</v>
          </cell>
          <cell r="J21">
            <v>13.388062508880026</v>
          </cell>
          <cell r="K21">
            <v>10760.220000000001</v>
          </cell>
          <cell r="L21">
            <v>8.9360125375092707</v>
          </cell>
          <cell r="M21">
            <v>80.872788447907539</v>
          </cell>
          <cell r="N21">
            <v>65.706622003216253</v>
          </cell>
          <cell r="O21">
            <v>160.06103964417085</v>
          </cell>
          <cell r="P21" t="str">
            <v/>
          </cell>
          <cell r="Q21">
            <v>18.516114707339142</v>
          </cell>
          <cell r="R21">
            <v>-38.290506544633331</v>
          </cell>
        </row>
        <row r="22">
          <cell r="A22">
            <v>2011</v>
          </cell>
          <cell r="B22">
            <v>-3.6626357128876035</v>
          </cell>
          <cell r="C22">
            <v>13.772814665665067</v>
          </cell>
          <cell r="D22">
            <v>42296.090000000004</v>
          </cell>
          <cell r="E22">
            <v>14.573715226845806</v>
          </cell>
          <cell r="F22">
            <v>19299.34</v>
          </cell>
          <cell r="G22">
            <v>12.056143789787072</v>
          </cell>
          <cell r="H22">
            <v>1.649752619266124</v>
          </cell>
          <cell r="I22">
            <v>56760.390000000007</v>
          </cell>
          <cell r="J22">
            <v>1.0274254825512799</v>
          </cell>
          <cell r="K22">
            <v>11287.380000000001</v>
          </cell>
          <cell r="L22">
            <v>4.8991563369522169</v>
          </cell>
          <cell r="M22">
            <v>90.517925862963622</v>
          </cell>
          <cell r="N22">
            <v>74.516912234042081</v>
          </cell>
          <cell r="O22">
            <v>170.98157411197283</v>
          </cell>
          <cell r="P22">
            <v>12.809221107451933</v>
          </cell>
          <cell r="Q22">
            <v>15.698227410289675</v>
          </cell>
          <cell r="R22">
            <v>-42.838322552774997</v>
          </cell>
        </row>
        <row r="23">
          <cell r="A23">
            <v>2012</v>
          </cell>
          <cell r="B23">
            <v>0.13602895650124644</v>
          </cell>
          <cell r="C23">
            <v>4.5210334597874891</v>
          </cell>
          <cell r="D23">
            <v>44317.399999999994</v>
          </cell>
          <cell r="E23">
            <v>4.7789523807046663</v>
          </cell>
          <cell r="F23">
            <v>20062.78</v>
          </cell>
          <cell r="G23">
            <v>3.9557829438726912</v>
          </cell>
          <cell r="H23">
            <v>-5.7263595853324887</v>
          </cell>
          <cell r="I23">
            <v>53582.57</v>
          </cell>
          <cell r="J23">
            <v>-5.5986577963964095</v>
          </cell>
          <cell r="K23">
            <v>10568.539999999997</v>
          </cell>
          <cell r="L23">
            <v>-6.3685283918854907</v>
          </cell>
          <cell r="M23">
            <v>100.35707877852775</v>
          </cell>
          <cell r="N23">
            <v>82.70861214756961</v>
          </cell>
          <cell r="O23">
            <v>189.83492516468695</v>
          </cell>
          <cell r="P23">
            <v>4.0810957602091236</v>
          </cell>
          <cell r="Q23">
            <v>3.0579325635564203</v>
          </cell>
          <cell r="R23">
            <v>-51.30712887784167</v>
          </cell>
        </row>
        <row r="24">
          <cell r="A24">
            <v>2013</v>
          </cell>
          <cell r="B24">
            <v>1.877184843750515</v>
          </cell>
          <cell r="C24">
            <v>6.5702674332380013</v>
          </cell>
          <cell r="D24">
            <v>46499.040000000001</v>
          </cell>
          <cell r="E24">
            <v>4.9227617143605187</v>
          </cell>
          <cell r="F24">
            <v>22111.089999999997</v>
          </cell>
          <cell r="G24">
            <v>10.209502372054118</v>
          </cell>
          <cell r="H24">
            <v>1.9683992997159265</v>
          </cell>
          <cell r="I24">
            <v>54485.55</v>
          </cell>
          <cell r="J24">
            <v>1.6852121874706683</v>
          </cell>
          <cell r="K24">
            <v>10928.31</v>
          </cell>
          <cell r="L24">
            <v>3.4041598934195605</v>
          </cell>
          <cell r="M24">
            <v>104.88622747533933</v>
          </cell>
          <cell r="N24">
            <v>85.341966815054633</v>
          </cell>
          <cell r="O24">
            <v>202.32853936244484</v>
          </cell>
          <cell r="P24">
            <v>-0.25683884381750488</v>
          </cell>
          <cell r="Q24">
            <v>-5.7083806715173182</v>
          </cell>
          <cell r="R24">
            <v>-43.42514963650833</v>
          </cell>
        </row>
        <row r="25">
          <cell r="A25">
            <v>2014</v>
          </cell>
          <cell r="B25">
            <v>1.0925180981604117</v>
          </cell>
          <cell r="C25">
            <v>3.0715143667560341</v>
          </cell>
          <cell r="D25">
            <v>47296.03</v>
          </cell>
          <cell r="E25">
            <v>1.7139923748963355</v>
          </cell>
          <cell r="F25">
            <v>23421.47</v>
          </cell>
          <cell r="G25">
            <v>5.9263473668643485</v>
          </cell>
          <cell r="H25">
            <v>5.2171206530236702</v>
          </cell>
          <cell r="I25">
            <v>56782.87999999999</v>
          </cell>
          <cell r="J25">
            <v>4.2164023305261367</v>
          </cell>
          <cell r="K25">
            <v>12043.699999999999</v>
          </cell>
          <cell r="L25">
            <v>10.20642716028371</v>
          </cell>
          <cell r="M25">
            <v>102.74736882175463</v>
          </cell>
          <cell r="N25">
            <v>83.292763593533834</v>
          </cell>
          <cell r="O25">
            <v>194.47071913116403</v>
          </cell>
          <cell r="P25">
            <v>-3.4357884411019484</v>
          </cell>
          <cell r="Q25" t="str">
            <v/>
          </cell>
          <cell r="R25">
            <v>-24.474670110683324</v>
          </cell>
        </row>
        <row r="26">
          <cell r="A26">
            <v>2015</v>
          </cell>
          <cell r="B26">
            <v>1.6628472354905472</v>
          </cell>
          <cell r="C26">
            <v>4.7457842825326253</v>
          </cell>
          <cell r="D26">
            <v>48922.48</v>
          </cell>
          <cell r="E26">
            <v>3.4388721421227331</v>
          </cell>
          <cell r="F26">
            <v>25151.119999999999</v>
          </cell>
          <cell r="G26">
            <v>7.3848908714952586</v>
          </cell>
          <cell r="H26">
            <v>3.2793580619580496</v>
          </cell>
          <cell r="I26">
            <v>58466.969999999994</v>
          </cell>
          <cell r="J26">
            <v>2.9658411126733881</v>
          </cell>
          <cell r="K26">
            <v>12616.68</v>
          </cell>
          <cell r="L26">
            <v>4.7575080747610912</v>
          </cell>
          <cell r="M26">
            <v>104.20624151967438</v>
          </cell>
          <cell r="N26">
            <v>83.675415367001236</v>
          </cell>
          <cell r="O26">
            <v>199.34816449335324</v>
          </cell>
          <cell r="P26">
            <v>1.5847350732685896</v>
          </cell>
          <cell r="Q26" t="str">
            <v/>
          </cell>
          <cell r="R26">
            <v>-13.992446594436105</v>
          </cell>
        </row>
        <row r="27">
          <cell r="A27">
            <v>2016</v>
          </cell>
          <cell r="B27">
            <v>2.0465898594378618</v>
          </cell>
          <cell r="C27">
            <v>2.3688466606186012</v>
          </cell>
          <cell r="D27">
            <v>49103.789999999994</v>
          </cell>
          <cell r="E27">
            <v>0.3706067231260306</v>
          </cell>
          <cell r="F27">
            <v>26724.5</v>
          </cell>
          <cell r="G27">
            <v>6.2557055113251465</v>
          </cell>
          <cell r="H27">
            <v>1.3057151679746397</v>
          </cell>
          <cell r="I27">
            <v>58748.71</v>
          </cell>
          <cell r="J27">
            <v>0.48187891385514092</v>
          </cell>
          <cell r="K27">
            <v>13263.09</v>
          </cell>
          <cell r="L27">
            <v>5.1234556158989477</v>
          </cell>
          <cell r="M27">
            <v>105.29981197525959</v>
          </cell>
          <cell r="N27">
            <v>83.582754412820279</v>
          </cell>
          <cell r="O27">
            <v>201.49527749566656</v>
          </cell>
          <cell r="P27">
            <v>-0.41500345836213626</v>
          </cell>
          <cell r="Q27" t="str">
            <v/>
          </cell>
          <cell r="R27">
            <v>-10.445362729933334</v>
          </cell>
        </row>
        <row r="28">
          <cell r="A28">
            <v>2017</v>
          </cell>
          <cell r="B28">
            <v>1.8041402972172469</v>
          </cell>
          <cell r="C28">
            <v>11.192827901037987</v>
          </cell>
          <cell r="D28">
            <v>54045.849999999991</v>
          </cell>
          <cell r="E28">
            <v>10.0645184414482</v>
          </cell>
          <cell r="F28">
            <v>30269.770000000004</v>
          </cell>
          <cell r="G28">
            <v>13.265991880110022</v>
          </cell>
          <cell r="H28">
            <v>12.210110009748405</v>
          </cell>
          <cell r="I28">
            <v>66153.680000000008</v>
          </cell>
          <cell r="J28">
            <v>12.604481017540664</v>
          </cell>
          <cell r="K28">
            <v>14650.84</v>
          </cell>
          <cell r="L28">
            <v>10.463248006309243</v>
          </cell>
          <cell r="M28">
            <v>104.34517772025623</v>
          </cell>
          <cell r="N28">
            <v>81.697420309799824</v>
          </cell>
          <cell r="O28">
            <v>206.60774399283594</v>
          </cell>
          <cell r="P28">
            <v>10.24008167295672</v>
          </cell>
          <cell r="Q28" t="str">
            <v/>
          </cell>
          <cell r="R28">
            <v>-4.4235303436083333</v>
          </cell>
        </row>
        <row r="30">
          <cell r="A30" t="str">
            <v>3º Trim 13</v>
          </cell>
          <cell r="B30">
            <v>3.6059302269466311</v>
          </cell>
          <cell r="C30">
            <v>6.4259470804358045</v>
          </cell>
          <cell r="D30">
            <v>11411.119999999999</v>
          </cell>
          <cell r="E30">
            <v>5.8023313170123743</v>
          </cell>
          <cell r="F30">
            <v>6681.4399999999969</v>
          </cell>
          <cell r="G30">
            <v>7.5081820551520053</v>
          </cell>
          <cell r="H30">
            <v>5.3927737977560071</v>
          </cell>
          <cell r="I30">
            <v>13697.43</v>
          </cell>
          <cell r="J30">
            <v>4.8945956128984704</v>
          </cell>
          <cell r="K30">
            <v>2849.91</v>
          </cell>
          <cell r="L30">
            <v>7.8547207799088739</v>
          </cell>
          <cell r="M30">
            <v>109.33817761646281</v>
          </cell>
          <cell r="N30">
            <v>83.308474655464565</v>
          </cell>
          <cell r="O30">
            <v>234.44389471948227</v>
          </cell>
          <cell r="P30">
            <v>1.2794182014073527</v>
          </cell>
          <cell r="Q30">
            <v>-8.5293418864338122</v>
          </cell>
          <cell r="R30">
            <v>-39.947855603558331</v>
          </cell>
        </row>
        <row r="31">
          <cell r="A31" t="str">
            <v>4º Trim 13</v>
          </cell>
          <cell r="B31">
            <v>0.92578831245956839</v>
          </cell>
          <cell r="C31">
            <v>11.061912738294737</v>
          </cell>
          <cell r="D31">
            <v>11855.910000000003</v>
          </cell>
          <cell r="E31">
            <v>9.0330964310151813</v>
          </cell>
          <cell r="F31">
            <v>5548.880000000001</v>
          </cell>
          <cell r="G31">
            <v>15.660219652865948</v>
          </cell>
          <cell r="H31">
            <v>5.9394714890791391</v>
          </cell>
          <cell r="I31">
            <v>14226.25</v>
          </cell>
          <cell r="J31">
            <v>5.9371730477811155</v>
          </cell>
          <cell r="K31">
            <v>2779.4400000000005</v>
          </cell>
          <cell r="L31">
            <v>5.9512373633411784</v>
          </cell>
          <cell r="M31">
            <v>102.34686155045753</v>
          </cell>
          <cell r="N31">
            <v>83.33826553026978</v>
          </cell>
          <cell r="O31">
            <v>199.64021529516737</v>
          </cell>
          <cell r="P31">
            <v>3.2950165433025091</v>
          </cell>
          <cell r="Q31">
            <v>-5.3900574971014805</v>
          </cell>
          <cell r="R31">
            <v>-35.115160304558323</v>
          </cell>
        </row>
        <row r="32">
          <cell r="A32" t="str">
            <v>1º Trim 14</v>
          </cell>
          <cell r="B32">
            <v>-0.96516114054343149</v>
          </cell>
          <cell r="C32">
            <v>2.7953569256073791</v>
          </cell>
          <cell r="D32">
            <v>11497.02</v>
          </cell>
          <cell r="E32">
            <v>1.8701111823894649</v>
          </cell>
          <cell r="F32">
            <v>4539.95</v>
          </cell>
          <cell r="G32">
            <v>5.2154042610390547</v>
          </cell>
          <cell r="H32">
            <v>6.928775417620443</v>
          </cell>
          <cell r="I32">
            <v>13696.39</v>
          </cell>
          <cell r="J32">
            <v>6.1934874604382912</v>
          </cell>
          <cell r="K32">
            <v>2755.65</v>
          </cell>
          <cell r="L32">
            <v>10.73983282430477</v>
          </cell>
          <cell r="M32">
            <v>97.477090986892804</v>
          </cell>
          <cell r="N32">
            <v>83.941973030849738</v>
          </cell>
          <cell r="O32">
            <v>164.75060330593507</v>
          </cell>
          <cell r="P32">
            <v>-2.9551922695082453</v>
          </cell>
          <cell r="Q32" t="str">
            <v/>
          </cell>
          <cell r="R32">
            <v>-33.704185483091663</v>
          </cell>
        </row>
        <row r="33">
          <cell r="A33" t="str">
            <v>2º Trim 14</v>
          </cell>
          <cell r="B33">
            <v>2.3258471269646686</v>
          </cell>
          <cell r="C33">
            <v>2.9948760586366916</v>
          </cell>
          <cell r="D33">
            <v>12104.14</v>
          </cell>
          <cell r="E33">
            <v>1.3233663009949055</v>
          </cell>
          <cell r="F33">
            <v>5932.2300000000005</v>
          </cell>
          <cell r="G33">
            <v>6.5824508701261237</v>
          </cell>
          <cell r="H33">
            <v>3.3932934139005795</v>
          </cell>
          <cell r="I33">
            <v>14004.98</v>
          </cell>
          <cell r="J33">
            <v>2.4932872472700751</v>
          </cell>
          <cell r="K33">
            <v>3028.9099999999994</v>
          </cell>
          <cell r="L33">
            <v>7.7689143800523794</v>
          </cell>
          <cell r="M33">
            <v>105.88520883955456</v>
          </cell>
          <cell r="N33">
            <v>86.427399396500391</v>
          </cell>
          <cell r="O33">
            <v>195.85362391091189</v>
          </cell>
          <cell r="P33">
            <v>-4.2144387048003011</v>
          </cell>
          <cell r="Q33" t="str">
            <v/>
          </cell>
          <cell r="R33">
            <v>-28.187317411258331</v>
          </cell>
        </row>
        <row r="34">
          <cell r="A34" t="str">
            <v>3º Trim 14</v>
          </cell>
          <cell r="B34">
            <v>3.0589045221489539</v>
          </cell>
          <cell r="C34">
            <v>3.7661337035776086</v>
          </cell>
          <cell r="D34">
            <v>11491.560000000001</v>
          </cell>
          <cell r="E34">
            <v>0.70492642264741789</v>
          </cell>
          <cell r="F34">
            <v>7282.3899999999994</v>
          </cell>
          <cell r="G34">
            <v>8.9943185900045961</v>
          </cell>
          <cell r="H34">
            <v>5.4262497779098595</v>
          </cell>
          <cell r="I34">
            <v>14313.949999999993</v>
          </cell>
          <cell r="J34">
            <v>4.500990331762921</v>
          </cell>
          <cell r="K34">
            <v>3131.2899999999991</v>
          </cell>
          <cell r="L34">
            <v>9.8732942443796219</v>
          </cell>
          <cell r="M34">
            <v>107.61646156774003</v>
          </cell>
          <cell r="N34">
            <v>80.282242148393749</v>
          </cell>
          <cell r="O34">
            <v>232.56836639212599</v>
          </cell>
          <cell r="P34">
            <v>-4.2983943352947023</v>
          </cell>
          <cell r="Q34" t="str">
            <v/>
          </cell>
          <cell r="R34">
            <v>-16.399462068358329</v>
          </cell>
        </row>
        <row r="35">
          <cell r="A35" t="str">
            <v>4º Trim 14</v>
          </cell>
          <cell r="B35">
            <v>-5.7884939441320976E-2</v>
          </cell>
          <cell r="C35">
            <v>2.6740914426430606</v>
          </cell>
          <cell r="D35">
            <v>12203.309999999998</v>
          </cell>
          <cell r="E35">
            <v>2.9301841866208065</v>
          </cell>
          <cell r="F35">
            <v>5666.9000000000015</v>
          </cell>
          <cell r="G35">
            <v>2.1269157019074214</v>
          </cell>
          <cell r="H35">
            <v>5.2318959124857116</v>
          </cell>
          <cell r="I35">
            <v>14767.559999999998</v>
          </cell>
          <cell r="J35">
            <v>3.8050083472454048</v>
          </cell>
          <cell r="K35">
            <v>3127.8500000000004</v>
          </cell>
          <cell r="L35">
            <v>12.53525890107359</v>
          </cell>
          <cell r="M35">
            <v>99.85918176783882</v>
          </cell>
          <cell r="N35">
            <v>82.635926314164294</v>
          </cell>
          <cell r="O35">
            <v>181.17556788209154</v>
          </cell>
          <cell r="P35">
            <v>-2.242182082356436</v>
          </cell>
          <cell r="Q35" t="str">
            <v/>
          </cell>
          <cell r="R35">
            <v>-19.607715480024996</v>
          </cell>
        </row>
        <row r="36">
          <cell r="A36" t="str">
            <v>1º Trim 15</v>
          </cell>
          <cell r="B36">
            <v>0.49761059122442042</v>
          </cell>
          <cell r="C36">
            <v>5.9400871860457443</v>
          </cell>
          <cell r="D36">
            <v>11927.43</v>
          </cell>
          <cell r="E36">
            <v>3.7436657499073647</v>
          </cell>
          <cell r="F36">
            <v>5062.1499999999996</v>
          </cell>
          <cell r="G36">
            <v>11.502329320807505</v>
          </cell>
          <cell r="H36">
            <v>1.9237128040048503</v>
          </cell>
          <cell r="I36">
            <v>13820.599999999999</v>
          </cell>
          <cell r="J36">
            <v>0.90688130229936803</v>
          </cell>
          <cell r="K36">
            <v>2947.9300000000003</v>
          </cell>
          <cell r="L36">
            <v>6.9776640719975376</v>
          </cell>
          <cell r="M36">
            <v>101.31824316144589</v>
          </cell>
          <cell r="N36">
            <v>86.301824812236816</v>
          </cell>
          <cell r="O36">
            <v>171.71879929306323</v>
          </cell>
          <cell r="P36">
            <v>0.2250639386189448</v>
          </cell>
          <cell r="Q36" t="str">
            <v/>
          </cell>
          <cell r="R36">
            <v>-17.86083573059166</v>
          </cell>
        </row>
        <row r="37">
          <cell r="A37" t="str">
            <v>2º Trim 15</v>
          </cell>
          <cell r="B37">
            <v>0.89869126786865439</v>
          </cell>
          <cell r="C37">
            <v>5.7726693342396516</v>
          </cell>
          <cell r="D37">
            <v>12799.09</v>
          </cell>
          <cell r="E37">
            <v>5.7414240086449979</v>
          </cell>
          <cell r="F37">
            <v>6278.4599999999991</v>
          </cell>
          <cell r="G37">
            <v>5.8364223909052555</v>
          </cell>
          <cell r="H37">
            <v>9.6336773338327077</v>
          </cell>
          <cell r="I37">
            <v>15431.73</v>
          </cell>
          <cell r="J37">
            <v>10.187447607922323</v>
          </cell>
          <cell r="K37">
            <v>3243.1499999999996</v>
          </cell>
          <cell r="L37">
            <v>7.0731715369555417</v>
          </cell>
          <cell r="M37">
            <v>102.15621198101408</v>
          </cell>
          <cell r="N37">
            <v>82.940085136274419</v>
          </cell>
          <cell r="O37">
            <v>193.59141575320288</v>
          </cell>
          <cell r="P37">
            <v>5.3732324893127412</v>
          </cell>
          <cell r="Q37" t="str">
            <v/>
          </cell>
          <cell r="R37">
            <v>-13.076030508552776</v>
          </cell>
        </row>
        <row r="38">
          <cell r="A38" t="str">
            <v>3º Trim 15</v>
          </cell>
          <cell r="B38">
            <v>4.3870248189032868</v>
          </cell>
          <cell r="C38">
            <v>4.605424005070887</v>
          </cell>
          <cell r="D38">
            <v>11967.030000000002</v>
          </cell>
          <cell r="E38">
            <v>4.1375583471695734</v>
          </cell>
          <cell r="F38">
            <v>7671.5400000000027</v>
          </cell>
          <cell r="G38">
            <v>5.3437127097011086</v>
          </cell>
          <cell r="H38">
            <v>1.2195303704621239</v>
          </cell>
          <cell r="I38">
            <v>14440.889999999996</v>
          </cell>
          <cell r="J38">
            <v>0.88682718606676758</v>
          </cell>
          <cell r="K38">
            <v>3217.1000000000004</v>
          </cell>
          <cell r="L38">
            <v>2.7404041145981779</v>
          </cell>
          <cell r="M38">
            <v>111.21633889247876</v>
          </cell>
          <cell r="N38">
            <v>82.869061394415482</v>
          </cell>
          <cell r="O38">
            <v>238.46134717602814</v>
          </cell>
          <cell r="P38">
            <v>1.0976795887175115</v>
          </cell>
          <cell r="Q38" t="str">
            <v/>
          </cell>
          <cell r="R38">
            <v>-11.390207460433333</v>
          </cell>
        </row>
        <row r="39">
          <cell r="A39" t="str">
            <v>4º Trim 15</v>
          </cell>
          <cell r="B39">
            <v>0.84881002073437817</v>
          </cell>
          <cell r="C39">
            <v>2.7850260293527498</v>
          </cell>
          <cell r="D39">
            <v>12228.93</v>
          </cell>
          <cell r="E39">
            <v>0.20994304004406672</v>
          </cell>
          <cell r="F39">
            <v>6138.9699999999975</v>
          </cell>
          <cell r="G39">
            <v>8.3303040463039082</v>
          </cell>
          <cell r="H39">
            <v>0.4852640984476011</v>
          </cell>
          <cell r="I39">
            <v>14773.75</v>
          </cell>
          <cell r="J39">
            <v>4.1916200103472079E-2</v>
          </cell>
          <cell r="K39">
            <v>3208.5</v>
          </cell>
          <cell r="L39">
            <v>2.5784484550090241</v>
          </cell>
          <cell r="M39">
            <v>102.14461482851144</v>
          </cell>
          <cell r="N39">
            <v>82.77471867332261</v>
          </cell>
          <cell r="O39">
            <v>191.33458002181698</v>
          </cell>
          <cell r="P39">
            <v>-0.48642075395217432</v>
          </cell>
          <cell r="Q39" t="str">
            <v/>
          </cell>
          <cell r="R39">
            <v>-13.642712678166665</v>
          </cell>
        </row>
        <row r="40">
          <cell r="A40" t="str">
            <v>1º Trim 16</v>
          </cell>
          <cell r="B40">
            <v>0.31036876177534684</v>
          </cell>
          <cell r="C40">
            <v>-0.18829188243618944</v>
          </cell>
          <cell r="D40">
            <v>11698.92</v>
          </cell>
          <cell r="E40">
            <v>-1.915836018320789</v>
          </cell>
          <cell r="F40">
            <v>5258.67</v>
          </cell>
          <cell r="G40">
            <v>3.8821449384154931</v>
          </cell>
          <cell r="H40">
            <v>0.27587391381356952</v>
          </cell>
          <cell r="I40">
            <v>13774</v>
          </cell>
          <cell r="J40">
            <v>-0.33717783598396522</v>
          </cell>
          <cell r="K40">
            <v>3040.79</v>
          </cell>
          <cell r="L40">
            <v>3.1500069540321363</v>
          </cell>
          <cell r="M40">
            <v>100.84925235462352</v>
          </cell>
          <cell r="N40">
            <v>84.934804704515756</v>
          </cell>
          <cell r="O40">
            <v>172.9376247619862</v>
          </cell>
          <cell r="P40">
            <v>-3.0349426695246962</v>
          </cell>
          <cell r="Q40" t="str">
            <v/>
          </cell>
          <cell r="R40">
            <v>-13.7022430244</v>
          </cell>
        </row>
        <row r="41">
          <cell r="A41" t="str">
            <v>2º Trim 16</v>
          </cell>
          <cell r="B41">
            <v>1.7868255675814169</v>
          </cell>
          <cell r="C41">
            <v>-0.96191596929374157</v>
          </cell>
          <cell r="D41">
            <v>12523.99</v>
          </cell>
          <cell r="E41">
            <v>-2.1493715568841338</v>
          </cell>
          <cell r="F41">
            <v>6370.0499999999993</v>
          </cell>
          <cell r="G41">
            <v>1.4587972209745743</v>
          </cell>
          <cell r="H41">
            <v>-3.2458039891019297</v>
          </cell>
          <cell r="I41">
            <v>14741.16</v>
          </cell>
          <cell r="J41">
            <v>-4.475000534612775</v>
          </cell>
          <cell r="K41">
            <v>3327.5700000000006</v>
          </cell>
          <cell r="L41">
            <v>2.6030248369640816</v>
          </cell>
          <cell r="M41">
            <v>104.56761487940769</v>
          </cell>
          <cell r="N41">
            <v>84.959324774983784</v>
          </cell>
          <cell r="O41">
            <v>191.4324867696246</v>
          </cell>
          <cell r="P41">
            <v>-2.7118961428036386</v>
          </cell>
          <cell r="Q41" t="str">
            <v/>
          </cell>
          <cell r="R41">
            <v>-10.902764525133334</v>
          </cell>
        </row>
        <row r="42">
          <cell r="A42" t="str">
            <v>3º Trim 16</v>
          </cell>
          <cell r="B42">
            <v>5.2359097357986961</v>
          </cell>
          <cell r="C42">
            <v>3.5505130974403443</v>
          </cell>
          <cell r="D42">
            <v>12079.119999999999</v>
          </cell>
          <cell r="E42">
            <v>0.93665679788550449</v>
          </cell>
          <cell r="F42">
            <v>8256.7199999999993</v>
          </cell>
          <cell r="G42">
            <v>7.6279338959321876</v>
          </cell>
          <cell r="H42">
            <v>1.2575043931953616</v>
          </cell>
          <cell r="I42">
            <v>14530.579999999998</v>
          </cell>
          <cell r="J42">
            <v>0.62108360357294146</v>
          </cell>
          <cell r="K42">
            <v>3349.4599999999991</v>
          </cell>
          <cell r="L42">
            <v>4.1142643996145267</v>
          </cell>
          <cell r="M42">
            <v>113.73486860208365</v>
          </cell>
          <cell r="N42">
            <v>83.128959752466884</v>
          </cell>
          <cell r="O42">
            <v>246.50898950875666</v>
          </cell>
          <cell r="P42">
            <v>0.86586036283674161</v>
          </cell>
          <cell r="Q42" t="str">
            <v/>
          </cell>
          <cell r="R42">
            <v>-10.200403151133335</v>
          </cell>
        </row>
        <row r="43">
          <cell r="A43" t="str">
            <v>4º Trim 16</v>
          </cell>
          <cell r="B43">
            <v>0.82859449242370375</v>
          </cell>
          <cell r="C43">
            <v>6.9301335482009279</v>
          </cell>
          <cell r="D43">
            <v>12801.759999999995</v>
          </cell>
          <cell r="E43">
            <v>4.684220123919232</v>
          </cell>
          <cell r="F43">
            <v>6839.0600000000013</v>
          </cell>
          <cell r="G43">
            <v>11.404030317789534</v>
          </cell>
          <cell r="H43">
            <v>7.0402202171586055</v>
          </cell>
          <cell r="I43">
            <v>15702.970000000001</v>
          </cell>
          <cell r="J43">
            <v>6.2896691767493138</v>
          </cell>
          <cell r="K43">
            <v>3545.2700000000004</v>
          </cell>
          <cell r="L43">
            <v>10.496182016518631</v>
          </cell>
          <cell r="M43">
            <v>102.03956309771695</v>
          </cell>
          <cell r="N43">
            <v>81.524450470197635</v>
          </cell>
          <cell r="O43">
            <v>192.90660513867775</v>
          </cell>
          <cell r="P43">
            <v>3.4317718940936999</v>
          </cell>
          <cell r="Q43" t="str">
            <v/>
          </cell>
          <cell r="R43">
            <v>-6.9760402190666655</v>
          </cell>
        </row>
        <row r="44">
          <cell r="A44" t="str">
            <v>1º Trim 17</v>
          </cell>
          <cell r="B44">
            <v>-0.46955265383036865</v>
          </cell>
          <cell r="C44">
            <v>14.128953465675238</v>
          </cell>
          <cell r="D44">
            <v>13636.98</v>
          </cell>
          <cell r="E44">
            <v>16.566144567190804</v>
          </cell>
          <cell r="F44">
            <v>5716.5399999999991</v>
          </cell>
          <cell r="G44">
            <v>8.7069544200339521</v>
          </cell>
          <cell r="H44">
            <v>16.436066106088745</v>
          </cell>
          <cell r="I44">
            <v>16084.369999999999</v>
          </cell>
          <cell r="J44">
            <v>16.773413677943935</v>
          </cell>
          <cell r="K44">
            <v>3494.11</v>
          </cell>
          <cell r="L44">
            <v>14.907967995159169</v>
          </cell>
          <cell r="M44">
            <v>98.850983324548167</v>
          </cell>
          <cell r="N44">
            <v>84.784048116276864</v>
          </cell>
          <cell r="O44">
            <v>163.60503819284449</v>
          </cell>
          <cell r="P44">
            <v>16.639180322116559</v>
          </cell>
          <cell r="Q44" t="str">
            <v/>
          </cell>
          <cell r="R44">
            <v>-6.1273785003333332</v>
          </cell>
        </row>
        <row r="45">
          <cell r="A45" t="str">
            <v>2º Trim 17</v>
          </cell>
          <cell r="B45">
            <v>1.6741764046845697</v>
          </cell>
          <cell r="C45">
            <v>11.635626896100575</v>
          </cell>
          <cell r="D45">
            <v>13545.830000000002</v>
          </cell>
          <cell r="E45">
            <v>8.1590611298795466</v>
          </cell>
          <cell r="F45">
            <v>7546.65</v>
          </cell>
          <cell r="G45">
            <v>18.470812630984071</v>
          </cell>
          <cell r="H45">
            <v>12.252604361236251</v>
          </cell>
          <cell r="I45">
            <v>16608.95</v>
          </cell>
          <cell r="J45">
            <v>12.670576806709931</v>
          </cell>
          <cell r="K45">
            <v>3673.6700000000005</v>
          </cell>
          <cell r="L45">
            <v>10.400983300125915</v>
          </cell>
          <cell r="M45">
            <v>103.99287665991869</v>
          </cell>
          <cell r="N45">
            <v>81.55741332233525</v>
          </cell>
          <cell r="O45">
            <v>205.42536482590975</v>
          </cell>
          <cell r="P45">
            <v>6.7201283079390493</v>
          </cell>
          <cell r="Q45" t="str">
            <v/>
          </cell>
          <cell r="R45">
            <v>-4.2048536422000007</v>
          </cell>
        </row>
        <row r="46">
          <cell r="A46" t="str">
            <v>3º Trim 17</v>
          </cell>
          <cell r="B46">
            <v>4.9707902773956896</v>
          </cell>
          <cell r="C46">
            <v>9.7654682570280045</v>
          </cell>
          <cell r="D46">
            <v>13009.609999999997</v>
          </cell>
          <cell r="E46">
            <v>7.7032929551159128</v>
          </cell>
          <cell r="F46">
            <v>9312.1200000000026</v>
          </cell>
          <cell r="G46">
            <v>12.782315495741699</v>
          </cell>
          <cell r="H46">
            <v>11.25355424260799</v>
          </cell>
          <cell r="I46">
            <v>16160.89</v>
          </cell>
          <cell r="J46">
            <v>11.219854954172519</v>
          </cell>
          <cell r="K46">
            <v>3731.2899999999991</v>
          </cell>
          <cell r="L46">
            <v>11.399748019083674</v>
          </cell>
          <cell r="M46">
            <v>112.21359348246396</v>
          </cell>
          <cell r="N46">
            <v>80.500578866634186</v>
          </cell>
          <cell r="O46">
            <v>249.5683798364642</v>
          </cell>
          <cell r="P46">
            <v>6.5744651859926506</v>
          </cell>
          <cell r="Q46" t="str">
            <v/>
          </cell>
          <cell r="R46">
            <v>-3.8361423480666663</v>
          </cell>
        </row>
        <row r="47">
          <cell r="A47" t="str">
            <v>4º Trim 17</v>
          </cell>
          <cell r="B47">
            <v>1.0042692717180119</v>
          </cell>
          <cell r="C47">
            <v>9.709726986958799</v>
          </cell>
          <cell r="D47">
            <v>13853.429999999993</v>
          </cell>
          <cell r="E47">
            <v>8.2150423066828182</v>
          </cell>
          <cell r="F47">
            <v>7694.4600000000028</v>
          </cell>
          <cell r="G47">
            <v>12.507566829359604</v>
          </cell>
          <cell r="H47">
            <v>9.3670901859079265</v>
          </cell>
          <cell r="I47">
            <v>17299.470000000008</v>
          </cell>
          <cell r="J47">
            <v>10.166866522702449</v>
          </cell>
          <cell r="K47">
            <v>3751.7700000000004</v>
          </cell>
          <cell r="L47">
            <v>5.8246621554916942</v>
          </cell>
          <cell r="M47">
            <v>102.35924344599171</v>
          </cell>
          <cell r="N47">
            <v>80.080083378276825</v>
          </cell>
          <cell r="O47">
            <v>205.08879808730282</v>
          </cell>
          <cell r="P47">
            <v>11.387876997801172</v>
          </cell>
          <cell r="Q47" t="str">
            <v/>
          </cell>
          <cell r="R47">
            <v>-3.5257468838333335</v>
          </cell>
        </row>
        <row r="48">
          <cell r="A48" t="str">
            <v>1º Trim 18</v>
          </cell>
          <cell r="B48">
            <v>-1.0277320357515103</v>
          </cell>
          <cell r="C48">
            <v>4.4694195164497472</v>
          </cell>
          <cell r="D48">
            <v>14085</v>
          </cell>
          <cell r="E48">
            <v>3.2853315030160672</v>
          </cell>
          <cell r="F48">
            <v>6133.51</v>
          </cell>
          <cell r="G48">
            <v>7.2940974785447281</v>
          </cell>
          <cell r="H48">
            <v>5.882836665563417</v>
          </cell>
          <cell r="I48">
            <v>17159.830000000002</v>
          </cell>
          <cell r="J48">
            <v>6.6863669512700881</v>
          </cell>
          <cell r="K48">
            <v>3570.42</v>
          </cell>
          <cell r="L48">
            <v>2.1839610086688594</v>
          </cell>
          <cell r="M48">
            <v>97.531433533121898</v>
          </cell>
          <cell r="N48">
            <v>82.081232739485174</v>
          </cell>
          <cell r="O48">
            <v>171.78679259022746</v>
          </cell>
          <cell r="P48">
            <v>2.6894497758791971</v>
          </cell>
          <cell r="Q48" t="str">
            <v/>
          </cell>
          <cell r="R48">
            <v>-3.6605266435000003</v>
          </cell>
        </row>
        <row r="49">
          <cell r="A49" t="str">
            <v>2º Trim 18</v>
          </cell>
          <cell r="B49">
            <v>1.389734420872476</v>
          </cell>
          <cell r="C49">
            <v>9.3924943866249748</v>
          </cell>
          <cell r="D49">
            <v>14956.3</v>
          </cell>
          <cell r="E49">
            <v>10.412577154740603</v>
          </cell>
          <cell r="F49">
            <v>8117.2900000000009</v>
          </cell>
          <cell r="G49">
            <v>7.5615007983675042</v>
          </cell>
          <cell r="H49">
            <v>10.325490493831666</v>
          </cell>
          <cell r="I49">
            <v>18454.18</v>
          </cell>
          <cell r="J49">
            <v>11.109853422401784</v>
          </cell>
          <cell r="K49">
            <v>3922.7200000000003</v>
          </cell>
          <cell r="L49">
            <v>6.7793242180162991</v>
          </cell>
          <cell r="M49">
            <v>103.11343394303947</v>
          </cell>
          <cell r="N49">
            <v>81.045595090109671</v>
          </cell>
          <cell r="O49">
            <v>206.93014031080477</v>
          </cell>
          <cell r="P49">
            <v>9.4950405770964892</v>
          </cell>
          <cell r="Q49" t="str">
            <v/>
          </cell>
          <cell r="R49">
            <v>-4.6979663350000003</v>
          </cell>
        </row>
        <row r="50">
          <cell r="A50" t="str">
            <v>3º Trim 18</v>
          </cell>
          <cell r="B50" t="str">
            <v/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O50" t="str">
            <v/>
          </cell>
          <cell r="P50" t="str">
            <v/>
          </cell>
          <cell r="Q50" t="str">
            <v/>
          </cell>
          <cell r="R50">
            <v>-5.6247328494666675</v>
          </cell>
        </row>
        <row r="52">
          <cell r="A52" t="str">
            <v>Jan-Set 16</v>
          </cell>
          <cell r="B52">
            <v>2.4614485437514411</v>
          </cell>
          <cell r="C52">
            <v>0.86484866001144667</v>
          </cell>
          <cell r="D52">
            <v>36302.03</v>
          </cell>
          <cell r="E52">
            <v>-1.0669995135384909</v>
          </cell>
          <cell r="F52">
            <v>19885.439999999999</v>
          </cell>
          <cell r="G52">
            <v>4.5933258468926255</v>
          </cell>
          <cell r="H52">
            <v>-0.63621674758104518</v>
          </cell>
          <cell r="I52">
            <v>43045.74</v>
          </cell>
          <cell r="J52">
            <v>-1.4818775086844056</v>
          </cell>
          <cell r="K52">
            <v>9717.82</v>
          </cell>
          <cell r="L52">
            <v>3.2911785276217103</v>
          </cell>
          <cell r="M52">
            <v>106.48915653151532</v>
          </cell>
          <cell r="N52">
            <v>84.333618146650522</v>
          </cell>
          <cell r="O52">
            <v>204.62861012037678</v>
          </cell>
          <cell r="P52">
            <v>-1.6666850749400908</v>
          </cell>
          <cell r="Q52" t="str">
            <v/>
          </cell>
          <cell r="R52">
            <v>-11.60180356688889</v>
          </cell>
        </row>
        <row r="53">
          <cell r="A53" t="str">
            <v>Jan-Out 16</v>
          </cell>
          <cell r="B53" t="str">
            <v>:</v>
          </cell>
          <cell r="C53">
            <v>0.95885882387440802</v>
          </cell>
          <cell r="D53">
            <v>40556.449999999997</v>
          </cell>
          <cell r="E53">
            <v>-1.3711725698365882</v>
          </cell>
          <cell r="F53">
            <v>22446.309999999998</v>
          </cell>
          <cell r="G53">
            <v>5.4604115464541394</v>
          </cell>
          <cell r="H53">
            <v>-0.66745918392950898</v>
          </cell>
          <cell r="I53">
            <v>48120.21</v>
          </cell>
          <cell r="J53">
            <v>-1.5047075713729612</v>
          </cell>
          <cell r="K53">
            <v>10863.86</v>
          </cell>
          <cell r="L53">
            <v>3.2188859551527997</v>
          </cell>
          <cell r="M53">
            <v>106.81317854125697</v>
          </cell>
          <cell r="N53">
            <v>84.281531605951002</v>
          </cell>
          <cell r="O53">
            <v>206.6144998186648</v>
          </cell>
          <cell r="P53">
            <v>-2.1336339008522742</v>
          </cell>
          <cell r="Q53" t="str">
            <v/>
          </cell>
          <cell r="R53">
            <v>-11.16936017281</v>
          </cell>
        </row>
        <row r="54">
          <cell r="A54" t="str">
            <v>Jan-Nov 16</v>
          </cell>
          <cell r="B54" t="str">
            <v>:</v>
          </cell>
          <cell r="C54">
            <v>1.6915445861059482</v>
          </cell>
          <cell r="D54">
            <v>45125.479999999996</v>
          </cell>
          <cell r="E54">
            <v>-0.4719728748483476</v>
          </cell>
          <cell r="F54">
            <v>24458.799999999999</v>
          </cell>
          <cell r="G54">
            <v>5.9403118765522578</v>
          </cell>
          <cell r="H54">
            <v>0.21014741083237709</v>
          </cell>
          <cell r="I54">
            <v>53457.03</v>
          </cell>
          <cell r="J54">
            <v>-0.50959560654550273</v>
          </cell>
          <cell r="K54">
            <v>12015.36</v>
          </cell>
          <cell r="L54">
            <v>3.5427537324687108</v>
          </cell>
          <cell r="M54">
            <v>106.28034198843207</v>
          </cell>
          <cell r="N54">
            <v>84.414491414880331</v>
          </cell>
          <cell r="O54">
            <v>203.5627729839139</v>
          </cell>
          <cell r="P54">
            <v>-1.0957547382163426</v>
          </cell>
          <cell r="Q54" t="str">
            <v/>
          </cell>
          <cell r="R54">
            <v>-10.886896720336365</v>
          </cell>
        </row>
        <row r="55">
          <cell r="A55" t="str">
            <v>Jan-Dez 16</v>
          </cell>
          <cell r="B55">
            <v>2.0465898594378618</v>
          </cell>
          <cell r="C55">
            <v>2.3688466606186012</v>
          </cell>
          <cell r="D55">
            <v>49103.789999999994</v>
          </cell>
          <cell r="E55">
            <v>0.3706067231260306</v>
          </cell>
          <cell r="F55">
            <v>26724.5</v>
          </cell>
          <cell r="G55">
            <v>6.2557055113251465</v>
          </cell>
          <cell r="H55">
            <v>1.3057151679746397</v>
          </cell>
          <cell r="I55">
            <v>58748.71</v>
          </cell>
          <cell r="J55">
            <v>0.48187891385514092</v>
          </cell>
          <cell r="K55">
            <v>13263.09</v>
          </cell>
          <cell r="L55">
            <v>5.1234556158989477</v>
          </cell>
          <cell r="M55">
            <v>105.29981197525959</v>
          </cell>
          <cell r="N55">
            <v>83.582754412820279</v>
          </cell>
          <cell r="O55">
            <v>201.49527749566656</v>
          </cell>
          <cell r="P55">
            <v>-0.41500345836213626</v>
          </cell>
          <cell r="Q55" t="str">
            <v/>
          </cell>
          <cell r="R55">
            <v>-10.445362729933334</v>
          </cell>
        </row>
        <row r="56">
          <cell r="A56">
            <v>42739</v>
          </cell>
          <cell r="B56" t="str">
            <v>:</v>
          </cell>
          <cell r="C56">
            <v>18.468742105253028</v>
          </cell>
          <cell r="D56">
            <v>4260.76</v>
          </cell>
          <cell r="E56">
            <v>18.919974992185047</v>
          </cell>
          <cell r="F56">
            <v>1882.33</v>
          </cell>
          <cell r="G56">
            <v>17.459891546492102</v>
          </cell>
          <cell r="H56">
            <v>22.457538429041904</v>
          </cell>
          <cell r="I56">
            <v>5149.47</v>
          </cell>
          <cell r="J56">
            <v>23.380494291567345</v>
          </cell>
          <cell r="K56">
            <v>1227.69</v>
          </cell>
          <cell r="L56">
            <v>18.732108317214696</v>
          </cell>
          <cell r="M56">
            <v>96.329557357820718</v>
          </cell>
          <cell r="N56">
            <v>82.741719050698421</v>
          </cell>
          <cell r="O56">
            <v>153.32290724857251</v>
          </cell>
          <cell r="P56">
            <v>21.900967558338081</v>
          </cell>
          <cell r="Q56" t="str">
            <v/>
          </cell>
          <cell r="R56">
            <v>-6.0642735988999998</v>
          </cell>
        </row>
        <row r="57">
          <cell r="A57" t="str">
            <v>Jan-Fev 17</v>
          </cell>
          <cell r="B57" t="str">
            <v>:</v>
          </cell>
          <cell r="C57">
            <v>12.771104236528515</v>
          </cell>
          <cell r="D57">
            <v>8508.77</v>
          </cell>
          <cell r="E57">
            <v>12.85304833487848</v>
          </cell>
          <cell r="F57">
            <v>3644.8199999999997</v>
          </cell>
          <cell r="G57">
            <v>12.580269526459986</v>
          </cell>
          <cell r="H57">
            <v>16.422485885319333</v>
          </cell>
          <cell r="I57">
            <v>10139.43</v>
          </cell>
          <cell r="J57">
            <v>16.419653293345803</v>
          </cell>
          <cell r="K57">
            <v>2313.48</v>
          </cell>
          <cell r="L57">
            <v>16.434902085126296</v>
          </cell>
          <cell r="M57">
            <v>97.596385101956088</v>
          </cell>
          <cell r="N57">
            <v>83.917636395734277</v>
          </cell>
          <cell r="O57">
            <v>157.54707194356553</v>
          </cell>
          <cell r="P57">
            <v>15.035192203573359</v>
          </cell>
          <cell r="Q57" t="str">
            <v/>
          </cell>
          <cell r="R57">
            <v>-5.8025941482999999</v>
          </cell>
        </row>
        <row r="58">
          <cell r="A58" t="str">
            <v>Jan-Mar 17</v>
          </cell>
          <cell r="B58">
            <v>-0.46955265383036865</v>
          </cell>
          <cell r="C58">
            <v>14.128953465675238</v>
          </cell>
          <cell r="D58">
            <v>13636.98</v>
          </cell>
          <cell r="E58">
            <v>16.566144567190804</v>
          </cell>
          <cell r="F58">
            <v>5716.5399999999991</v>
          </cell>
          <cell r="G58">
            <v>8.7069544200339521</v>
          </cell>
          <cell r="H58">
            <v>16.436066106088745</v>
          </cell>
          <cell r="I58">
            <v>16084.369999999999</v>
          </cell>
          <cell r="J58">
            <v>16.773413677943935</v>
          </cell>
          <cell r="K58">
            <v>3494.11</v>
          </cell>
          <cell r="L58">
            <v>14.907967995159169</v>
          </cell>
          <cell r="M58">
            <v>98.850983324548167</v>
          </cell>
          <cell r="N58">
            <v>84.784048116276864</v>
          </cell>
          <cell r="O58">
            <v>163.60503819284449</v>
          </cell>
          <cell r="P58">
            <v>16.639180322116559</v>
          </cell>
          <cell r="Q58" t="str">
            <v/>
          </cell>
          <cell r="R58">
            <v>-6.1273785003333332</v>
          </cell>
        </row>
        <row r="59">
          <cell r="A59" t="str">
            <v>Jan-Abr 17</v>
          </cell>
          <cell r="B59" t="str">
            <v>:</v>
          </cell>
          <cell r="C59">
            <v>12.357225610498588</v>
          </cell>
          <cell r="D59">
            <v>17731.5</v>
          </cell>
          <cell r="E59">
            <v>12.595965176309235</v>
          </cell>
          <cell r="F59">
            <v>8104.2799999999988</v>
          </cell>
          <cell r="G59">
            <v>11.838397443151223</v>
          </cell>
          <cell r="H59">
            <v>14.90470937858575</v>
          </cell>
          <cell r="I59">
            <v>21179.98</v>
          </cell>
          <cell r="J59">
            <v>14.883440388022166</v>
          </cell>
          <cell r="K59">
            <v>4706.2700000000004</v>
          </cell>
          <cell r="L59">
            <v>15.000525365373306</v>
          </cell>
          <cell r="M59">
            <v>99.805031628760446</v>
          </cell>
          <cell r="N59">
            <v>83.718209365636795</v>
          </cell>
          <cell r="O59">
            <v>172.201764879618</v>
          </cell>
          <cell r="P59">
            <v>12.239413468312137</v>
          </cell>
          <cell r="Q59" t="str">
            <v/>
          </cell>
          <cell r="R59">
            <v>-5.6598252853000002</v>
          </cell>
        </row>
        <row r="60">
          <cell r="A60" t="str">
            <v>Jan-Mai 17</v>
          </cell>
          <cell r="B60" t="str">
            <v>:</v>
          </cell>
          <cell r="C60">
            <v>13.426890279070619</v>
          </cell>
          <cell r="D60">
            <v>22551.79</v>
          </cell>
          <cell r="E60">
            <v>13.536104636235052</v>
          </cell>
          <cell r="F60">
            <v>10762.89</v>
          </cell>
          <cell r="G60">
            <v>13.198730327010225</v>
          </cell>
          <cell r="H60">
            <v>15.711980073187121</v>
          </cell>
          <cell r="I60">
            <v>27136.78</v>
          </cell>
          <cell r="J60">
            <v>16.16613128587278</v>
          </cell>
          <cell r="K60">
            <v>5957.6100000000006</v>
          </cell>
          <cell r="L60">
            <v>13.687470660300676</v>
          </cell>
          <cell r="M60">
            <v>100.66564151809416</v>
          </cell>
          <cell r="N60">
            <v>83.104148686763878</v>
          </cell>
          <cell r="O60">
            <v>180.65784769395779</v>
          </cell>
          <cell r="P60">
            <v>12.173788356753647</v>
          </cell>
          <cell r="Q60" t="str">
            <v/>
          </cell>
          <cell r="R60">
            <v>-5.7879966031399999</v>
          </cell>
        </row>
        <row r="61">
          <cell r="A61" t="str">
            <v>Jan-Jun 17</v>
          </cell>
          <cell r="B61">
            <v>0.6074796164052374</v>
          </cell>
          <cell r="C61">
            <v>12.814954299149022</v>
          </cell>
          <cell r="D61">
            <v>27182.81</v>
          </cell>
          <cell r="E61">
            <v>12.219423677832268</v>
          </cell>
          <cell r="F61">
            <v>13263.189999999999</v>
          </cell>
          <cell r="G61">
            <v>14.055459242289771</v>
          </cell>
          <cell r="H61">
            <v>14.269144856941011</v>
          </cell>
          <cell r="I61">
            <v>32693.32</v>
          </cell>
          <cell r="J61">
            <v>14.652416468994048</v>
          </cell>
          <cell r="K61">
            <v>7167.7800000000007</v>
          </cell>
          <cell r="L61">
            <v>12.552996375833033</v>
          </cell>
          <cell r="M61">
            <v>101.46734535675132</v>
          </cell>
          <cell r="N61">
            <v>83.144844267881027</v>
          </cell>
          <cell r="O61">
            <v>185.03902184497846</v>
          </cell>
          <cell r="P61">
            <v>11.457251064115013</v>
          </cell>
          <cell r="Q61" t="str">
            <v/>
          </cell>
          <cell r="R61">
            <v>-5.1661160712666669</v>
          </cell>
        </row>
        <row r="62">
          <cell r="A62" t="str">
            <v>Jan-Jul 17</v>
          </cell>
          <cell r="B62" t="str">
            <v>:</v>
          </cell>
          <cell r="C62">
            <v>12.069409538751657</v>
          </cell>
          <cell r="D62">
            <v>31760.09</v>
          </cell>
          <cell r="E62">
            <v>10.989851236977685</v>
          </cell>
          <cell r="F62">
            <v>16412.8</v>
          </cell>
          <cell r="G62">
            <v>14.219224527403767</v>
          </cell>
          <cell r="H62">
            <v>14.106176113136669</v>
          </cell>
          <cell r="I62">
            <v>38213.360000000001</v>
          </cell>
          <cell r="J62">
            <v>14.402831408225623</v>
          </cell>
          <cell r="K62">
            <v>8468.07</v>
          </cell>
          <cell r="L62">
            <v>12.786392223823455</v>
          </cell>
          <cell r="M62">
            <v>103.19497496113551</v>
          </cell>
          <cell r="N62">
            <v>83.112529230614626</v>
          </cell>
          <cell r="O62">
            <v>193.81984324645404</v>
          </cell>
          <cell r="P62">
            <v>9.9674220963172644</v>
          </cell>
          <cell r="Q62" t="str">
            <v/>
          </cell>
          <cell r="R62">
            <v>-4.9088674996571422</v>
          </cell>
        </row>
        <row r="63">
          <cell r="A63" t="str">
            <v>Jan-Ago 17</v>
          </cell>
          <cell r="B63" t="str">
            <v>:</v>
          </cell>
          <cell r="C63">
            <v>12.138433801844457</v>
          </cell>
          <cell r="D63">
            <v>35599.339999999997</v>
          </cell>
          <cell r="E63">
            <v>11.224024334768018</v>
          </cell>
          <cell r="F63">
            <v>19752.09</v>
          </cell>
          <cell r="G63">
            <v>13.825020760063239</v>
          </cell>
          <cell r="H63">
            <v>13.89027663408433</v>
          </cell>
          <cell r="I63">
            <v>43178.7</v>
          </cell>
          <cell r="J63">
            <v>14.093117372534493</v>
          </cell>
          <cell r="K63">
            <v>9709.9399999999987</v>
          </cell>
          <cell r="L63">
            <v>12.996939404871327</v>
          </cell>
          <cell r="M63">
            <v>104.65655762749806</v>
          </cell>
          <cell r="N63">
            <v>82.446530349454704</v>
          </cell>
          <cell r="O63">
            <v>203.42133936975927</v>
          </cell>
          <cell r="P63">
            <v>10.190701700784203</v>
          </cell>
          <cell r="Q63" t="str">
            <v/>
          </cell>
          <cell r="R63">
            <v>-4.8021134947124997</v>
          </cell>
        </row>
        <row r="64">
          <cell r="A64" t="str">
            <v>Jan-Set 17</v>
          </cell>
          <cell r="B64">
            <v>2.0766452924918481</v>
          </cell>
          <cell r="C64">
            <v>11.71125875573324</v>
          </cell>
          <cell r="D64">
            <v>40192.42</v>
          </cell>
          <cell r="E64">
            <v>10.716728513529404</v>
          </cell>
          <cell r="F64">
            <v>22575.31</v>
          </cell>
          <cell r="G64">
            <v>13.526831691931406</v>
          </cell>
          <cell r="H64">
            <v>13.247248669346817</v>
          </cell>
          <cell r="I64">
            <v>48854.21</v>
          </cell>
          <cell r="J64">
            <v>13.493716219073022</v>
          </cell>
          <cell r="K64">
            <v>10899.07</v>
          </cell>
          <cell r="L64">
            <v>12.155504012216724</v>
          </cell>
          <cell r="M64">
            <v>105.04482766469054</v>
          </cell>
          <cell r="N64">
            <v>82.270125747607011</v>
          </cell>
          <cell r="O64">
            <v>207.13060839135818</v>
          </cell>
          <cell r="P64">
            <v>9.8472425025272372</v>
          </cell>
          <cell r="Q64" t="str">
            <v/>
          </cell>
          <cell r="R64">
            <v>-4.722791496866666</v>
          </cell>
        </row>
        <row r="65">
          <cell r="A65" t="str">
            <v>Jan-Out 17</v>
          </cell>
          <cell r="B65" t="str">
            <v>:</v>
          </cell>
          <cell r="C65">
            <v>11.606523269774229</v>
          </cell>
          <cell r="D65">
            <v>44913.659999999996</v>
          </cell>
          <cell r="E65">
            <v>10.743568532255665</v>
          </cell>
          <cell r="F65">
            <v>25401.530000000002</v>
          </cell>
          <cell r="G65">
            <v>13.165727462554003</v>
          </cell>
          <cell r="H65">
            <v>13.928574274376132</v>
          </cell>
          <cell r="I65">
            <v>54982.44</v>
          </cell>
          <cell r="J65">
            <v>14.260598613347696</v>
          </cell>
          <cell r="K65">
            <v>12217.27</v>
          </cell>
          <cell r="L65">
            <v>12.457910908277526</v>
          </cell>
          <cell r="M65">
            <v>104.63615095958002</v>
          </cell>
          <cell r="N65">
            <v>81.687280520835372</v>
          </cell>
          <cell r="O65">
            <v>207.91494335477569</v>
          </cell>
          <cell r="P65">
            <v>10.435019801179976</v>
          </cell>
          <cell r="Q65" t="str">
            <v/>
          </cell>
          <cell r="R65">
            <v>-4.7906211941199999</v>
          </cell>
        </row>
        <row r="66">
          <cell r="A66" t="str">
            <v>Jan-Nov 17</v>
          </cell>
          <cell r="B66" t="str">
            <v>:</v>
          </cell>
          <cell r="C66">
            <v>11.967429999994252</v>
          </cell>
          <cell r="D66">
            <v>50033.039999999994</v>
          </cell>
          <cell r="E66">
            <v>10.875363541839334</v>
          </cell>
          <cell r="F66">
            <v>27878.690000000002</v>
          </cell>
          <cell r="G66">
            <v>13.982247698169999</v>
          </cell>
          <cell r="H66">
            <v>13.437007569144811</v>
          </cell>
          <cell r="I66">
            <v>60879.560000000005</v>
          </cell>
          <cell r="J66">
            <v>13.885040003157684</v>
          </cell>
          <cell r="K66">
            <v>13390.36</v>
          </cell>
          <cell r="L66">
            <v>11.443685416000847</v>
          </cell>
          <cell r="M66">
            <v>104.90347909355495</v>
          </cell>
          <cell r="N66">
            <v>82.18364258874405</v>
          </cell>
          <cell r="O66">
            <v>208.19970486230392</v>
          </cell>
          <cell r="P66">
            <v>10.781261379360558</v>
          </cell>
          <cell r="Q66" t="str">
            <v/>
          </cell>
          <cell r="R66">
            <v>-4.6899018533545451</v>
          </cell>
        </row>
        <row r="67">
          <cell r="A67" t="str">
            <v>Jan-Dez 17</v>
          </cell>
          <cell r="B67">
            <v>1.8041402972172469</v>
          </cell>
          <cell r="C67">
            <v>11.192827901037987</v>
          </cell>
          <cell r="D67">
            <v>54045.849999999991</v>
          </cell>
          <cell r="E67">
            <v>10.0645184414482</v>
          </cell>
          <cell r="F67">
            <v>30269.770000000004</v>
          </cell>
          <cell r="G67">
            <v>13.265991880110022</v>
          </cell>
          <cell r="H67">
            <v>12.210110009748405</v>
          </cell>
          <cell r="I67">
            <v>66153.680000000008</v>
          </cell>
          <cell r="J67">
            <v>12.604481017540664</v>
          </cell>
          <cell r="K67">
            <v>14650.84</v>
          </cell>
          <cell r="L67">
            <v>10.463248006309243</v>
          </cell>
          <cell r="M67">
            <v>104.34517772025623</v>
          </cell>
          <cell r="N67">
            <v>81.697420309799824</v>
          </cell>
          <cell r="O67">
            <v>206.60774399283594</v>
          </cell>
          <cell r="P67">
            <v>10.24008167295672</v>
          </cell>
          <cell r="Q67" t="str">
            <v/>
          </cell>
          <cell r="R67">
            <v>-4.4235303436083333</v>
          </cell>
        </row>
        <row r="68">
          <cell r="A68">
            <v>43104</v>
          </cell>
          <cell r="B68" t="str">
            <v>:</v>
          </cell>
          <cell r="C68">
            <v>8.6236731026242666</v>
          </cell>
          <cell r="D68">
            <v>4655.7</v>
          </cell>
          <cell r="E68">
            <v>9.2692383518433275</v>
          </cell>
          <cell r="F68">
            <v>2017.15</v>
          </cell>
          <cell r="G68">
            <v>7.1623997917474611</v>
          </cell>
          <cell r="H68">
            <v>11.173782686964117</v>
          </cell>
          <cell r="I68">
            <v>5811.97</v>
          </cell>
          <cell r="J68">
            <v>12.86540168211485</v>
          </cell>
          <cell r="K68">
            <v>1277.76</v>
          </cell>
          <cell r="L68">
            <v>4.0783911247953313</v>
          </cell>
          <cell r="M68">
            <v>94.119945329370793</v>
          </cell>
          <cell r="N68">
            <v>80.105368747601929</v>
          </cell>
          <cell r="O68">
            <v>157.86610944152267</v>
          </cell>
          <cell r="P68">
            <v>-94.952942069834236</v>
          </cell>
          <cell r="Q68" t="str">
            <v/>
          </cell>
          <cell r="R68">
            <v>-2.8791207749000001</v>
          </cell>
        </row>
        <row r="69">
          <cell r="A69" t="str">
            <v>Jan-Fev 18</v>
          </cell>
          <cell r="B69" t="str">
            <v>:</v>
          </cell>
          <cell r="C69">
            <v>8.3182829106461611</v>
          </cell>
          <cell r="D69">
            <v>9214</v>
          </cell>
          <cell r="E69">
            <v>8.2882719829070481</v>
          </cell>
          <cell r="F69">
            <v>3950.5600000000004</v>
          </cell>
          <cell r="G69">
            <v>8.3883429085661589</v>
          </cell>
          <cell r="H69">
            <v>8.9428896539041887</v>
          </cell>
          <cell r="I69">
            <v>11206.75</v>
          </cell>
          <cell r="J69">
            <v>10.526429986695504</v>
          </cell>
          <cell r="K69">
            <v>2359.81</v>
          </cell>
          <cell r="L69">
            <v>2.0026107854833413</v>
          </cell>
          <cell r="M69">
            <v>97.036831739217632</v>
          </cell>
          <cell r="N69">
            <v>82.218305931692953</v>
          </cell>
          <cell r="O69">
            <v>167.4100881003132</v>
          </cell>
          <cell r="P69">
            <v>-89.454598337430326</v>
          </cell>
          <cell r="Q69" t="str">
            <v/>
          </cell>
          <cell r="R69">
            <v>-3.3445385125499998</v>
          </cell>
        </row>
        <row r="70">
          <cell r="A70" t="str">
            <v>Jan-Mar 18</v>
          </cell>
          <cell r="B70">
            <v>-1.0277320357515103</v>
          </cell>
          <cell r="C70">
            <v>4.4694195164497472</v>
          </cell>
          <cell r="D70">
            <v>14085</v>
          </cell>
          <cell r="E70">
            <v>3.2853315030160672</v>
          </cell>
          <cell r="F70">
            <v>6133.51</v>
          </cell>
          <cell r="G70">
            <v>7.2940974785447281</v>
          </cell>
          <cell r="H70">
            <v>5.882836665563417</v>
          </cell>
          <cell r="I70">
            <v>17159.830000000002</v>
          </cell>
          <cell r="J70">
            <v>6.6863669512700881</v>
          </cell>
          <cell r="K70">
            <v>3570.42</v>
          </cell>
          <cell r="L70">
            <v>2.1839610086688594</v>
          </cell>
          <cell r="M70">
            <v>97.531433533121898</v>
          </cell>
          <cell r="N70">
            <v>82.081232739485174</v>
          </cell>
          <cell r="O70">
            <v>171.78679259022746</v>
          </cell>
          <cell r="P70">
            <v>-83.153692023728439</v>
          </cell>
          <cell r="Q70" t="str">
            <v/>
          </cell>
          <cell r="R70">
            <v>-3.6605266435000003</v>
          </cell>
        </row>
        <row r="71">
          <cell r="A71" t="str">
            <v>Jan-Abr 18</v>
          </cell>
          <cell r="B71" t="str">
            <v>:</v>
          </cell>
          <cell r="C71">
            <v>6.5745257158870345</v>
          </cell>
          <cell r="D71">
            <v>18869.91</v>
          </cell>
          <cell r="E71">
            <v>6.4202690127738862</v>
          </cell>
          <cell r="F71">
            <v>8664.4500000000007</v>
          </cell>
          <cell r="G71">
            <v>6.9120267315542208</v>
          </cell>
          <cell r="H71">
            <v>7.8026751653870434</v>
          </cell>
          <cell r="I71">
            <v>23002.780000000002</v>
          </cell>
          <cell r="J71">
            <v>8.60624042137907</v>
          </cell>
          <cell r="K71">
            <v>4903.29</v>
          </cell>
          <cell r="L71">
            <v>4.1863301510538093</v>
          </cell>
          <cell r="M71">
            <v>98.66799588763304</v>
          </cell>
          <cell r="N71">
            <v>82.033171642731872</v>
          </cell>
          <cell r="O71">
            <v>176.70686416671259</v>
          </cell>
          <cell r="P71">
            <v>-76.21333249401988</v>
          </cell>
          <cell r="Q71" t="str">
            <v/>
          </cell>
          <cell r="R71">
            <v>-3.804335569225</v>
          </cell>
        </row>
        <row r="72">
          <cell r="A72" t="str">
            <v>Jan-Mai 18</v>
          </cell>
          <cell r="B72" t="str">
            <v>:</v>
          </cell>
          <cell r="C72">
            <v>6.7506876848284207</v>
          </cell>
          <cell r="D72">
            <v>23969</v>
          </cell>
          <cell r="E72">
            <v>6.2842461729202057</v>
          </cell>
          <cell r="F72">
            <v>11594.650000000001</v>
          </cell>
          <cell r="G72">
            <v>7.7280358714063198</v>
          </cell>
          <cell r="H72">
            <v>6.5254564293223183</v>
          </cell>
          <cell r="I72">
            <v>29111.020000000004</v>
          </cell>
          <cell r="J72">
            <v>7.2751446560719586</v>
          </cell>
          <cell r="K72">
            <v>6142.93</v>
          </cell>
          <cell r="L72">
            <v>3.1106433620193457</v>
          </cell>
          <cell r="M72">
            <v>100.87848312033118</v>
          </cell>
          <cell r="N72">
            <v>82.33651723642798</v>
          </cell>
          <cell r="O72">
            <v>188.74787764145125</v>
          </cell>
          <cell r="P72">
            <v>-67.954991567830575</v>
          </cell>
          <cell r="Q72" t="str">
            <v/>
          </cell>
          <cell r="R72">
            <v>-3.9138152504599999</v>
          </cell>
        </row>
        <row r="73">
          <cell r="A73" t="str">
            <v>Jan-Jun 18</v>
          </cell>
          <cell r="B73">
            <v>0.18509012062491495</v>
          </cell>
          <cell r="C73">
            <v>7.0367897937991302</v>
          </cell>
          <cell r="D73">
            <v>29041.3</v>
          </cell>
          <cell r="E73">
            <v>6.8370047099619171</v>
          </cell>
          <cell r="F73">
            <v>14250.800000000001</v>
          </cell>
          <cell r="G73">
            <v>7.4462478483683157</v>
          </cell>
          <cell r="H73">
            <v>8.1434029668022276</v>
          </cell>
          <cell r="I73">
            <v>35614.01</v>
          </cell>
          <cell r="J73">
            <v>8.9335986678624266</v>
          </cell>
          <cell r="K73">
            <v>7493.14</v>
          </cell>
          <cell r="L73">
            <v>4.5392018170200572</v>
          </cell>
          <cell r="M73">
            <v>100.42904715343046</v>
          </cell>
          <cell r="N73">
            <v>81.544594388556632</v>
          </cell>
          <cell r="O73">
            <v>190.18462220110661</v>
          </cell>
          <cell r="P73">
            <v>-58.273806707980491</v>
          </cell>
          <cell r="Q73" t="str">
            <v/>
          </cell>
          <cell r="R73">
            <v>-4.1792464892500005</v>
          </cell>
        </row>
        <row r="74">
          <cell r="A74" t="str">
            <v>Jan-Jul 18</v>
          </cell>
          <cell r="B74" t="str">
            <v>:</v>
          </cell>
          <cell r="C74">
            <v>7.7745802670340112</v>
          </cell>
          <cell r="D74">
            <v>34253.869999999995</v>
          </cell>
          <cell r="E74">
            <v>7.8519298906268631</v>
          </cell>
          <cell r="F74">
            <v>17664.260000000002</v>
          </cell>
          <cell r="G74">
            <v>7.6249025151101648</v>
          </cell>
          <cell r="H74">
            <v>8.6045564585318033</v>
          </cell>
          <cell r="I74">
            <v>41836.26</v>
          </cell>
          <cell r="J74">
            <v>9.4807156449995489</v>
          </cell>
          <cell r="K74">
            <v>8861.9</v>
          </cell>
          <cell r="L74">
            <v>4.6507645779971085</v>
          </cell>
          <cell r="M74">
            <v>102.40633979615828</v>
          </cell>
          <cell r="N74">
            <v>81.876032895865919</v>
          </cell>
          <cell r="O74">
            <v>199.32813505004574</v>
          </cell>
          <cell r="P74">
            <v>-47.177209237299955</v>
          </cell>
          <cell r="Q74" t="str">
            <v/>
          </cell>
          <cell r="R74">
            <v>-4.4244448771571427</v>
          </cell>
        </row>
        <row r="75">
          <cell r="A75" t="str">
            <v>Jan-Ago 18</v>
          </cell>
          <cell r="B75" t="str">
            <v>:</v>
          </cell>
          <cell r="C75">
            <v>7.2733080247430024</v>
          </cell>
          <cell r="D75">
            <v>38257.929999999993</v>
          </cell>
          <cell r="E75">
            <v>7.4680878915170723</v>
          </cell>
          <cell r="F75">
            <v>21119.38</v>
          </cell>
          <cell r="G75">
            <v>6.9222548094910508</v>
          </cell>
          <cell r="H75">
            <v>8.8368315010558121</v>
          </cell>
          <cell r="I75">
            <v>47337.62</v>
          </cell>
          <cell r="J75">
            <v>9.6318786809237054</v>
          </cell>
          <cell r="K75">
            <v>10224.699999999999</v>
          </cell>
          <cell r="L75">
            <v>5.3013715841704538</v>
          </cell>
          <cell r="M75">
            <v>103.1530869499353</v>
          </cell>
          <cell r="N75">
            <v>80.819293407653333</v>
          </cell>
          <cell r="O75">
            <v>206.55256388940509</v>
          </cell>
          <cell r="P75">
            <v>-36.995678218769633</v>
          </cell>
          <cell r="Q75" t="str">
            <v/>
          </cell>
          <cell r="R75">
            <v>-4.3275380821249998</v>
          </cell>
        </row>
        <row r="76">
          <cell r="A76" t="str">
            <v>Jan-Set 18</v>
          </cell>
          <cell r="B76" t="str">
            <v/>
          </cell>
          <cell r="C76" t="str">
            <v/>
          </cell>
          <cell r="D76" t="str">
            <v/>
          </cell>
          <cell r="E76" t="str">
            <v/>
          </cell>
          <cell r="F76" t="str">
            <v/>
          </cell>
          <cell r="G76" t="str">
            <v/>
          </cell>
          <cell r="H76" t="str">
            <v/>
          </cell>
          <cell r="I76" t="str">
            <v/>
          </cell>
          <cell r="J76" t="str">
            <v/>
          </cell>
          <cell r="K76" t="str">
            <v/>
          </cell>
          <cell r="L76" t="str">
            <v/>
          </cell>
          <cell r="M76" t="str">
            <v/>
          </cell>
          <cell r="N76" t="str">
            <v/>
          </cell>
          <cell r="O76" t="str">
            <v/>
          </cell>
          <cell r="P76" t="str">
            <v/>
          </cell>
          <cell r="Q76" t="str">
            <v/>
          </cell>
          <cell r="R76">
            <v>-4.6610752759888889</v>
          </cell>
        </row>
        <row r="78">
          <cell r="A78">
            <v>42614</v>
          </cell>
          <cell r="B78" t="str">
            <v>:</v>
          </cell>
          <cell r="C78">
            <v>5.3850475714189372</v>
          </cell>
          <cell r="D78">
            <v>4295.1500000000015</v>
          </cell>
          <cell r="E78">
            <v>5.0115276382155116</v>
          </cell>
          <cell r="F78">
            <v>2532.41</v>
          </cell>
          <cell r="G78">
            <v>6.0246764719426693</v>
          </cell>
          <cell r="H78">
            <v>3.5694871072745542</v>
          </cell>
          <cell r="I78">
            <v>5200.5999999999985</v>
          </cell>
          <cell r="J78">
            <v>2.7039623356925944</v>
          </cell>
          <cell r="K78">
            <v>1124.7199999999993</v>
          </cell>
          <cell r="L78">
            <v>7.7689624774826456</v>
          </cell>
          <cell r="M78">
            <v>107.94015164450185</v>
          </cell>
          <cell r="N78">
            <v>82.589508902818949</v>
          </cell>
          <cell r="O78">
            <v>225.15915072195759</v>
          </cell>
          <cell r="P78">
            <v>2.5947322040536562</v>
          </cell>
          <cell r="Q78" t="str">
            <v/>
          </cell>
          <cell r="R78">
            <v>-8.4206334652999999</v>
          </cell>
        </row>
        <row r="79">
          <cell r="A79">
            <v>42644</v>
          </cell>
          <cell r="B79" t="str">
            <v>:</v>
          </cell>
          <cell r="C79">
            <v>1.7406388413256764</v>
          </cell>
          <cell r="D79">
            <v>4254.4199999999983</v>
          </cell>
          <cell r="E79">
            <v>-3.8924894899846691</v>
          </cell>
          <cell r="F79">
            <v>2560.869999999999</v>
          </cell>
          <cell r="G79">
            <v>12.716333034032274</v>
          </cell>
          <cell r="H79">
            <v>-0.93167553483749543</v>
          </cell>
          <cell r="I79">
            <v>5074.4700000000012</v>
          </cell>
          <cell r="J79">
            <v>-1.6979458052118446</v>
          </cell>
          <cell r="K79">
            <v>1146.0400000000009</v>
          </cell>
          <cell r="L79">
            <v>2.6099257760389634</v>
          </cell>
          <cell r="M79">
            <v>109.56159543188566</v>
          </cell>
          <cell r="N79">
            <v>83.839691632820717</v>
          </cell>
          <cell r="O79">
            <v>223.45380614987232</v>
          </cell>
          <cell r="P79">
            <v>-6.1209091766481123</v>
          </cell>
          <cell r="Q79" t="str">
            <v/>
          </cell>
          <cell r="R79">
            <v>-7.2773696260999996</v>
          </cell>
        </row>
        <row r="80">
          <cell r="A80">
            <v>42675</v>
          </cell>
          <cell r="B80" t="str">
            <v>:</v>
          </cell>
          <cell r="C80">
            <v>9.283643452299998</v>
          </cell>
          <cell r="D80">
            <v>4569.0299999999988</v>
          </cell>
          <cell r="E80">
            <v>8.2916389164743975</v>
          </cell>
          <cell r="F80">
            <v>2012.4900000000016</v>
          </cell>
          <cell r="G80">
            <v>11.604731509569064</v>
          </cell>
          <cell r="H80">
            <v>8.9616906366084947</v>
          </cell>
          <cell r="I80">
            <v>5336.82</v>
          </cell>
          <cell r="J80">
            <v>9.4620038970361975</v>
          </cell>
          <cell r="K80">
            <v>1151.5</v>
          </cell>
          <cell r="L80">
            <v>6.7013843844400185</v>
          </cell>
          <cell r="M80">
            <v>101.43642730321569</v>
          </cell>
          <cell r="N80">
            <v>85.613342777159417</v>
          </cell>
          <cell r="O80">
            <v>174.77116804168492</v>
          </cell>
          <cell r="P80">
            <v>9.483019248211221</v>
          </cell>
          <cell r="Q80" t="str">
            <v/>
          </cell>
          <cell r="R80">
            <v>-8.0622621956000007</v>
          </cell>
        </row>
        <row r="81">
          <cell r="A81">
            <v>42705</v>
          </cell>
          <cell r="B81" t="str">
            <v>:</v>
          </cell>
          <cell r="C81">
            <v>10.576274308057961</v>
          </cell>
          <cell r="D81">
            <v>3978.3099999999977</v>
          </cell>
          <cell r="E81">
            <v>11.032623408809798</v>
          </cell>
          <cell r="F81">
            <v>2265.7000000000007</v>
          </cell>
          <cell r="G81">
            <v>9.783988603436498</v>
          </cell>
          <cell r="H81">
            <v>13.757358364529651</v>
          </cell>
          <cell r="I81">
            <v>5291.68</v>
          </cell>
          <cell r="J81">
            <v>11.730041193970678</v>
          </cell>
          <cell r="K81">
            <v>1247.7299999999996</v>
          </cell>
          <cell r="L81">
            <v>23.241112965834603</v>
          </cell>
          <cell r="M81">
            <v>95.48277291070589</v>
          </cell>
          <cell r="N81">
            <v>75.180471986212268</v>
          </cell>
          <cell r="O81">
            <v>181.58575973968738</v>
          </cell>
          <cell r="P81">
            <v>8.0479068726214393</v>
          </cell>
          <cell r="Q81" t="str">
            <v/>
          </cell>
          <cell r="R81">
            <v>-5.5884888354999998</v>
          </cell>
        </row>
        <row r="82">
          <cell r="A82">
            <v>42736</v>
          </cell>
          <cell r="B82" t="str">
            <v>:</v>
          </cell>
          <cell r="C82">
            <v>18.468742105253028</v>
          </cell>
          <cell r="D82">
            <v>4260.76</v>
          </cell>
          <cell r="E82">
            <v>18.919974992185047</v>
          </cell>
          <cell r="F82">
            <v>1882.33</v>
          </cell>
          <cell r="G82">
            <v>17.459891546492102</v>
          </cell>
          <cell r="H82">
            <v>22.457538429041904</v>
          </cell>
          <cell r="I82">
            <v>5149.47</v>
          </cell>
          <cell r="J82">
            <v>23.380494291567345</v>
          </cell>
          <cell r="K82">
            <v>1227.69</v>
          </cell>
          <cell r="L82">
            <v>18.732108317214696</v>
          </cell>
          <cell r="M82">
            <v>96.329557357820718</v>
          </cell>
          <cell r="N82">
            <v>82.741719050698421</v>
          </cell>
          <cell r="O82">
            <v>153.32290724857251</v>
          </cell>
          <cell r="P82">
            <v>21.900967558338081</v>
          </cell>
          <cell r="Q82" t="str">
            <v/>
          </cell>
          <cell r="R82">
            <v>-6.0642735988999998</v>
          </cell>
        </row>
        <row r="83">
          <cell r="A83">
            <v>42767</v>
          </cell>
          <cell r="B83" t="str">
            <v>:</v>
          </cell>
          <cell r="C83">
            <v>7.4875576959875048</v>
          </cell>
          <cell r="D83">
            <v>4248.01</v>
          </cell>
          <cell r="E83">
            <v>7.3594638104937928</v>
          </cell>
          <cell r="F83">
            <v>1762.4899999999998</v>
          </cell>
          <cell r="G83">
            <v>7.797553516819562</v>
          </cell>
          <cell r="H83">
            <v>10.696417704867869</v>
          </cell>
          <cell r="I83">
            <v>4989.96</v>
          </cell>
          <cell r="J83">
            <v>10.014484989185874</v>
          </cell>
          <cell r="K83">
            <v>1085.79</v>
          </cell>
          <cell r="L83">
            <v>13.942262285792253</v>
          </cell>
          <cell r="M83">
            <v>98.926058511294897</v>
          </cell>
          <cell r="N83">
            <v>85.131143335818322</v>
          </cell>
          <cell r="O83">
            <v>162.32328534983742</v>
          </cell>
          <cell r="P83">
            <v>8.807434176561685</v>
          </cell>
          <cell r="Q83" t="str">
            <v/>
          </cell>
          <cell r="R83">
            <v>-5.5409146976999999</v>
          </cell>
        </row>
        <row r="84">
          <cell r="A84">
            <v>42795</v>
          </cell>
          <cell r="B84" t="str">
            <v>:</v>
          </cell>
          <cell r="C84">
            <v>16.496746958515402</v>
          </cell>
          <cell r="D84">
            <v>5128.2099999999991</v>
          </cell>
          <cell r="E84">
            <v>23.297100665267351</v>
          </cell>
          <cell r="F84">
            <v>2071.7199999999993</v>
          </cell>
          <cell r="G84">
            <v>2.5025480669324622</v>
          </cell>
          <cell r="H84">
            <v>16.459807010891552</v>
          </cell>
          <cell r="I84">
            <v>5944.9399999999987</v>
          </cell>
          <cell r="J84">
            <v>17.381758157571497</v>
          </cell>
          <cell r="K84">
            <v>1180.6300000000001</v>
          </cell>
          <cell r="L84">
            <v>12.029112026265352</v>
          </cell>
          <cell r="M84">
            <v>101.04356563755597</v>
          </cell>
          <cell r="N84">
            <v>86.261762103570433</v>
          </cell>
          <cell r="O84">
            <v>175.47580529039573</v>
          </cell>
          <cell r="P84">
            <v>19.593179778641925</v>
          </cell>
          <cell r="Q84" t="str">
            <v/>
          </cell>
          <cell r="R84">
            <v>-6.7769472043999999</v>
          </cell>
        </row>
        <row r="85">
          <cell r="A85">
            <v>42826</v>
          </cell>
          <cell r="B85" t="str">
            <v>:</v>
          </cell>
          <cell r="C85">
            <v>7.3803201402083971</v>
          </cell>
          <cell r="D85">
            <v>4094.5200000000004</v>
          </cell>
          <cell r="E85">
            <v>1.1247277092008687</v>
          </cell>
          <cell r="F85">
            <v>2387.7399999999998</v>
          </cell>
          <cell r="G85">
            <v>20.122751855112568</v>
          </cell>
          <cell r="H85">
            <v>10.398063587962895</v>
          </cell>
          <cell r="I85">
            <v>5095.6100000000006</v>
          </cell>
          <cell r="J85">
            <v>9.2995371144944272</v>
          </cell>
          <cell r="K85">
            <v>1212.1600000000003</v>
          </cell>
          <cell r="L85">
            <v>15.268162799543589</v>
          </cell>
          <cell r="M85">
            <v>102.76627080568889</v>
          </cell>
          <cell r="N85">
            <v>80.353873235981567</v>
          </cell>
          <cell r="O85">
            <v>196.98224656810976</v>
          </cell>
          <cell r="P85">
            <v>-0.51892551892552774</v>
          </cell>
          <cell r="Q85" t="str">
            <v/>
          </cell>
          <cell r="R85">
            <v>-4.2571656402000002</v>
          </cell>
        </row>
        <row r="86">
          <cell r="A86">
            <v>42856</v>
          </cell>
          <cell r="B86" t="str">
            <v>:</v>
          </cell>
          <cell r="C86">
            <v>17.284066780204355</v>
          </cell>
          <cell r="D86">
            <v>4820.2900000000009</v>
          </cell>
          <cell r="E86">
            <v>17.133796656298657</v>
          </cell>
          <cell r="F86">
            <v>2658.6100000000006</v>
          </cell>
          <cell r="G86">
            <v>17.557505062921791</v>
          </cell>
          <cell r="H86">
            <v>18.707027589625525</v>
          </cell>
          <cell r="I86">
            <v>5956.7999999999993</v>
          </cell>
          <cell r="J86">
            <v>20.968429774219913</v>
          </cell>
          <cell r="K86">
            <v>1251.3400000000001</v>
          </cell>
          <cell r="L86">
            <v>9.006489829696406</v>
          </cell>
          <cell r="M86">
            <v>103.75630883972845</v>
          </cell>
          <cell r="N86">
            <v>80.92079640075211</v>
          </cell>
          <cell r="O86">
            <v>212.46104176322984</v>
          </cell>
          <cell r="P86">
            <v>11.934038699837956</v>
          </cell>
          <cell r="Q86" t="str">
            <v/>
          </cell>
          <cell r="R86">
            <v>-6.3006818745000004</v>
          </cell>
        </row>
        <row r="87">
          <cell r="A87">
            <v>42887</v>
          </cell>
          <cell r="B87" t="str">
            <v>:</v>
          </cell>
          <cell r="C87">
            <v>10.041554986675564</v>
          </cell>
          <cell r="D87">
            <v>4631.0200000000004</v>
          </cell>
          <cell r="E87">
            <v>6.2206839288867997</v>
          </cell>
          <cell r="F87">
            <v>2500.2999999999993</v>
          </cell>
          <cell r="G87">
            <v>17.896414492917586</v>
          </cell>
          <cell r="H87">
            <v>7.70111064069539</v>
          </cell>
          <cell r="I87">
            <v>5556.5400000000009</v>
          </cell>
          <cell r="J87">
            <v>7.7926763973275683</v>
          </cell>
          <cell r="K87">
            <v>1210.17</v>
          </cell>
          <cell r="L87">
            <v>7.2826722930444276</v>
          </cell>
          <cell r="M87">
            <v>105.38829061685813</v>
          </cell>
          <cell r="N87">
            <v>83.343591515583441</v>
          </cell>
          <cell r="O87">
            <v>206.6073361593825</v>
          </cell>
          <cell r="P87">
            <v>8.235077376565954</v>
          </cell>
          <cell r="Q87" t="str">
            <v/>
          </cell>
          <cell r="R87">
            <v>-2.0567134119000001</v>
          </cell>
        </row>
        <row r="88">
          <cell r="A88">
            <v>42917</v>
          </cell>
          <cell r="B88" t="str">
            <v>:</v>
          </cell>
          <cell r="C88">
            <v>8.3223051516562236</v>
          </cell>
          <cell r="D88">
            <v>4577.2799999999988</v>
          </cell>
          <cell r="E88">
            <v>4.2090884254621983</v>
          </cell>
          <cell r="F88">
            <v>3149.6100000000006</v>
          </cell>
          <cell r="G88">
            <v>14.914040950949371</v>
          </cell>
          <cell r="H88">
            <v>13.162933466069518</v>
          </cell>
          <cell r="I88">
            <v>5520.0400000000009</v>
          </cell>
          <cell r="J88">
            <v>12.94661674135007</v>
          </cell>
          <cell r="K88">
            <v>1300.2899999999991</v>
          </cell>
          <cell r="L88">
            <v>14.090550144774866</v>
          </cell>
          <cell r="M88">
            <v>113.29202545917863</v>
          </cell>
          <cell r="N88">
            <v>82.921138252621319</v>
          </cell>
          <cell r="O88">
            <v>242.22365779941418</v>
          </cell>
          <cell r="P88">
            <v>1.8304960644334614</v>
          </cell>
          <cell r="Q88" t="str">
            <v/>
          </cell>
          <cell r="R88">
            <v>-3.3653760699999999</v>
          </cell>
        </row>
        <row r="89">
          <cell r="A89">
            <v>42948</v>
          </cell>
          <cell r="B89" t="str">
            <v>:</v>
          </cell>
          <cell r="C89">
            <v>12.603842485694088</v>
          </cell>
          <cell r="D89">
            <v>3839.2499999999964</v>
          </cell>
          <cell r="E89">
            <v>13.199786529542251</v>
          </cell>
          <cell r="F89">
            <v>3339.2900000000009</v>
          </cell>
          <cell r="G89">
            <v>11.926381026120652</v>
          </cell>
          <cell r="H89">
            <v>12.292409890515415</v>
          </cell>
          <cell r="I89">
            <v>4965.3399999999965</v>
          </cell>
          <cell r="J89">
            <v>11.764520514644232</v>
          </cell>
          <cell r="K89">
            <v>1241.869999999999</v>
          </cell>
          <cell r="L89">
            <v>14.453845019538363</v>
          </cell>
          <cell r="M89">
            <v>115.64841531058228</v>
          </cell>
          <cell r="N89">
            <v>77.320989096416341</v>
          </cell>
          <cell r="O89">
            <v>268.89207404961905</v>
          </cell>
          <cell r="P89">
            <v>12.173038229376274</v>
          </cell>
          <cell r="Q89" t="str">
            <v/>
          </cell>
          <cell r="R89">
            <v>-4.0548354600999996</v>
          </cell>
        </row>
        <row r="90">
          <cell r="A90">
            <v>42979</v>
          </cell>
          <cell r="B90" t="str">
            <v>:</v>
          </cell>
          <cell r="C90">
            <v>8.622992694315343</v>
          </cell>
          <cell r="D90">
            <v>4593.0800000000017</v>
          </cell>
          <cell r="E90">
            <v>6.9364282970327196</v>
          </cell>
          <cell r="F90">
            <v>2823.2200000000012</v>
          </cell>
          <cell r="G90">
            <v>11.483527548856671</v>
          </cell>
          <cell r="H90">
            <v>8.5263670454617255</v>
          </cell>
          <cell r="I90">
            <v>5675.510000000002</v>
          </cell>
          <cell r="J90">
            <v>9.1318309425836048</v>
          </cell>
          <cell r="K90">
            <v>1189.130000000001</v>
          </cell>
          <cell r="L90">
            <v>5.7267586599332816</v>
          </cell>
          <cell r="M90">
            <v>108.03625536080557</v>
          </cell>
          <cell r="N90">
            <v>80.928057566632774</v>
          </cell>
          <cell r="O90">
            <v>237.41895335245084</v>
          </cell>
          <cell r="P90">
            <v>7.2723802252338174</v>
          </cell>
          <cell r="Q90" t="str">
            <v/>
          </cell>
          <cell r="R90">
            <v>-4.0882155140999998</v>
          </cell>
        </row>
        <row r="91">
          <cell r="A91">
            <v>43009</v>
          </cell>
          <cell r="B91" t="str">
            <v>:</v>
          </cell>
          <cell r="C91">
            <v>10.743049818863383</v>
          </cell>
          <cell r="D91">
            <v>4721.239999999998</v>
          </cell>
          <cell r="E91">
            <v>10.972588507951727</v>
          </cell>
          <cell r="F91">
            <v>2826.2200000000012</v>
          </cell>
          <cell r="G91">
            <v>10.361713011593807</v>
          </cell>
          <cell r="H91">
            <v>19.707708853454236</v>
          </cell>
          <cell r="I91">
            <v>6128.2300000000032</v>
          </cell>
          <cell r="J91">
            <v>20.765912499236407</v>
          </cell>
          <cell r="K91">
            <v>1318.2000000000007</v>
          </cell>
          <cell r="L91">
            <v>15.022163275278317</v>
          </cell>
          <cell r="M91">
            <v>101.35675753347576</v>
          </cell>
          <cell r="N91">
            <v>77.040842135494188</v>
          </cell>
          <cell r="O91">
            <v>214.3999393111819</v>
          </cell>
          <cell r="P91">
            <v>15.692184046614415</v>
          </cell>
          <cell r="Q91" t="str">
            <v/>
          </cell>
          <cell r="R91">
            <v>-5.4010884694000003</v>
          </cell>
        </row>
        <row r="92">
          <cell r="A92">
            <v>43040</v>
          </cell>
          <cell r="B92" t="str">
            <v>:</v>
          </cell>
          <cell r="C92">
            <v>15.422273274258671</v>
          </cell>
          <cell r="D92">
            <v>5119.3799999999974</v>
          </cell>
          <cell r="E92">
            <v>12.045226229637336</v>
          </cell>
          <cell r="F92">
            <v>2477.16</v>
          </cell>
          <cell r="G92">
            <v>23.089307276060893</v>
          </cell>
          <cell r="H92">
            <v>8.9682691359243449</v>
          </cell>
          <cell r="I92">
            <v>5897.1200000000026</v>
          </cell>
          <cell r="J92">
            <v>10.498761434712108</v>
          </cell>
          <cell r="K92">
            <v>1173.0900000000001</v>
          </cell>
          <cell r="L92">
            <v>1.8749457229700397</v>
          </cell>
          <cell r="M92">
            <v>107.44433333663336</v>
          </cell>
          <cell r="N92">
            <v>86.811528339257052</v>
          </cell>
          <cell r="O92">
            <v>211.16538373014856</v>
          </cell>
          <cell r="P92">
            <v>13.935935198821795</v>
          </cell>
          <cell r="Q92" t="str">
            <v/>
          </cell>
          <cell r="R92">
            <v>-3.6827084456999999</v>
          </cell>
        </row>
        <row r="93">
          <cell r="A93">
            <v>43070</v>
          </cell>
          <cell r="B93" t="str">
            <v>:</v>
          </cell>
          <cell r="C93">
            <v>2.5605340158008261</v>
          </cell>
          <cell r="D93">
            <v>4012.8099999999977</v>
          </cell>
          <cell r="E93">
            <v>0.86720240504133983</v>
          </cell>
          <cell r="F93">
            <v>2391.0800000000017</v>
          </cell>
          <cell r="G93">
            <v>5.5338306042283136</v>
          </cell>
          <cell r="H93">
            <v>-7.3554036220585317E-2</v>
          </cell>
          <cell r="I93">
            <v>5274.1200000000026</v>
          </cell>
          <cell r="J93">
            <v>-0.33184168354847543</v>
          </cell>
          <cell r="K93">
            <v>1260.4799999999996</v>
          </cell>
          <cell r="L93">
            <v>1.0218556899329201</v>
          </cell>
          <cell r="M93">
            <v>97.999724543200941</v>
          </cell>
          <cell r="N93">
            <v>76.084920327940878</v>
          </cell>
          <cell r="O93">
            <v>189.69598882965241</v>
          </cell>
          <cell r="P93">
            <v>4.0816326530612344</v>
          </cell>
          <cell r="Q93" t="str">
            <v/>
          </cell>
          <cell r="R93">
            <v>-1.4934437363999999</v>
          </cell>
        </row>
        <row r="94">
          <cell r="A94">
            <v>43101</v>
          </cell>
          <cell r="B94" t="str">
            <v>:</v>
          </cell>
          <cell r="C94">
            <v>8.6236731026242666</v>
          </cell>
          <cell r="D94">
            <v>4655.7</v>
          </cell>
          <cell r="E94">
            <v>9.2692383518433275</v>
          </cell>
          <cell r="F94">
            <v>2017.15</v>
          </cell>
          <cell r="G94">
            <v>7.1623997917474611</v>
          </cell>
          <cell r="H94">
            <v>11.173782686964117</v>
          </cell>
          <cell r="I94">
            <v>5811.97</v>
          </cell>
          <cell r="J94">
            <v>12.86540168211485</v>
          </cell>
          <cell r="K94">
            <v>1277.76</v>
          </cell>
          <cell r="L94">
            <v>4.0783911247953313</v>
          </cell>
          <cell r="M94">
            <v>94.119945329370793</v>
          </cell>
          <cell r="N94">
            <v>80.105368747601929</v>
          </cell>
          <cell r="O94">
            <v>157.86610944152267</v>
          </cell>
          <cell r="P94">
            <v>5.5093846297506843</v>
          </cell>
          <cell r="Q94" t="str">
            <v/>
          </cell>
          <cell r="R94">
            <v>-2.8791207749000001</v>
          </cell>
        </row>
        <row r="95">
          <cell r="A95">
            <v>43132</v>
          </cell>
          <cell r="B95" t="str">
            <v>:</v>
          </cell>
          <cell r="C95">
            <v>8.0061558938524513</v>
          </cell>
          <cell r="D95">
            <v>4558.3</v>
          </cell>
          <cell r="E95">
            <v>7.3043613362492152</v>
          </cell>
          <cell r="F95">
            <v>1933.4100000000003</v>
          </cell>
          <cell r="G95">
            <v>9.6976436745740671</v>
          </cell>
          <cell r="H95">
            <v>6.6013249393079008</v>
          </cell>
          <cell r="I95">
            <v>5394.78</v>
          </cell>
          <cell r="J95">
            <v>8.1126902820864331</v>
          </cell>
          <cell r="K95">
            <v>1082.05</v>
          </cell>
          <cell r="L95">
            <v>-0.3444496633787395</v>
          </cell>
          <cell r="M95">
            <v>100.22974201885802</v>
          </cell>
          <cell r="N95">
            <v>84.494641116041805</v>
          </cell>
          <cell r="O95">
            <v>178.68028279654362</v>
          </cell>
          <cell r="P95">
            <v>6.0922376162459813</v>
          </cell>
          <cell r="Q95" t="str">
            <v/>
          </cell>
          <cell r="R95">
            <v>-3.8099562501999999</v>
          </cell>
        </row>
        <row r="96">
          <cell r="A96">
            <v>43160</v>
          </cell>
          <cell r="B96" t="str">
            <v>:</v>
          </cell>
          <cell r="C96">
            <v>-2.0275197119971438</v>
          </cell>
          <cell r="D96">
            <v>4871</v>
          </cell>
          <cell r="E96">
            <v>-5.0155902351892649</v>
          </cell>
          <cell r="F96">
            <v>2182.9499999999998</v>
          </cell>
          <cell r="G96">
            <v>5.368968779564824</v>
          </cell>
          <cell r="H96">
            <v>0.53497474587997829</v>
          </cell>
          <cell r="I96">
            <v>5953.0800000000017</v>
          </cell>
          <cell r="J96">
            <v>0.1369231649100584</v>
          </cell>
          <cell r="K96">
            <v>1210.6100000000001</v>
          </cell>
          <cell r="L96">
            <v>2.5393222262690216</v>
          </cell>
          <cell r="M96">
            <v>98.46810791645089</v>
          </cell>
          <cell r="N96">
            <v>81.823190684485994</v>
          </cell>
          <cell r="O96">
            <v>180.31818669926727</v>
          </cell>
          <cell r="P96">
            <v>-2.8180757045189182</v>
          </cell>
          <cell r="Q96" t="str">
            <v/>
          </cell>
          <cell r="R96">
            <v>-4.2925029054000001</v>
          </cell>
        </row>
        <row r="97">
          <cell r="A97">
            <v>43191</v>
          </cell>
          <cell r="B97" t="str">
            <v>:</v>
          </cell>
          <cell r="C97">
            <v>12.859558240490145</v>
          </cell>
          <cell r="D97">
            <v>4784.91</v>
          </cell>
          <cell r="E97">
            <v>16.861317077459617</v>
          </cell>
          <cell r="F97">
            <v>2530.9400000000005</v>
          </cell>
          <cell r="G97">
            <v>5.9973028889242812</v>
          </cell>
          <cell r="H97">
            <v>13.761598790063729</v>
          </cell>
          <cell r="I97">
            <v>5842.9500000000007</v>
          </cell>
          <cell r="J97">
            <v>14.666350054262395</v>
          </cell>
          <cell r="K97">
            <v>1332.87</v>
          </cell>
          <cell r="L97">
            <v>9.9582563357972163</v>
          </cell>
          <cell r="M97">
            <v>101.95141461184917</v>
          </cell>
          <cell r="N97">
            <v>81.8920237208944</v>
          </cell>
          <cell r="O97">
            <v>189.88648555372998</v>
          </cell>
          <cell r="P97">
            <v>14.656847703794625</v>
          </cell>
          <cell r="Q97" t="str">
            <v/>
          </cell>
          <cell r="R97">
            <v>-4.2357623463999996</v>
          </cell>
        </row>
        <row r="98">
          <cell r="A98">
            <v>43221</v>
          </cell>
          <cell r="B98" t="str">
            <v>:</v>
          </cell>
          <cell r="C98">
            <v>7.3592373209963853</v>
          </cell>
          <cell r="D98">
            <v>5099.09</v>
          </cell>
          <cell r="E98">
            <v>5.7838843721020936</v>
          </cell>
          <cell r="F98">
            <v>2930.2000000000007</v>
          </cell>
          <cell r="G98">
            <v>10.21548854476589</v>
          </cell>
          <cell r="H98">
            <v>1.9386415913120771</v>
          </cell>
          <cell r="I98">
            <v>6108.2400000000016</v>
          </cell>
          <cell r="J98">
            <v>2.542304593070142</v>
          </cell>
          <cell r="K98">
            <v>1239.6400000000003</v>
          </cell>
          <cell r="L98">
            <v>-0.9349976824843651</v>
          </cell>
          <cell r="M98">
            <v>109.27355917625219</v>
          </cell>
          <cell r="N98">
            <v>83.478874438463436</v>
          </cell>
          <cell r="O98">
            <v>236.37507663515211</v>
          </cell>
          <cell r="P98">
            <v>7.383121859831391</v>
          </cell>
          <cell r="Q98" t="str">
            <v/>
          </cell>
          <cell r="R98">
            <v>-4.3517339754000002</v>
          </cell>
        </row>
        <row r="99">
          <cell r="A99">
            <v>43252</v>
          </cell>
          <cell r="B99" t="str">
            <v>:</v>
          </cell>
          <cell r="C99">
            <v>8.373344626240268</v>
          </cell>
          <cell r="D99">
            <v>5072.2999999999993</v>
          </cell>
          <cell r="E99">
            <v>9.5287863148938925</v>
          </cell>
          <cell r="F99">
            <v>2656.1499999999996</v>
          </cell>
          <cell r="G99">
            <v>6.2332520097588429</v>
          </cell>
          <cell r="H99">
            <v>16.056399638820011</v>
          </cell>
          <cell r="I99">
            <v>6502.989999999998</v>
          </cell>
          <cell r="J99">
            <v>17.033081737915978</v>
          </cell>
          <cell r="K99">
            <v>1350.21</v>
          </cell>
          <cell r="L99">
            <v>11.571927910954656</v>
          </cell>
          <cell r="M99">
            <v>98.411475576834931</v>
          </cell>
          <cell r="N99">
            <v>77.999504843156785</v>
          </cell>
          <cell r="O99">
            <v>196.72125076839893</v>
          </cell>
          <cell r="P99">
            <v>7.3106382978723445</v>
          </cell>
          <cell r="Q99" t="str">
            <v/>
          </cell>
          <cell r="R99">
            <v>-5.5064026832000001</v>
          </cell>
        </row>
        <row r="100">
          <cell r="A100">
            <v>43282</v>
          </cell>
          <cell r="B100" t="str">
            <v>:</v>
          </cell>
          <cell r="C100">
            <v>11.636505761050046</v>
          </cell>
          <cell r="D100">
            <v>5212.5699999999961</v>
          </cell>
          <cell r="E100">
            <v>13.879203369686749</v>
          </cell>
          <cell r="F100">
            <v>3413.4600000000009</v>
          </cell>
          <cell r="G100">
            <v>8.3772276567575261</v>
          </cell>
          <cell r="H100">
            <v>11.299746493204864</v>
          </cell>
          <cell r="I100">
            <v>6222.25</v>
          </cell>
          <cell r="J100">
            <v>12.721103470264694</v>
          </cell>
          <cell r="K100">
            <v>1368.7599999999993</v>
          </cell>
          <cell r="L100">
            <v>5.2657484099701151</v>
          </cell>
          <cell r="M100">
            <v>113.63481275877645</v>
          </cell>
          <cell r="N100">
            <v>83.773072441640821</v>
          </cell>
          <cell r="O100">
            <v>249.38338350039473</v>
          </cell>
          <cell r="P100">
            <v>12.879741146863211</v>
          </cell>
          <cell r="Q100" t="str">
            <v/>
          </cell>
          <cell r="R100">
            <v>-5.8956352045999996</v>
          </cell>
        </row>
        <row r="101">
          <cell r="A101">
            <v>43313</v>
          </cell>
          <cell r="B101" t="str">
            <v>:</v>
          </cell>
          <cell r="C101">
            <v>3.9094300512361428</v>
          </cell>
          <cell r="D101">
            <v>4004.0599999999977</v>
          </cell>
          <cell r="E101">
            <v>4.2927655140978516</v>
          </cell>
          <cell r="F101">
            <v>3455.119999999999</v>
          </cell>
          <cell r="G101">
            <v>3.4687014305435611</v>
          </cell>
          <cell r="H101">
            <v>10.583659969615951</v>
          </cell>
          <cell r="I101">
            <v>5501.3600000000006</v>
          </cell>
          <cell r="J101">
            <v>10.795232552050905</v>
          </cell>
          <cell r="K101">
            <v>1362.7999999999993</v>
          </cell>
          <cell r="L101">
            <v>9.737734223388955</v>
          </cell>
          <cell r="M101">
            <v>108.66850423067068</v>
          </cell>
          <cell r="N101">
            <v>72.783093635028379</v>
          </cell>
          <cell r="O101">
            <v>253.53096565893753</v>
          </cell>
          <cell r="P101">
            <v>1.031390134529147</v>
          </cell>
          <cell r="Q101" t="str">
            <v/>
          </cell>
          <cell r="R101">
            <v>-3.6491905169000001</v>
          </cell>
        </row>
        <row r="102">
          <cell r="A102">
            <v>43344</v>
          </cell>
          <cell r="B102" t="str">
            <v>:</v>
          </cell>
          <cell r="C102" t="str">
            <v/>
          </cell>
          <cell r="D102" t="str">
            <v/>
          </cell>
          <cell r="E102" t="str">
            <v/>
          </cell>
          <cell r="F102" t="str">
            <v/>
          </cell>
          <cell r="G102" t="str">
            <v/>
          </cell>
          <cell r="H102" t="str">
            <v/>
          </cell>
          <cell r="I102" t="str">
            <v/>
          </cell>
          <cell r="J102" t="str">
            <v/>
          </cell>
          <cell r="K102" t="str">
            <v/>
          </cell>
          <cell r="L102" t="str">
            <v/>
          </cell>
          <cell r="M102" t="str">
            <v/>
          </cell>
          <cell r="N102" t="str">
            <v/>
          </cell>
          <cell r="O102" t="str">
            <v/>
          </cell>
          <cell r="P102" t="str">
            <v/>
          </cell>
          <cell r="Q102" t="str">
            <v/>
          </cell>
          <cell r="R102">
            <v>-7.3293728269000002</v>
          </cell>
        </row>
      </sheetData>
      <sheetData sheetId="10">
        <row r="5">
          <cell r="S5">
            <v>43395</v>
          </cell>
          <cell r="T5"/>
        </row>
        <row r="12">
          <cell r="A12">
            <v>2001</v>
          </cell>
          <cell r="B12">
            <v>6.9249588459692715E-2</v>
          </cell>
          <cell r="C12">
            <v>7017.7699999999995</v>
          </cell>
          <cell r="D12">
            <v>5.1666774867614826</v>
          </cell>
          <cell r="E12">
            <v>-19.731874170041785</v>
          </cell>
          <cell r="F12">
            <v>6736.67</v>
          </cell>
          <cell r="G12">
            <v>4.9597238474246774</v>
          </cell>
          <cell r="H12">
            <v>-16.329105905936732</v>
          </cell>
          <cell r="I12">
            <v>281.09999999999997</v>
          </cell>
          <cell r="J12">
            <v>0.20695363933680538</v>
          </cell>
          <cell r="K12">
            <v>-59.346889190987199</v>
          </cell>
          <cell r="L12">
            <v>6923.7100000000009</v>
          </cell>
          <cell r="M12">
            <v>5.0974278983017891</v>
          </cell>
          <cell r="N12">
            <v>-2.7567454448671818</v>
          </cell>
          <cell r="O12">
            <v>2378.6899999999996</v>
          </cell>
          <cell r="P12">
            <v>1.7512577458344558</v>
          </cell>
          <cell r="Q12">
            <v>-64.833346885371952</v>
          </cell>
          <cell r="R12">
            <v>4545.03</v>
          </cell>
          <cell r="S12">
            <v>3.3461775147455022</v>
          </cell>
          <cell r="T12">
            <v>1176.8014158496501</v>
          </cell>
        </row>
        <row r="13">
          <cell r="A13">
            <v>2002</v>
          </cell>
          <cell r="B13">
            <v>-1.4602112827683251</v>
          </cell>
          <cell r="C13">
            <v>-343.48000000000013</v>
          </cell>
          <cell r="D13">
            <v>-0.2408165146564418</v>
          </cell>
          <cell r="E13">
            <v>-104.89443227691989</v>
          </cell>
          <cell r="F13">
            <v>-2035.61</v>
          </cell>
          <cell r="G13">
            <v>-1.4271820932799559</v>
          </cell>
          <cell r="H13">
            <v>-130.21685788379125</v>
          </cell>
          <cell r="I13">
            <v>1692.1499999999999</v>
          </cell>
          <cell r="J13">
            <v>1.1863796007799516</v>
          </cell>
          <cell r="K13">
            <v>501.97438633938106</v>
          </cell>
          <cell r="L13">
            <v>1739.2400000000002</v>
          </cell>
          <cell r="M13">
            <v>1.2193947681118833</v>
          </cell>
          <cell r="N13">
            <v>-74.879941534235257</v>
          </cell>
          <cell r="O13">
            <v>1456.88</v>
          </cell>
          <cell r="P13">
            <v>1.0214299635282311</v>
          </cell>
          <cell r="Q13">
            <v>-38.752842951372379</v>
          </cell>
          <cell r="R13">
            <v>282.37</v>
          </cell>
          <cell r="S13">
            <v>0.197971815661871</v>
          </cell>
          <cell r="T13">
            <v>-93.787279731926958</v>
          </cell>
        </row>
        <row r="14">
          <cell r="A14">
            <v>2003</v>
          </cell>
          <cell r="B14">
            <v>-0.73210359478991494</v>
          </cell>
          <cell r="C14">
            <v>6003.9299999999994</v>
          </cell>
          <cell r="D14">
            <v>4.1078275710653038</v>
          </cell>
          <cell r="E14">
            <v>1847.9707697682536</v>
          </cell>
          <cell r="F14">
            <v>6630.0099999999984</v>
          </cell>
          <cell r="G14">
            <v>4.5361851111586367</v>
          </cell>
          <cell r="H14">
            <v>425.70138680788557</v>
          </cell>
          <cell r="I14">
            <v>-626.09</v>
          </cell>
          <cell r="J14">
            <v>-0.42836438199117521</v>
          </cell>
          <cell r="K14">
            <v>-136.99967496971308</v>
          </cell>
          <cell r="L14">
            <v>7073.9600000000009</v>
          </cell>
          <cell r="M14">
            <v>4.8399311658552193</v>
          </cell>
          <cell r="N14">
            <v>306.72707619419981</v>
          </cell>
          <cell r="O14">
            <v>7686.9399999999987</v>
          </cell>
          <cell r="P14">
            <v>5.2593258197755022</v>
          </cell>
          <cell r="Q14">
            <v>427.63027840316283</v>
          </cell>
          <cell r="R14">
            <v>-612.97</v>
          </cell>
          <cell r="S14">
            <v>-0.41938781202244196</v>
          </cell>
          <cell r="T14">
            <v>-317.08042639090553</v>
          </cell>
        </row>
        <row r="15">
          <cell r="A15">
            <v>2004</v>
          </cell>
          <cell r="B15">
            <v>2.9155899839105146</v>
          </cell>
          <cell r="C15">
            <v>5886.21</v>
          </cell>
          <cell r="D15">
            <v>3.8630633713658451</v>
          </cell>
          <cell r="E15">
            <v>-1.9607157311960559</v>
          </cell>
          <cell r="F15">
            <v>5654.5</v>
          </cell>
          <cell r="G15">
            <v>3.7109943127051479</v>
          </cell>
          <cell r="H15">
            <v>-14.713552468246633</v>
          </cell>
          <cell r="I15">
            <v>231.70000000000002</v>
          </cell>
          <cell r="J15">
            <v>0.15206249575626191</v>
          </cell>
          <cell r="K15">
            <v>137.0074589915188</v>
          </cell>
          <cell r="L15">
            <v>1443.6799999999989</v>
          </cell>
          <cell r="M15">
            <v>0.94747338745533016</v>
          </cell>
          <cell r="N15">
            <v>-79.591629016844905</v>
          </cell>
          <cell r="O15">
            <v>4894.2800000000016</v>
          </cell>
          <cell r="P15">
            <v>3.2120691917563988</v>
          </cell>
          <cell r="Q15">
            <v>-36.329931025869818</v>
          </cell>
          <cell r="R15">
            <v>-3450.61</v>
          </cell>
          <cell r="S15">
            <v>-2.264602367205502</v>
          </cell>
          <cell r="T15">
            <v>-462.93293309623635</v>
          </cell>
        </row>
        <row r="16">
          <cell r="A16">
            <v>2005</v>
          </cell>
          <cell r="B16">
            <v>-0.92248118103156473</v>
          </cell>
          <cell r="C16">
            <v>1321.77</v>
          </cell>
          <cell r="D16">
            <v>0.8331223954603848</v>
          </cell>
          <cell r="E16">
            <v>-77.544633983497022</v>
          </cell>
          <cell r="F16">
            <v>803.40999999999985</v>
          </cell>
          <cell r="G16">
            <v>0.50639586595007269</v>
          </cell>
          <cell r="H16">
            <v>-85.791670351047841</v>
          </cell>
          <cell r="I16">
            <v>518.35</v>
          </cell>
          <cell r="J16">
            <v>0.32672022642887222</v>
          </cell>
          <cell r="K16">
            <v>123.71601208459214</v>
          </cell>
          <cell r="L16">
            <v>2785.31</v>
          </cell>
          <cell r="M16">
            <v>1.7556035764919493</v>
          </cell>
          <cell r="N16">
            <v>92.931259004765749</v>
          </cell>
          <cell r="O16">
            <v>2798.4899999999993</v>
          </cell>
          <cell r="P16">
            <v>1.7639110378295253</v>
          </cell>
          <cell r="Q16">
            <v>-42.821211700188819</v>
          </cell>
          <cell r="R16">
            <v>-13.179999999999978</v>
          </cell>
          <cell r="S16">
            <v>-8.3074613375760178E-3</v>
          </cell>
          <cell r="T16">
            <v>99.618038549705716</v>
          </cell>
        </row>
        <row r="17">
          <cell r="A17">
            <v>2006</v>
          </cell>
          <cell r="B17">
            <v>-2.1019831642006976</v>
          </cell>
          <cell r="C17">
            <v>4950.3099999999995</v>
          </cell>
          <cell r="D17">
            <v>2.9776530904314051</v>
          </cell>
          <cell r="E17">
            <v>274.52128585154753</v>
          </cell>
          <cell r="F17">
            <v>5131.25</v>
          </cell>
          <cell r="G17">
            <v>3.0864900218928004</v>
          </cell>
          <cell r="H17">
            <v>538.68386004655179</v>
          </cell>
          <cell r="I17">
            <v>-180.93000000000006</v>
          </cell>
          <cell r="J17">
            <v>-0.10883091637730856</v>
          </cell>
          <cell r="K17">
            <v>-134.90498697791068</v>
          </cell>
          <cell r="L17">
            <v>8444.83</v>
          </cell>
          <cell r="M17">
            <v>5.0796362546321028</v>
          </cell>
          <cell r="N17">
            <v>203.1917452635434</v>
          </cell>
          <cell r="O17">
            <v>7772.6100000000006</v>
          </cell>
          <cell r="P17">
            <v>4.6752902721684189</v>
          </cell>
          <cell r="Q17">
            <v>177.74299711630209</v>
          </cell>
          <cell r="R17">
            <v>672.2399999999999</v>
          </cell>
          <cell r="S17">
            <v>0.40435801263185689</v>
          </cell>
          <cell r="T17">
            <v>5200.4552352048631</v>
          </cell>
        </row>
        <row r="18">
          <cell r="A18">
            <v>2007</v>
          </cell>
          <cell r="B18">
            <v>0.99360727420873607</v>
          </cell>
          <cell r="C18">
            <v>3844.0699999999997</v>
          </cell>
          <cell r="D18">
            <v>2.1907562631592223</v>
          </cell>
          <cell r="E18">
            <v>-22.346883326498741</v>
          </cell>
          <cell r="F18">
            <v>1837.4099999999999</v>
          </cell>
          <cell r="G18">
            <v>1.0471498868364486</v>
          </cell>
          <cell r="H18">
            <v>-64.191766138855058</v>
          </cell>
          <cell r="I18">
            <v>2006.6799999999998</v>
          </cell>
          <cell r="J18">
            <v>1.1436177744308373</v>
          </cell>
          <cell r="K18">
            <v>1209.0919139998889</v>
          </cell>
          <cell r="L18">
            <v>2100.6100000000006</v>
          </cell>
          <cell r="M18">
            <v>1.1971489889504863</v>
          </cell>
          <cell r="N18">
            <v>-75.125490980872314</v>
          </cell>
          <cell r="O18">
            <v>2442.27</v>
          </cell>
          <cell r="P18">
            <v>1.3918628689971502</v>
          </cell>
          <cell r="Q18">
            <v>-68.578508377494813</v>
          </cell>
          <cell r="R18">
            <v>-341.67999999999995</v>
          </cell>
          <cell r="S18">
            <v>-0.19472527815472743</v>
          </cell>
          <cell r="T18">
            <v>-150.82708556467927</v>
          </cell>
        </row>
        <row r="19">
          <cell r="A19">
            <v>2008</v>
          </cell>
          <cell r="B19">
            <v>-0.90956365800097894</v>
          </cell>
          <cell r="C19">
            <v>795.70999999999992</v>
          </cell>
          <cell r="D19">
            <v>0.4448473830382792</v>
          </cell>
          <cell r="E19">
            <v>-79.300324916039514</v>
          </cell>
          <cell r="F19">
            <v>2137.75</v>
          </cell>
          <cell r="G19">
            <v>1.1951244713401632</v>
          </cell>
          <cell r="H19">
            <v>16.34583462591366</v>
          </cell>
          <cell r="I19">
            <v>-1342.0099999999998</v>
          </cell>
          <cell r="J19">
            <v>-0.75026031658669734</v>
          </cell>
          <cell r="K19">
            <v>-166.87713038451571</v>
          </cell>
          <cell r="L19">
            <v>2422.6700000000005</v>
          </cell>
          <cell r="M19">
            <v>1.354411041039258</v>
          </cell>
          <cell r="N19">
            <v>15.331736971641563</v>
          </cell>
          <cell r="O19">
            <v>2989.21</v>
          </cell>
          <cell r="P19">
            <v>1.6711392917669183</v>
          </cell>
          <cell r="Q19">
            <v>22.394739320386364</v>
          </cell>
          <cell r="R19">
            <v>-566.53</v>
          </cell>
          <cell r="S19">
            <v>-0.31672266015593153</v>
          </cell>
          <cell r="T19">
            <v>-65.80718801217516</v>
          </cell>
        </row>
        <row r="20">
          <cell r="A20">
            <v>2009</v>
          </cell>
          <cell r="B20">
            <v>-0.81164701670618544</v>
          </cell>
          <cell r="C20">
            <v>-264.12000000000012</v>
          </cell>
          <cell r="D20">
            <v>-0.15054016801199266</v>
          </cell>
          <cell r="E20">
            <v>-133.19299744881928</v>
          </cell>
          <cell r="F20">
            <v>212.25000000000011</v>
          </cell>
          <cell r="G20">
            <v>0.12097588467569834</v>
          </cell>
          <cell r="H20">
            <v>-90.071336685767747</v>
          </cell>
          <cell r="I20">
            <v>-476.35999999999996</v>
          </cell>
          <cell r="J20">
            <v>-0.27151035299936693</v>
          </cell>
          <cell r="K20">
            <v>64.503990283231872</v>
          </cell>
          <cell r="L20">
            <v>1159.8999999999999</v>
          </cell>
          <cell r="M20">
            <v>0.66110684869419278</v>
          </cell>
          <cell r="N20">
            <v>-52.123070826815052</v>
          </cell>
          <cell r="O20">
            <v>1779.88</v>
          </cell>
          <cell r="P20">
            <v>1.0144761254020347</v>
          </cell>
          <cell r="Q20">
            <v>-40.456508575844452</v>
          </cell>
          <cell r="R20">
            <v>-619.97</v>
          </cell>
          <cell r="S20">
            <v>-0.35336357701951787</v>
          </cell>
          <cell r="T20">
            <v>-9.4328632199530578</v>
          </cell>
        </row>
        <row r="21">
          <cell r="A21">
            <v>2010</v>
          </cell>
          <cell r="B21">
            <v>-5.122069487851185</v>
          </cell>
          <cell r="C21">
            <v>-7385.8799999999992</v>
          </cell>
          <cell r="D21">
            <v>-4.104867291252436</v>
          </cell>
          <cell r="E21">
            <v>-2696.4107223989081</v>
          </cell>
          <cell r="F21">
            <v>-6172.69</v>
          </cell>
          <cell r="G21">
            <v>-3.4306099313881351</v>
          </cell>
          <cell r="H21">
            <v>-3008.21672555948</v>
          </cell>
          <cell r="I21">
            <v>-1213.18</v>
          </cell>
          <cell r="J21">
            <v>-0.67425180214160407</v>
          </cell>
          <cell r="K21">
            <v>-154.67713493996143</v>
          </cell>
          <cell r="L21">
            <v>1830.2500000000005</v>
          </cell>
          <cell r="M21">
            <v>1.0172021965987497</v>
          </cell>
          <cell r="N21">
            <v>57.793775325459151</v>
          </cell>
          <cell r="O21">
            <v>3456.25</v>
          </cell>
          <cell r="P21">
            <v>1.9208879071134697</v>
          </cell>
          <cell r="Q21">
            <v>94.184439400409005</v>
          </cell>
          <cell r="R21">
            <v>-1626.02</v>
          </cell>
          <cell r="S21">
            <v>-0.90369682596011391</v>
          </cell>
          <cell r="T21">
            <v>-162.27398099908058</v>
          </cell>
        </row>
        <row r="22">
          <cell r="A22">
            <v>2011</v>
          </cell>
          <cell r="B22">
            <v>2.4527353877532896</v>
          </cell>
          <cell r="C22">
            <v>9664.380000000001</v>
          </cell>
          <cell r="D22">
            <v>5.4859327516709788</v>
          </cell>
          <cell r="E22">
            <v>230.84940453947266</v>
          </cell>
          <cell r="F22">
            <v>6191.0400000000009</v>
          </cell>
          <cell r="G22">
            <v>3.5143101888486483</v>
          </cell>
          <cell r="H22">
            <v>200.2972772000538</v>
          </cell>
          <cell r="I22">
            <v>3473.3599999999997</v>
          </cell>
          <cell r="J22">
            <v>1.9716339157135692</v>
          </cell>
          <cell r="K22">
            <v>386.302115102458</v>
          </cell>
          <cell r="L22">
            <v>5343.48</v>
          </cell>
          <cell r="M22">
            <v>3.0331973639176892</v>
          </cell>
          <cell r="N22">
            <v>191.95355825706861</v>
          </cell>
          <cell r="O22">
            <v>4518.79</v>
          </cell>
          <cell r="P22">
            <v>2.5650665701186517</v>
          </cell>
          <cell r="Q22">
            <v>30.742567811934901</v>
          </cell>
          <cell r="R22">
            <v>824.68999999999983</v>
          </cell>
          <cell r="S22">
            <v>0.46813079379903705</v>
          </cell>
          <cell r="T22">
            <v>150.71831834786781</v>
          </cell>
        </row>
        <row r="23">
          <cell r="A23">
            <v>2012</v>
          </cell>
          <cell r="B23">
            <v>-7.8866034304724897</v>
          </cell>
          <cell r="C23">
            <v>-6386.7899999999991</v>
          </cell>
          <cell r="D23">
            <v>-3.792676383169443</v>
          </cell>
          <cell r="E23">
            <v>-166.08587410677146</v>
          </cell>
          <cell r="F23">
            <v>3893.08</v>
          </cell>
          <cell r="G23">
            <v>2.3118331076783951</v>
          </cell>
          <cell r="H23">
            <v>-37.117511758929048</v>
          </cell>
          <cell r="I23">
            <v>-10279.870000000001</v>
          </cell>
          <cell r="J23">
            <v>-6.104509490847839</v>
          </cell>
          <cell r="K23">
            <v>-395.96327475412858</v>
          </cell>
          <cell r="L23">
            <v>6894.09</v>
          </cell>
          <cell r="M23">
            <v>4.0939270473030476</v>
          </cell>
          <cell r="N23">
            <v>29.018729367378576</v>
          </cell>
          <cell r="O23">
            <v>7597.3600000000006</v>
          </cell>
          <cell r="P23">
            <v>4.511550848929776</v>
          </cell>
          <cell r="Q23">
            <v>68.1281936093512</v>
          </cell>
          <cell r="R23">
            <v>-703.26</v>
          </cell>
          <cell r="S23">
            <v>-0.41761786331282896</v>
          </cell>
          <cell r="T23">
            <v>-185.27567934617858</v>
          </cell>
        </row>
        <row r="24">
          <cell r="A24">
            <v>2013</v>
          </cell>
          <cell r="B24">
            <v>-1.7282795743945116</v>
          </cell>
          <cell r="C24">
            <v>-907.7399999999999</v>
          </cell>
          <cell r="D24">
            <v>-0.53312009625785384</v>
          </cell>
          <cell r="E24">
            <v>85.787226447088443</v>
          </cell>
          <cell r="F24">
            <v>2856.27</v>
          </cell>
          <cell r="G24">
            <v>1.6775011978522707</v>
          </cell>
          <cell r="H24">
            <v>-26.632126747973327</v>
          </cell>
          <cell r="I24">
            <v>-3764.0199999999995</v>
          </cell>
          <cell r="J24">
            <v>-2.2106271671585329</v>
          </cell>
          <cell r="K24">
            <v>63.384556419487801</v>
          </cell>
          <cell r="L24">
            <v>2034.99</v>
          </cell>
          <cell r="M24">
            <v>1.1951594781366581</v>
          </cell>
          <cell r="N24">
            <v>-70.482108588660736</v>
          </cell>
          <cell r="O24">
            <v>1211.55</v>
          </cell>
          <cell r="P24">
            <v>0.71154917996475064</v>
          </cell>
          <cell r="Q24">
            <v>-84.05301315193698</v>
          </cell>
          <cell r="R24">
            <v>823.46000000000015</v>
          </cell>
          <cell r="S24">
            <v>0.4836220442687249</v>
          </cell>
          <cell r="T24">
            <v>217.09182947985104</v>
          </cell>
        </row>
        <row r="25">
          <cell r="A25">
            <v>2014</v>
          </cell>
          <cell r="B25">
            <v>-1.532016684514484</v>
          </cell>
          <cell r="C25">
            <v>-391.32</v>
          </cell>
          <cell r="D25">
            <v>-0.22609321503402013</v>
          </cell>
          <cell r="E25">
            <v>56.890739639103693</v>
          </cell>
          <cell r="F25">
            <v>3048.28</v>
          </cell>
          <cell r="G25">
            <v>1.761206750291074</v>
          </cell>
          <cell r="H25">
            <v>6.7224036943286256</v>
          </cell>
          <cell r="I25">
            <v>-3439.5800000000004</v>
          </cell>
          <cell r="J25">
            <v>-1.9872884099118755</v>
          </cell>
          <cell r="K25">
            <v>8.6195078665894229</v>
          </cell>
          <cell r="L25">
            <v>2260.2800000000002</v>
          </cell>
          <cell r="M25">
            <v>1.3059234694804638</v>
          </cell>
          <cell r="N25">
            <v>11.070816072806263</v>
          </cell>
          <cell r="O25">
            <v>5224.45</v>
          </cell>
          <cell r="P25">
            <v>3.0185339294809528</v>
          </cell>
          <cell r="Q25">
            <v>331.22033758408651</v>
          </cell>
          <cell r="R25">
            <v>-2964.14</v>
          </cell>
          <cell r="S25">
            <v>-1.7125931268806616</v>
          </cell>
          <cell r="T25">
            <v>-459.9616253369926</v>
          </cell>
        </row>
        <row r="26">
          <cell r="A26">
            <v>2015</v>
          </cell>
          <cell r="B26">
            <v>-0.67870328292298754</v>
          </cell>
          <cell r="C26">
            <v>5024.8100000000013</v>
          </cell>
          <cell r="D26">
            <v>2.7945254660998433</v>
          </cell>
          <cell r="E26">
            <v>1384.0667484411738</v>
          </cell>
          <cell r="F26">
            <v>1211.4299999999998</v>
          </cell>
          <cell r="G26">
            <v>0.67373134215967012</v>
          </cell>
          <cell r="H26">
            <v>-60.258572047187272</v>
          </cell>
          <cell r="I26">
            <v>3813.3999999999996</v>
          </cell>
          <cell r="J26">
            <v>2.120805246850157</v>
          </cell>
          <cell r="K26">
            <v>210.86818739497261</v>
          </cell>
          <cell r="L26">
            <v>6245.1799999999985</v>
          </cell>
          <cell r="M26">
            <v>3.4732287490228311</v>
          </cell>
          <cell r="N26">
            <v>176.30116622719299</v>
          </cell>
          <cell r="O26">
            <v>3278.3500000000008</v>
          </cell>
          <cell r="P26">
            <v>1.8232395974750133</v>
          </cell>
          <cell r="Q26">
            <v>-37.249854051622641</v>
          </cell>
          <cell r="R26">
            <v>2966.8299999999995</v>
          </cell>
          <cell r="S26">
            <v>1.6499891515478187</v>
          </cell>
          <cell r="T26">
            <v>200.09075144898688</v>
          </cell>
        </row>
        <row r="27">
          <cell r="A27">
            <v>2016</v>
          </cell>
          <cell r="B27">
            <v>-1.7422094286977026</v>
          </cell>
          <cell r="C27">
            <v>2455.3200000000002</v>
          </cell>
          <cell r="D27">
            <v>1.3166634823293086</v>
          </cell>
          <cell r="E27">
            <v>-51.136062856107998</v>
          </cell>
          <cell r="F27">
            <v>1937.74</v>
          </cell>
          <cell r="G27">
            <v>1.0391116010331829</v>
          </cell>
          <cell r="H27">
            <v>59.954764204287514</v>
          </cell>
          <cell r="I27">
            <v>517.56999999999982</v>
          </cell>
          <cell r="J27">
            <v>0.27754651880373232</v>
          </cell>
          <cell r="K27">
            <v>-86.427597419625528</v>
          </cell>
          <cell r="L27">
            <v>5704.1999999999989</v>
          </cell>
          <cell r="M27">
            <v>3.0588729110270112</v>
          </cell>
          <cell r="N27">
            <v>-8.6623604123499991</v>
          </cell>
          <cell r="O27">
            <v>3580.3499999999995</v>
          </cell>
          <cell r="P27">
            <v>1.9199599640607901</v>
          </cell>
          <cell r="Q27">
            <v>9.2119511339545372</v>
          </cell>
          <cell r="R27">
            <v>2123.8200000000002</v>
          </cell>
          <cell r="S27">
            <v>1.138896859489041</v>
          </cell>
          <cell r="T27">
            <v>-28.41450302174373</v>
          </cell>
        </row>
        <row r="28">
          <cell r="A28">
            <v>2017</v>
          </cell>
          <cell r="B28">
            <v>-4.2653163140795582</v>
          </cell>
          <cell r="C28">
            <v>-2137.37</v>
          </cell>
          <cell r="D28">
            <v>-1.0982641756324902</v>
          </cell>
          <cell r="E28">
            <v>-187.0505677467703</v>
          </cell>
          <cell r="F28">
            <v>1214.77</v>
          </cell>
          <cell r="G28">
            <v>0.62419626580006271</v>
          </cell>
          <cell r="H28">
            <v>-37.309959024430519</v>
          </cell>
          <cell r="I28">
            <v>-3352.15</v>
          </cell>
          <cell r="J28">
            <v>-1.7224655798230779</v>
          </cell>
          <cell r="K28">
            <v>-747.67084645555212</v>
          </cell>
          <cell r="L28">
            <v>6163.51</v>
          </cell>
          <cell r="M28">
            <v>3.1670521384470676</v>
          </cell>
          <cell r="N28">
            <v>8.0521370218435777</v>
          </cell>
          <cell r="O28">
            <v>3640.9499999999989</v>
          </cell>
          <cell r="P28">
            <v>1.8708622981838026</v>
          </cell>
          <cell r="Q28">
            <v>1.6925719552557561</v>
          </cell>
          <cell r="R28">
            <v>2522.5399999999995</v>
          </cell>
          <cell r="S28">
            <v>1.2961795634822146</v>
          </cell>
          <cell r="T28">
            <v>18.773719053403738</v>
          </cell>
        </row>
        <row r="30">
          <cell r="A30" t="str">
            <v>2º Trim 13</v>
          </cell>
          <cell r="B30">
            <v>-0.23851864937479722</v>
          </cell>
          <cell r="C30">
            <v>-1302</v>
          </cell>
          <cell r="D30">
            <v>-3.0765928421437074</v>
          </cell>
          <cell r="E30">
            <v>-211.57270029673589</v>
          </cell>
          <cell r="F30">
            <v>674.06999999999994</v>
          </cell>
          <cell r="G30">
            <v>1.5928102435513125</v>
          </cell>
          <cell r="H30">
            <v>328.65332428765259</v>
          </cell>
          <cell r="I30">
            <v>-1976.0700000000002</v>
          </cell>
          <cell r="J30">
            <v>-4.6694030856950199</v>
          </cell>
          <cell r="K30">
            <v>-1505.3863027053374</v>
          </cell>
          <cell r="L30">
            <v>-1201.06</v>
          </cell>
          <cell r="M30">
            <v>-2.8380741927689099</v>
          </cell>
          <cell r="N30">
            <v>-127.60936878619094</v>
          </cell>
          <cell r="O30">
            <v>-1082.6100000000001</v>
          </cell>
          <cell r="P30">
            <v>-2.5581798593188934</v>
          </cell>
          <cell r="Q30">
            <v>-125.30331679338464</v>
          </cell>
          <cell r="R30">
            <v>-118.44000000000003</v>
          </cell>
          <cell r="S30">
            <v>-0.2798707037046857</v>
          </cell>
          <cell r="T30">
            <v>-265.28049120848459</v>
          </cell>
        </row>
        <row r="31">
          <cell r="A31" t="str">
            <v>3º Trim 13</v>
          </cell>
          <cell r="B31">
            <v>-5.4160595020258935</v>
          </cell>
          <cell r="C31">
            <v>-249.64</v>
          </cell>
          <cell r="D31">
            <v>-0.58256068511600834</v>
          </cell>
          <cell r="E31">
            <v>88.9144470989458</v>
          </cell>
          <cell r="F31">
            <v>-162.54999999999998</v>
          </cell>
          <cell r="G31">
            <v>-0.37932718861403286</v>
          </cell>
          <cell r="H31">
            <v>83.174271281881417</v>
          </cell>
          <cell r="I31">
            <v>-87.100000000000023</v>
          </cell>
          <cell r="J31">
            <v>-0.20325683253326529</v>
          </cell>
          <cell r="K31">
            <v>93.226375916694536</v>
          </cell>
          <cell r="L31">
            <v>2071.2600000000002</v>
          </cell>
          <cell r="M31">
            <v>4.8334988169098851</v>
          </cell>
          <cell r="N31">
            <v>1011.4856539341664</v>
          </cell>
          <cell r="O31">
            <v>1139.3</v>
          </cell>
          <cell r="P31">
            <v>2.6586740448352364</v>
          </cell>
          <cell r="Q31">
            <v>981.75085453854933</v>
          </cell>
          <cell r="R31">
            <v>931.96</v>
          </cell>
          <cell r="S31">
            <v>2.1748247720746483</v>
          </cell>
          <cell r="T31">
            <v>380.23815251383206</v>
          </cell>
        </row>
        <row r="32">
          <cell r="A32" t="str">
            <v>4º Trim 13</v>
          </cell>
          <cell r="B32">
            <v>-2.2796290360896685</v>
          </cell>
          <cell r="C32">
            <v>157.38</v>
          </cell>
          <cell r="D32">
            <v>0.36507282539435248</v>
          </cell>
          <cell r="E32">
            <v>103.12510549067811</v>
          </cell>
          <cell r="F32">
            <v>2269.16</v>
          </cell>
          <cell r="G32">
            <v>5.2637479506407985</v>
          </cell>
          <cell r="H32">
            <v>-55.479255855565981</v>
          </cell>
          <cell r="I32">
            <v>-2111.7799999999997</v>
          </cell>
          <cell r="J32">
            <v>-4.898675125246446</v>
          </cell>
          <cell r="K32">
            <v>79.159051164333007</v>
          </cell>
          <cell r="L32">
            <v>1140.1099999999999</v>
          </cell>
          <cell r="M32">
            <v>2.644701861484021</v>
          </cell>
          <cell r="N32">
            <v>-24.84542062728244</v>
          </cell>
          <cell r="O32">
            <v>1022.1</v>
          </cell>
          <cell r="P32">
            <v>2.3709552346903529</v>
          </cell>
          <cell r="Q32">
            <v>-59.8355856475387</v>
          </cell>
          <cell r="R32">
            <v>118.03</v>
          </cell>
          <cell r="S32">
            <v>0.27379302059534522</v>
          </cell>
          <cell r="T32">
            <v>111.4841986455982</v>
          </cell>
        </row>
        <row r="33">
          <cell r="A33" t="str">
            <v>1º Trim 14</v>
          </cell>
          <cell r="B33">
            <v>2.9874256759418278</v>
          </cell>
          <cell r="C33">
            <v>284.55999999999995</v>
          </cell>
          <cell r="D33">
            <v>0.66168659299163757</v>
          </cell>
          <cell r="E33">
            <v>-41.511140343665218</v>
          </cell>
          <cell r="F33">
            <v>1213.46</v>
          </cell>
          <cell r="G33">
            <v>2.8216552331024483</v>
          </cell>
          <cell r="H33">
            <v>1505.3181637782777</v>
          </cell>
          <cell r="I33">
            <v>-928.89</v>
          </cell>
          <cell r="J33">
            <v>-2.1599453871380456</v>
          </cell>
          <cell r="K33">
            <v>-326.04579855449833</v>
          </cell>
          <cell r="L33">
            <v>-1000.19</v>
          </cell>
          <cell r="M33">
            <v>-2.3257390829501903</v>
          </cell>
          <cell r="N33">
            <v>-4152.6337115072874</v>
          </cell>
          <cell r="O33">
            <v>-43.230000000000018</v>
          </cell>
          <cell r="P33">
            <v>-0.10052260126169703</v>
          </cell>
          <cell r="Q33">
            <v>-132.5625188309732</v>
          </cell>
          <cell r="R33">
            <v>-956.95999999999992</v>
          </cell>
          <cell r="S33">
            <v>-2.2252164816884927</v>
          </cell>
          <cell r="T33">
            <v>-785.33629382921629</v>
          </cell>
        </row>
        <row r="34">
          <cell r="A34" t="str">
            <v>2º Trim 14</v>
          </cell>
          <cell r="B34">
            <v>-6.6726347199873599</v>
          </cell>
          <cell r="C34">
            <v>127.75999999999999</v>
          </cell>
          <cell r="D34">
            <v>0.2964151194447831</v>
          </cell>
          <cell r="E34">
            <v>109.81259600614439</v>
          </cell>
          <cell r="F34">
            <v>1305.4299999999998</v>
          </cell>
          <cell r="G34">
            <v>3.0287193908641452</v>
          </cell>
          <cell r="H34">
            <v>93.663862803566388</v>
          </cell>
          <cell r="I34">
            <v>-1177.67</v>
          </cell>
          <cell r="J34">
            <v>-2.7323042714193626</v>
          </cell>
          <cell r="K34">
            <v>40.40342700410411</v>
          </cell>
          <cell r="L34">
            <v>3003.7799999999997</v>
          </cell>
          <cell r="M34">
            <v>6.9690498394321425</v>
          </cell>
          <cell r="N34">
            <v>350.09408355952246</v>
          </cell>
          <cell r="O34">
            <v>3032.0400000000004</v>
          </cell>
          <cell r="P34">
            <v>7.034615675965564</v>
          </cell>
          <cell r="Q34">
            <v>380.06761437636823</v>
          </cell>
          <cell r="R34">
            <v>-28.240000000000009</v>
          </cell>
          <cell r="S34">
            <v>-6.5519434667506871E-2</v>
          </cell>
          <cell r="T34">
            <v>76.156703816278281</v>
          </cell>
        </row>
        <row r="35">
          <cell r="A35" t="str">
            <v>3º Trim 14</v>
          </cell>
          <cell r="B35">
            <v>-3.8210810092287648</v>
          </cell>
          <cell r="C35">
            <v>-599.44999999999993</v>
          </cell>
          <cell r="D35">
            <v>-1.3800304925846698</v>
          </cell>
          <cell r="E35">
            <v>-140.12578112481972</v>
          </cell>
          <cell r="F35">
            <v>23.699999999999989</v>
          </cell>
          <cell r="G35">
            <v>5.4561218907759876E-2</v>
          </cell>
          <cell r="H35">
            <v>114.58012919101814</v>
          </cell>
          <cell r="I35">
            <v>-623.14</v>
          </cell>
          <cell r="J35">
            <v>-1.4345686898810761</v>
          </cell>
          <cell r="K35">
            <v>-615.43053960964392</v>
          </cell>
          <cell r="L35">
            <v>1060.33</v>
          </cell>
          <cell r="M35">
            <v>2.4410505166440952</v>
          </cell>
          <cell r="N35">
            <v>-48.807489161186915</v>
          </cell>
          <cell r="O35">
            <v>1342.4599999999998</v>
          </cell>
          <cell r="P35">
            <v>3.0905592377599724</v>
          </cell>
          <cell r="Q35">
            <v>17.832002106556647</v>
          </cell>
          <cell r="R35">
            <v>-282.12</v>
          </cell>
          <cell r="S35">
            <v>-0.64948569950452428</v>
          </cell>
          <cell r="T35">
            <v>-130.27168548006352</v>
          </cell>
        </row>
        <row r="36">
          <cell r="A36" t="str">
            <v>4º Trim 14</v>
          </cell>
          <cell r="B36">
            <v>1.3769494820676138</v>
          </cell>
          <cell r="C36">
            <v>-204.19</v>
          </cell>
          <cell r="D36">
            <v>-0.46902880097320215</v>
          </cell>
          <cell r="E36">
            <v>-229.74329647985766</v>
          </cell>
          <cell r="F36">
            <v>505.68999999999994</v>
          </cell>
          <cell r="G36">
            <v>1.1615807550033723</v>
          </cell>
          <cell r="H36">
            <v>-77.714660931798548</v>
          </cell>
          <cell r="I36">
            <v>-709.88</v>
          </cell>
          <cell r="J36">
            <v>-1.6306095559765748</v>
          </cell>
          <cell r="K36">
            <v>66.38475598783964</v>
          </cell>
          <cell r="L36">
            <v>-803.6400000000001</v>
          </cell>
          <cell r="M36">
            <v>-1.8459782830408162</v>
          </cell>
          <cell r="N36">
            <v>-170.48793537465684</v>
          </cell>
          <cell r="O36">
            <v>893.18000000000006</v>
          </cell>
          <cell r="P36">
            <v>2.0516535797700417</v>
          </cell>
          <cell r="Q36">
            <v>-12.61324723608257</v>
          </cell>
          <cell r="R36">
            <v>-1696.8200000000002</v>
          </cell>
          <cell r="S36">
            <v>-3.8976318628108575</v>
          </cell>
          <cell r="T36">
            <v>-1537.6175548589342</v>
          </cell>
        </row>
        <row r="37">
          <cell r="A37" t="str">
            <v>1º Trim 15</v>
          </cell>
          <cell r="B37">
            <v>-0.19760351819805036</v>
          </cell>
          <cell r="C37">
            <v>316.58000000000004</v>
          </cell>
          <cell r="D37">
            <v>0.71266030748620202</v>
          </cell>
          <cell r="E37">
            <v>11.252459938150162</v>
          </cell>
          <cell r="F37">
            <v>-329.94</v>
          </cell>
          <cell r="G37">
            <v>-0.74273530182575487</v>
          </cell>
          <cell r="H37">
            <v>-127.19001862442931</v>
          </cell>
          <cell r="I37">
            <v>646.52</v>
          </cell>
          <cell r="J37">
            <v>1.4553956093119567</v>
          </cell>
          <cell r="K37">
            <v>169.60135215149265</v>
          </cell>
          <cell r="L37">
            <v>404.36</v>
          </cell>
          <cell r="M37">
            <v>0.91026382568425246</v>
          </cell>
          <cell r="N37">
            <v>140.42831861946232</v>
          </cell>
          <cell r="O37">
            <v>865.95</v>
          </cell>
          <cell r="P37">
            <v>1.9493593823604671</v>
          </cell>
          <cell r="Q37">
            <v>2103.1228313671054</v>
          </cell>
          <cell r="R37">
            <v>-461.59</v>
          </cell>
          <cell r="S37">
            <v>-1.0390955566762146</v>
          </cell>
          <cell r="T37">
            <v>51.764964052833975</v>
          </cell>
        </row>
        <row r="38">
          <cell r="A38" t="str">
            <v>2º Trim 15</v>
          </cell>
          <cell r="B38">
            <v>-2.6216645680762585</v>
          </cell>
          <cell r="C38">
            <v>3509.5800000000004</v>
          </cell>
          <cell r="D38">
            <v>7.8327883872313748</v>
          </cell>
          <cell r="E38">
            <v>2647.0100187852227</v>
          </cell>
          <cell r="F38">
            <v>357.58</v>
          </cell>
          <cell r="G38">
            <v>0.79805802161688721</v>
          </cell>
          <cell r="H38">
            <v>-72.608259347494695</v>
          </cell>
          <cell r="I38">
            <v>3152.01</v>
          </cell>
          <cell r="J38">
            <v>7.0347526839214858</v>
          </cell>
          <cell r="K38">
            <v>367.64798288145238</v>
          </cell>
          <cell r="L38">
            <v>4684.25</v>
          </cell>
          <cell r="M38">
            <v>10.454452955307634</v>
          </cell>
          <cell r="N38">
            <v>55.945175745227694</v>
          </cell>
          <cell r="O38">
            <v>837.79000000000008</v>
          </cell>
          <cell r="P38">
            <v>1.8698054419442141</v>
          </cell>
          <cell r="Q38">
            <v>-72.368768222055124</v>
          </cell>
          <cell r="R38">
            <v>3846.4599999999996</v>
          </cell>
          <cell r="S38">
            <v>8.5846475133634197</v>
          </cell>
          <cell r="T38">
            <v>13720.609065155801</v>
          </cell>
        </row>
        <row r="39">
          <cell r="A39" t="str">
            <v>3º Trim 15</v>
          </cell>
          <cell r="B39">
            <v>3.1869046939247356</v>
          </cell>
          <cell r="C39">
            <v>2373.0500000000002</v>
          </cell>
          <cell r="D39">
            <v>5.2563538188300383</v>
          </cell>
          <cell r="E39">
            <v>495.87121528067399</v>
          </cell>
          <cell r="F39">
            <v>1331.21</v>
          </cell>
          <cell r="G39">
            <v>2.9486571151744525</v>
          </cell>
          <cell r="H39">
            <v>5516.9198312236313</v>
          </cell>
          <cell r="I39">
            <v>1041.8399999999999</v>
          </cell>
          <cell r="J39">
            <v>2.3076967036555853</v>
          </cell>
          <cell r="K39">
            <v>267.19196328272943</v>
          </cell>
          <cell r="L39">
            <v>934.28</v>
          </cell>
          <cell r="M39">
            <v>2.0694491249053022</v>
          </cell>
          <cell r="N39">
            <v>-11.887808512444236</v>
          </cell>
          <cell r="O39">
            <v>975.16</v>
          </cell>
          <cell r="P39">
            <v>2.1599991529762543</v>
          </cell>
          <cell r="Q39">
            <v>-27.360219298899029</v>
          </cell>
          <cell r="R39">
            <v>-40.880000000000052</v>
          </cell>
          <cell r="S39">
            <v>-9.0550028070951832E-2</v>
          </cell>
          <cell r="T39">
            <v>85.509712179214503</v>
          </cell>
        </row>
        <row r="40">
          <cell r="A40" t="str">
            <v>4º Trim 15</v>
          </cell>
          <cell r="B40">
            <v>-3.0740943027602876</v>
          </cell>
          <cell r="C40">
            <v>-1174.4000000000001</v>
          </cell>
          <cell r="D40">
            <v>-2.5848372574885503</v>
          </cell>
          <cell r="E40">
            <v>-475.150595034037</v>
          </cell>
          <cell r="F40">
            <v>-147.41999999999999</v>
          </cell>
          <cell r="G40">
            <v>-0.3244692681360371</v>
          </cell>
          <cell r="H40">
            <v>-129.15224742431133</v>
          </cell>
          <cell r="I40">
            <v>-1026.97</v>
          </cell>
          <cell r="J40">
            <v>-2.260345979498481</v>
          </cell>
          <cell r="K40">
            <v>-44.668112920493606</v>
          </cell>
          <cell r="L40">
            <v>222.28999999999974</v>
          </cell>
          <cell r="M40">
            <v>0.48925704527173797</v>
          </cell>
          <cell r="N40">
            <v>127.66039520183163</v>
          </cell>
          <cell r="O40">
            <v>599.45000000000005</v>
          </cell>
          <cell r="P40">
            <v>1.319380699933167</v>
          </cell>
          <cell r="Q40">
            <v>-32.88586846996126</v>
          </cell>
          <cell r="R40">
            <v>-377.16</v>
          </cell>
          <cell r="S40">
            <v>-0.83012365466142835</v>
          </cell>
          <cell r="T40">
            <v>77.772539220424079</v>
          </cell>
        </row>
        <row r="41">
          <cell r="A41" t="str">
            <v>1º Trim 16</v>
          </cell>
          <cell r="B41">
            <v>-2.7876896186322093</v>
          </cell>
          <cell r="C41">
            <v>912.46</v>
          </cell>
          <cell r="D41">
            <v>1.9831868373216697</v>
          </cell>
          <cell r="E41">
            <v>188.22414555562571</v>
          </cell>
          <cell r="F41">
            <v>172.86</v>
          </cell>
          <cell r="G41">
            <v>0.37570269019948693</v>
          </cell>
          <cell r="H41">
            <v>152.39134388070559</v>
          </cell>
          <cell r="I41">
            <v>739.59999999999991</v>
          </cell>
          <cell r="J41">
            <v>1.6074841471221826</v>
          </cell>
          <cell r="K41">
            <v>14.397079750046391</v>
          </cell>
          <cell r="L41">
            <v>2195.0699999999997</v>
          </cell>
          <cell r="M41">
            <v>4.7708764559538794</v>
          </cell>
          <cell r="N41">
            <v>442.85043030962498</v>
          </cell>
          <cell r="O41">
            <v>1288.8899999999999</v>
          </cell>
          <cell r="P41">
            <v>2.8013388891080444</v>
          </cell>
          <cell r="Q41">
            <v>48.841157110687661</v>
          </cell>
          <cell r="R41">
            <v>906.18000000000006</v>
          </cell>
          <cell r="S41">
            <v>1.9695375668458353</v>
          </cell>
          <cell r="T41">
            <v>296.31707792629823</v>
          </cell>
        </row>
        <row r="42">
          <cell r="A42" t="str">
            <v>2º Trim 16</v>
          </cell>
          <cell r="B42">
            <v>-3.2552609933148879</v>
          </cell>
          <cell r="C42">
            <v>55.180000000000007</v>
          </cell>
          <cell r="D42">
            <v>0.11946666685141635</v>
          </cell>
          <cell r="E42">
            <v>-98.427732093298914</v>
          </cell>
          <cell r="F42">
            <v>457.37</v>
          </cell>
          <cell r="G42">
            <v>0.99022235262472458</v>
          </cell>
          <cell r="H42">
            <v>27.907041780860236</v>
          </cell>
          <cell r="I42">
            <v>-402.20000000000005</v>
          </cell>
          <cell r="J42">
            <v>-0.87077733612975095</v>
          </cell>
          <cell r="K42">
            <v>-112.76011180167575</v>
          </cell>
          <cell r="L42">
            <v>1558.7399999999998</v>
          </cell>
          <cell r="M42">
            <v>3.3747276601663048</v>
          </cell>
          <cell r="N42">
            <v>-66.723808507231681</v>
          </cell>
          <cell r="O42">
            <v>594.67000000000007</v>
          </cell>
          <cell r="P42">
            <v>1.287481746584483</v>
          </cell>
          <cell r="Q42">
            <v>-29.019205290108495</v>
          </cell>
          <cell r="R42">
            <v>964.04</v>
          </cell>
          <cell r="S42">
            <v>2.0871809625124937</v>
          </cell>
          <cell r="T42">
            <v>-74.93695501838053</v>
          </cell>
        </row>
        <row r="43">
          <cell r="A43" t="str">
            <v>3º Trim 16</v>
          </cell>
          <cell r="B43">
            <v>1.0970294793785575</v>
          </cell>
          <cell r="C43">
            <v>1568.23</v>
          </cell>
          <cell r="D43">
            <v>3.3435584025456442</v>
          </cell>
          <cell r="E43">
            <v>-33.915003897937254</v>
          </cell>
          <cell r="F43">
            <v>1078.76</v>
          </cell>
          <cell r="G43">
            <v>2.2999796345753736</v>
          </cell>
          <cell r="H43">
            <v>-18.963950090519155</v>
          </cell>
          <cell r="I43">
            <v>489.46999999999997</v>
          </cell>
          <cell r="J43">
            <v>1.0435787679702697</v>
          </cell>
          <cell r="K43">
            <v>-53.018697688704599</v>
          </cell>
          <cell r="L43">
            <v>1053.69</v>
          </cell>
          <cell r="M43">
            <v>2.2465289231670864</v>
          </cell>
          <cell r="N43">
            <v>12.780965021192801</v>
          </cell>
          <cell r="O43">
            <v>80.550000000000011</v>
          </cell>
          <cell r="P43">
            <v>0.17173732764011121</v>
          </cell>
          <cell r="Q43">
            <v>-91.739817055662655</v>
          </cell>
          <cell r="R43">
            <v>973.14</v>
          </cell>
          <cell r="S43">
            <v>2.0747915955269747</v>
          </cell>
          <cell r="T43">
            <v>2480.4794520547912</v>
          </cell>
        </row>
        <row r="44">
          <cell r="A44" t="str">
            <v>4º Trim 16</v>
          </cell>
          <cell r="B44">
            <v>-2.0626215490373321</v>
          </cell>
          <cell r="C44">
            <v>-80.550000000000011</v>
          </cell>
          <cell r="D44">
            <v>-0.17001193734966194</v>
          </cell>
          <cell r="E44">
            <v>93.141178474114454</v>
          </cell>
          <cell r="F44">
            <v>228.75</v>
          </cell>
          <cell r="G44">
            <v>0.48280857441011993</v>
          </cell>
          <cell r="H44">
            <v>255.16890516890518</v>
          </cell>
          <cell r="I44">
            <v>-309.30000000000007</v>
          </cell>
          <cell r="J44">
            <v>-0.65282051175978195</v>
          </cell>
          <cell r="K44">
            <v>69.882275042114173</v>
          </cell>
          <cell r="L44">
            <v>896.69999999999993</v>
          </cell>
          <cell r="M44">
            <v>1.8926096116876698</v>
          </cell>
          <cell r="N44">
            <v>303.39196545053801</v>
          </cell>
          <cell r="O44">
            <v>1616.24</v>
          </cell>
          <cell r="P44">
            <v>3.4112984931349168</v>
          </cell>
          <cell r="Q44">
            <v>169.62048544499123</v>
          </cell>
          <cell r="R44">
            <v>-719.54</v>
          </cell>
          <cell r="S44">
            <v>-1.5186888814472468</v>
          </cell>
          <cell r="T44">
            <v>-90.778449464418259</v>
          </cell>
        </row>
        <row r="45">
          <cell r="A45" t="str">
            <v>1º Trim 17</v>
          </cell>
          <cell r="B45">
            <v>-5.2947196407888804</v>
          </cell>
          <cell r="C45">
            <v>17.490000000000009</v>
          </cell>
          <cell r="D45">
            <v>3.650638298138803E-2</v>
          </cell>
          <cell r="E45">
            <v>-98.08320364728317</v>
          </cell>
          <cell r="F45">
            <v>300.57</v>
          </cell>
          <cell r="G45">
            <v>0.62737127116728386</v>
          </cell>
          <cell r="H45">
            <v>73.880597014925357</v>
          </cell>
          <cell r="I45">
            <v>-283.08999999999997</v>
          </cell>
          <cell r="J45">
            <v>-0.59088576090343803</v>
          </cell>
          <cell r="K45">
            <v>-138.27609518658736</v>
          </cell>
          <cell r="L45">
            <v>2554.16</v>
          </cell>
          <cell r="M45">
            <v>5.3312260237702684</v>
          </cell>
          <cell r="N45">
            <v>16.358931605825791</v>
          </cell>
          <cell r="O45">
            <v>2495.41</v>
          </cell>
          <cell r="P45">
            <v>5.2085988082095742</v>
          </cell>
          <cell r="Q45">
            <v>93.609229647215827</v>
          </cell>
          <cell r="R45">
            <v>58.749999999999886</v>
          </cell>
          <cell r="S45">
            <v>0.12262721556069421</v>
          </cell>
          <cell r="T45">
            <v>-93.516740603412146</v>
          </cell>
        </row>
        <row r="46">
          <cell r="A46" t="str">
            <v>2º Trim 17</v>
          </cell>
          <cell r="B46">
            <v>-4.9007273300688015</v>
          </cell>
          <cell r="C46">
            <v>299.27</v>
          </cell>
          <cell r="D46">
            <v>0.61866343890295938</v>
          </cell>
          <cell r="E46">
            <v>442.35230155853566</v>
          </cell>
          <cell r="F46">
            <v>259.44</v>
          </cell>
          <cell r="G46">
            <v>0.53632519994982386</v>
          </cell>
          <cell r="H46">
            <v>-43.275684894068263</v>
          </cell>
          <cell r="I46">
            <v>39.83</v>
          </cell>
          <cell r="J46">
            <v>8.2338238953135537E-2</v>
          </cell>
          <cell r="K46">
            <v>109.90303331675784</v>
          </cell>
          <cell r="L46">
            <v>2669.9300000000003</v>
          </cell>
          <cell r="M46">
            <v>5.5193907689717605</v>
          </cell>
          <cell r="N46">
            <v>71.287706737493153</v>
          </cell>
          <cell r="O46">
            <v>460.68999999999994</v>
          </cell>
          <cell r="P46">
            <v>0.95235760239317135</v>
          </cell>
          <cell r="Q46">
            <v>-22.530142768258045</v>
          </cell>
          <cell r="R46">
            <v>2209.23</v>
          </cell>
          <cell r="S46">
            <v>4.5670124941610757</v>
          </cell>
          <cell r="T46">
            <v>129.16372764615579</v>
          </cell>
        </row>
        <row r="47">
          <cell r="A47" t="str">
            <v>3º Trim 17</v>
          </cell>
          <cell r="B47">
            <v>-2.2201246921477695</v>
          </cell>
          <cell r="C47">
            <v>-387.96000000000004</v>
          </cell>
          <cell r="D47">
            <v>-0.79375513820190269</v>
          </cell>
          <cell r="E47">
            <v>-124.73871817271703</v>
          </cell>
          <cell r="F47">
            <v>776.92000000000007</v>
          </cell>
          <cell r="G47">
            <v>1.5895562479941803</v>
          </cell>
          <cell r="H47">
            <v>-27.980273647521219</v>
          </cell>
          <cell r="I47">
            <v>-1164.8799999999999</v>
          </cell>
          <cell r="J47">
            <v>-2.3833113861960826</v>
          </cell>
          <cell r="K47">
            <v>-337.98802786687639</v>
          </cell>
          <cell r="L47">
            <v>697.16000000000008</v>
          </cell>
          <cell r="M47">
            <v>1.4263695539458667</v>
          </cell>
          <cell r="N47">
            <v>-33.83632757262572</v>
          </cell>
          <cell r="O47">
            <v>596.04</v>
          </cell>
          <cell r="P47">
            <v>1.2194809067271419</v>
          </cell>
          <cell r="Q47">
            <v>639.96275605214146</v>
          </cell>
          <cell r="R47">
            <v>101.10999999999999</v>
          </cell>
          <cell r="S47">
            <v>0.20686818750282079</v>
          </cell>
          <cell r="T47">
            <v>-89.609922518856493</v>
          </cell>
        </row>
        <row r="48">
          <cell r="A48" t="str">
            <v>4º Trim 17</v>
          </cell>
          <cell r="B48">
            <v>-4.6678451926146618</v>
          </cell>
          <cell r="C48">
            <v>-2066.17</v>
          </cell>
          <cell r="D48">
            <v>-4.1779745115184932</v>
          </cell>
          <cell r="E48">
            <v>-2465.0775915580384</v>
          </cell>
          <cell r="F48">
            <v>-122.15999999999997</v>
          </cell>
          <cell r="G48">
            <v>-0.24701808966691943</v>
          </cell>
          <cell r="H48">
            <v>-153.40327868852458</v>
          </cell>
          <cell r="I48">
            <v>-1944.0099999999998</v>
          </cell>
          <cell r="J48">
            <v>-3.9309564218515725</v>
          </cell>
          <cell r="K48">
            <v>-528.51923698674398</v>
          </cell>
          <cell r="L48">
            <v>242.26</v>
          </cell>
          <cell r="M48">
            <v>0.48987068109616827</v>
          </cell>
          <cell r="N48">
            <v>-72.983160477305674</v>
          </cell>
          <cell r="O48">
            <v>88.810000000000059</v>
          </cell>
          <cell r="P48">
            <v>0.17958150412016322</v>
          </cell>
          <cell r="Q48">
            <v>-94.505147750334089</v>
          </cell>
          <cell r="R48">
            <v>153.44999999999999</v>
          </cell>
          <cell r="S48">
            <v>0.31028917697600522</v>
          </cell>
          <cell r="T48">
            <v>121.3261250243211</v>
          </cell>
        </row>
        <row r="49">
          <cell r="A49" t="str">
            <v>1º Trim 18</v>
          </cell>
          <cell r="B49">
            <v>-1.5269976473664486</v>
          </cell>
          <cell r="C49">
            <v>327.77</v>
          </cell>
          <cell r="D49">
            <v>0.65826343330260273</v>
          </cell>
          <cell r="E49">
            <v>1774.0423098913657</v>
          </cell>
          <cell r="F49">
            <v>-42.080000000000005</v>
          </cell>
          <cell r="G49">
            <v>-8.4509641740774105E-2</v>
          </cell>
          <cell r="H49">
            <v>-114.0000665402402</v>
          </cell>
          <cell r="I49">
            <v>369.86</v>
          </cell>
          <cell r="J49">
            <v>0.74279315813314417</v>
          </cell>
          <cell r="K49">
            <v>230.65102970786677</v>
          </cell>
          <cell r="L49">
            <v>1088.1099999999999</v>
          </cell>
          <cell r="M49">
            <v>2.1852610806690516</v>
          </cell>
          <cell r="N49">
            <v>-57.39851849531744</v>
          </cell>
          <cell r="O49">
            <v>1099.04</v>
          </cell>
          <cell r="P49">
            <v>2.2072118977847039</v>
          </cell>
          <cell r="Q49">
            <v>-55.957538039841147</v>
          </cell>
          <cell r="R49">
            <v>-10.920000000000073</v>
          </cell>
          <cell r="S49">
            <v>-2.1930734025885436E-2</v>
          </cell>
          <cell r="T49">
            <v>-118.58723404255336</v>
          </cell>
        </row>
        <row r="50">
          <cell r="A50" t="str">
            <v>2º Trim 18</v>
          </cell>
          <cell r="B50">
            <v>-3.5037688434943681</v>
          </cell>
          <cell r="C50">
            <v>-268.43</v>
          </cell>
          <cell r="D50">
            <v>-0.53545538273091253</v>
          </cell>
          <cell r="E50">
            <v>-189.69492431583524</v>
          </cell>
          <cell r="F50">
            <v>37.590000000000003</v>
          </cell>
          <cell r="G50">
            <v>7.4983302301736041E-2</v>
          </cell>
          <cell r="H50">
            <v>-85.511100832562434</v>
          </cell>
          <cell r="I50">
            <v>-306.02</v>
          </cell>
          <cell r="J50">
            <v>-0.61043868503264853</v>
          </cell>
          <cell r="K50">
            <v>-868.31534019583216</v>
          </cell>
          <cell r="L50">
            <v>1488.05</v>
          </cell>
          <cell r="M50">
            <v>2.9683134607634556</v>
          </cell>
          <cell r="N50">
            <v>-44.266329079788619</v>
          </cell>
          <cell r="O50">
            <v>1001.49</v>
          </cell>
          <cell r="P50">
            <v>1.9977394898155258</v>
          </cell>
          <cell r="Q50">
            <v>117.38913369076822</v>
          </cell>
          <cell r="R50">
            <v>486.57</v>
          </cell>
          <cell r="S50">
            <v>0.97059391862079536</v>
          </cell>
          <cell r="T50">
            <v>-77.975584253337132</v>
          </cell>
        </row>
        <row r="52">
          <cell r="A52" t="str">
            <v>Jan-Ago 16</v>
          </cell>
          <cell r="B52" t="str">
            <v/>
          </cell>
          <cell r="C52">
            <v>1649.0300000000002</v>
          </cell>
          <cell r="D52" t="str">
            <v/>
          </cell>
          <cell r="E52">
            <v>-64.964199970255166</v>
          </cell>
          <cell r="F52">
            <v>1275.48</v>
          </cell>
          <cell r="G52" t="str">
            <v/>
          </cell>
          <cell r="H52">
            <v>21.60979377020109</v>
          </cell>
          <cell r="I52">
            <v>373.53999999999985</v>
          </cell>
          <cell r="J52" t="str">
            <v/>
          </cell>
          <cell r="K52">
            <v>-89.788073966341159</v>
          </cell>
          <cell r="L52">
            <v>4687.4299999999994</v>
          </cell>
          <cell r="M52" t="str">
            <v/>
          </cell>
          <cell r="N52">
            <v>-8.9796441463571028</v>
          </cell>
          <cell r="O52">
            <v>1956.83</v>
          </cell>
          <cell r="P52" t="str">
            <v/>
          </cell>
          <cell r="Q52">
            <v>-8.303108686891429</v>
          </cell>
          <cell r="R52">
            <v>2730.57</v>
          </cell>
          <cell r="S52" t="str">
            <v/>
          </cell>
          <cell r="T52">
            <v>-9.4593564003514548</v>
          </cell>
        </row>
        <row r="53">
          <cell r="A53" t="str">
            <v>Jan-Set 16</v>
          </cell>
          <cell r="B53">
            <v>-1.6330745713065116</v>
          </cell>
          <cell r="C53">
            <v>2535.8700000000003</v>
          </cell>
          <cell r="D53">
            <v>1.8230366798902311</v>
          </cell>
          <cell r="E53">
            <v>-59.093658708125716</v>
          </cell>
          <cell r="F53">
            <v>1708.99</v>
          </cell>
          <cell r="G53">
            <v>1.2285927336833535</v>
          </cell>
          <cell r="H53">
            <v>25.767376825992578</v>
          </cell>
          <cell r="I53">
            <v>826.86999999999989</v>
          </cell>
          <cell r="J53">
            <v>0.59443675720791489</v>
          </cell>
          <cell r="K53">
            <v>-82.917215006290846</v>
          </cell>
          <cell r="L53">
            <v>4807.4999999999991</v>
          </cell>
          <cell r="M53">
            <v>3.4561112511967425</v>
          </cell>
          <cell r="N53">
            <v>-20.179515149703885</v>
          </cell>
          <cell r="O53">
            <v>1964.11</v>
          </cell>
          <cell r="P53">
            <v>1.4119984752133199</v>
          </cell>
          <cell r="Q53">
            <v>-26.682220314308129</v>
          </cell>
          <cell r="R53">
            <v>2843.36</v>
          </cell>
          <cell r="S53">
            <v>2.044091208986536</v>
          </cell>
          <cell r="T53">
            <v>-14.971037592815748</v>
          </cell>
        </row>
        <row r="54">
          <cell r="A54" t="str">
            <v>Jan-Out 16</v>
          </cell>
          <cell r="B54" t="str">
            <v/>
          </cell>
          <cell r="C54">
            <v>2325.09</v>
          </cell>
          <cell r="D54" t="str">
            <v/>
          </cell>
          <cell r="E54">
            <v>-61.973724451829526</v>
          </cell>
          <cell r="F54">
            <v>1721.91</v>
          </cell>
          <cell r="G54" t="str">
            <v/>
          </cell>
          <cell r="H54">
            <v>20.166231663572816</v>
          </cell>
          <cell r="I54">
            <v>603.16999999999985</v>
          </cell>
          <cell r="J54" t="str">
            <v/>
          </cell>
          <cell r="K54">
            <v>-87.115881661860513</v>
          </cell>
          <cell r="L54">
            <v>5023.8599999999988</v>
          </cell>
          <cell r="M54" t="str">
            <v/>
          </cell>
          <cell r="N54">
            <v>-20.16380859756767</v>
          </cell>
          <cell r="O54">
            <v>2147.0299999999997</v>
          </cell>
          <cell r="P54" t="str">
            <v/>
          </cell>
          <cell r="Q54">
            <v>-32.694351357536299</v>
          </cell>
          <cell r="R54">
            <v>2876.8</v>
          </cell>
          <cell r="S54" t="str">
            <v/>
          </cell>
          <cell r="T54">
            <v>-7.2819507918806998</v>
          </cell>
        </row>
        <row r="55">
          <cell r="A55" t="str">
            <v>Jan-Nov 16</v>
          </cell>
          <cell r="B55" t="str">
            <v/>
          </cell>
          <cell r="C55">
            <v>2205.4500000000003</v>
          </cell>
          <cell r="D55" t="str">
            <v/>
          </cell>
          <cell r="E55">
            <v>-65.043183860695791</v>
          </cell>
          <cell r="F55">
            <v>1903.24</v>
          </cell>
          <cell r="G55" t="str">
            <v/>
          </cell>
          <cell r="H55">
            <v>21.748141703875255</v>
          </cell>
          <cell r="I55">
            <v>302.19999999999982</v>
          </cell>
          <cell r="J55" t="str">
            <v/>
          </cell>
          <cell r="K55">
            <v>-93.632291153056798</v>
          </cell>
          <cell r="L55">
            <v>5447.5599999999986</v>
          </cell>
          <cell r="M55" t="str">
            <v/>
          </cell>
          <cell r="N55">
            <v>5.2804904209820327</v>
          </cell>
          <cell r="O55">
            <v>2645.9599999999996</v>
          </cell>
          <cell r="P55" t="str">
            <v/>
          </cell>
          <cell r="Q55">
            <v>58.9757146805416</v>
          </cell>
          <cell r="R55">
            <v>2801.57</v>
          </cell>
          <cell r="S55" t="str">
            <v/>
          </cell>
          <cell r="T55">
            <v>-20.182053875411313</v>
          </cell>
        </row>
        <row r="56">
          <cell r="A56" t="str">
            <v>Jan-Dez 16</v>
          </cell>
          <cell r="B56">
            <v>-1.7422094286977026</v>
          </cell>
          <cell r="C56">
            <v>2455.3200000000002</v>
          </cell>
          <cell r="D56">
            <v>1.3166634823293086</v>
          </cell>
          <cell r="E56">
            <v>-51.136062856107998</v>
          </cell>
          <cell r="F56">
            <v>1937.74</v>
          </cell>
          <cell r="G56">
            <v>1.0391116010331829</v>
          </cell>
          <cell r="H56">
            <v>59.954764204287514</v>
          </cell>
          <cell r="I56">
            <v>517.56999999999982</v>
          </cell>
          <cell r="J56">
            <v>0.27754651880373232</v>
          </cell>
          <cell r="K56">
            <v>-86.427597419625528</v>
          </cell>
          <cell r="L56">
            <v>5704.1999999999989</v>
          </cell>
          <cell r="M56">
            <v>3.0588729110270112</v>
          </cell>
          <cell r="N56">
            <v>-8.6623604123499991</v>
          </cell>
          <cell r="O56">
            <v>3580.3499999999995</v>
          </cell>
          <cell r="P56">
            <v>1.9199599640607901</v>
          </cell>
          <cell r="Q56">
            <v>9.2119511339545372</v>
          </cell>
          <cell r="R56">
            <v>2123.8200000000002</v>
          </cell>
          <cell r="S56">
            <v>1.138896859489041</v>
          </cell>
          <cell r="T56">
            <v>-28.41450302174373</v>
          </cell>
        </row>
        <row r="57">
          <cell r="A57">
            <v>42736</v>
          </cell>
          <cell r="B57" t="str">
            <v/>
          </cell>
          <cell r="C57">
            <v>-20.75</v>
          </cell>
          <cell r="D57" t="str">
            <v/>
          </cell>
          <cell r="E57">
            <v>-103.50755603637715</v>
          </cell>
          <cell r="F57">
            <v>193.19</v>
          </cell>
          <cell r="G57" t="str">
            <v/>
          </cell>
          <cell r="H57">
            <v>626.4032697547683</v>
          </cell>
          <cell r="I57">
            <v>-213.94</v>
          </cell>
          <cell r="J57" t="str">
            <v/>
          </cell>
          <cell r="K57">
            <v>-134.05169669574076</v>
          </cell>
          <cell r="L57">
            <v>1166.8800000000001</v>
          </cell>
          <cell r="M57" t="str">
            <v/>
          </cell>
          <cell r="N57">
            <v>49.797809928495326</v>
          </cell>
          <cell r="O57">
            <v>958.58</v>
          </cell>
          <cell r="P57" t="str">
            <v/>
          </cell>
          <cell r="Q57">
            <v>463.43972256509733</v>
          </cell>
          <cell r="R57">
            <v>208.3</v>
          </cell>
          <cell r="S57" t="str">
            <v/>
          </cell>
          <cell r="T57">
            <v>-65.787398988239929</v>
          </cell>
        </row>
        <row r="58">
          <cell r="A58" t="str">
            <v>Jan-Fev 17</v>
          </cell>
          <cell r="B58" t="str">
            <v/>
          </cell>
          <cell r="C58">
            <v>374.5</v>
          </cell>
          <cell r="D58" t="str">
            <v/>
          </cell>
          <cell r="E58">
            <v>-48.132349071368225</v>
          </cell>
          <cell r="F58">
            <v>233.31</v>
          </cell>
          <cell r="G58" t="str">
            <v/>
          </cell>
          <cell r="H58">
            <v>293.17492416582405</v>
          </cell>
          <cell r="I58">
            <v>141.18</v>
          </cell>
          <cell r="J58" t="str">
            <v/>
          </cell>
          <cell r="K58">
            <v>-78.695921169777733</v>
          </cell>
          <cell r="L58">
            <v>2906.74</v>
          </cell>
          <cell r="M58" t="str">
            <v/>
          </cell>
          <cell r="N58">
            <v>115.65112880131167</v>
          </cell>
          <cell r="O58">
            <v>2125.63</v>
          </cell>
          <cell r="P58" t="str">
            <v/>
          </cell>
          <cell r="Q58">
            <v>184.91408197732088</v>
          </cell>
          <cell r="R58">
            <v>781.1099999999999</v>
          </cell>
          <cell r="S58" t="str">
            <v/>
          </cell>
          <cell r="T58">
            <v>29.789143113503787</v>
          </cell>
        </row>
        <row r="59">
          <cell r="A59" t="str">
            <v>Jan-Mar 17</v>
          </cell>
          <cell r="B59">
            <v>-5.2947196407888804</v>
          </cell>
          <cell r="C59">
            <v>17.490000000000009</v>
          </cell>
          <cell r="D59">
            <v>3.650638298138803E-2</v>
          </cell>
          <cell r="E59">
            <v>-98.08320364728317</v>
          </cell>
          <cell r="F59">
            <v>300.57</v>
          </cell>
          <cell r="G59">
            <v>0.62737127116728386</v>
          </cell>
          <cell r="H59">
            <v>73.880597014925357</v>
          </cell>
          <cell r="I59">
            <v>-283.08999999999997</v>
          </cell>
          <cell r="J59">
            <v>-0.59088576090343803</v>
          </cell>
          <cell r="K59">
            <v>-138.27609518658736</v>
          </cell>
          <cell r="L59">
            <v>2554.16</v>
          </cell>
          <cell r="M59">
            <v>5.3312260237702684</v>
          </cell>
          <cell r="N59">
            <v>16.358931605825791</v>
          </cell>
          <cell r="O59">
            <v>2495.41</v>
          </cell>
          <cell r="P59">
            <v>5.2085988082095742</v>
          </cell>
          <cell r="Q59">
            <v>93.609229647215827</v>
          </cell>
          <cell r="R59">
            <v>58.749999999999886</v>
          </cell>
          <cell r="S59">
            <v>0.12262721556069421</v>
          </cell>
          <cell r="T59">
            <v>-93.516740603412146</v>
          </cell>
        </row>
        <row r="60">
          <cell r="A60" t="str">
            <v>Jan-Abr 17</v>
          </cell>
          <cell r="B60" t="str">
            <v/>
          </cell>
          <cell r="C60">
            <v>195.02</v>
          </cell>
          <cell r="D60" t="str">
            <v/>
          </cell>
          <cell r="E60">
            <v>-85.406845358356151</v>
          </cell>
          <cell r="F60">
            <v>393.56</v>
          </cell>
          <cell r="G60" t="str">
            <v/>
          </cell>
          <cell r="H60">
            <v>92.74205396934228</v>
          </cell>
          <cell r="I60">
            <v>-198.54999999999995</v>
          </cell>
          <cell r="J60" t="str">
            <v/>
          </cell>
          <cell r="K60">
            <v>-117.53696408698264</v>
          </cell>
          <cell r="L60">
            <v>3529.25</v>
          </cell>
          <cell r="M60" t="str">
            <v/>
          </cell>
          <cell r="N60">
            <v>50.816204435707881</v>
          </cell>
          <cell r="O60">
            <v>2701.6099999999997</v>
          </cell>
          <cell r="P60" t="str">
            <v/>
          </cell>
          <cell r="Q60">
            <v>99.394055693736121</v>
          </cell>
          <cell r="R60">
            <v>827.63999999999987</v>
          </cell>
          <cell r="S60" t="str">
            <v/>
          </cell>
          <cell r="T60">
            <v>-15.99098641872553</v>
          </cell>
        </row>
        <row r="61">
          <cell r="A61" t="str">
            <v>Jan-Mai 17</v>
          </cell>
          <cell r="B61" t="str">
            <v/>
          </cell>
          <cell r="C61">
            <v>280.10000000000002</v>
          </cell>
          <cell r="D61" t="str">
            <v/>
          </cell>
          <cell r="E61">
            <v>-77.123302215797253</v>
          </cell>
          <cell r="F61">
            <v>583.51</v>
          </cell>
          <cell r="G61" t="str">
            <v/>
          </cell>
          <cell r="H61">
            <v>115.73926868044512</v>
          </cell>
          <cell r="I61">
            <v>-303.41999999999996</v>
          </cell>
          <cell r="J61" t="str">
            <v/>
          </cell>
          <cell r="K61">
            <v>-131.80803220429601</v>
          </cell>
          <cell r="L61">
            <v>4840.71</v>
          </cell>
          <cell r="M61" t="str">
            <v/>
          </cell>
          <cell r="N61">
            <v>58.84148042172135</v>
          </cell>
          <cell r="O61">
            <v>3590.5299999999997</v>
          </cell>
          <cell r="P61" t="str">
            <v/>
          </cell>
          <cell r="Q61">
            <v>97.351266379386161</v>
          </cell>
          <cell r="R61">
            <v>1250.1699999999998</v>
          </cell>
          <cell r="S61" t="str">
            <v/>
          </cell>
          <cell r="T61">
            <v>1.794598291711768</v>
          </cell>
        </row>
        <row r="62">
          <cell r="A62" t="str">
            <v>Jan-Jun 17</v>
          </cell>
          <cell r="B62">
            <v>-5.0967737151203725</v>
          </cell>
          <cell r="C62">
            <v>316.76</v>
          </cell>
          <cell r="D62">
            <v>0.32898827712860745</v>
          </cell>
          <cell r="E62">
            <v>-67.264685213509154</v>
          </cell>
          <cell r="F62">
            <v>560.01</v>
          </cell>
          <cell r="G62">
            <v>0.58162875702358718</v>
          </cell>
          <cell r="H62">
            <v>-11.141964044872511</v>
          </cell>
          <cell r="I62">
            <v>-243.25999999999996</v>
          </cell>
          <cell r="J62">
            <v>-0.25265086593731861</v>
          </cell>
          <cell r="K62">
            <v>-172.09839952578545</v>
          </cell>
          <cell r="L62">
            <v>5224.09</v>
          </cell>
          <cell r="M62">
            <v>5.4257619922489804</v>
          </cell>
          <cell r="N62">
            <v>39.167672311598103</v>
          </cell>
          <cell r="O62">
            <v>2956.1</v>
          </cell>
          <cell r="P62">
            <v>3.0702179758172639</v>
          </cell>
          <cell r="Q62">
            <v>56.942173331351277</v>
          </cell>
          <cell r="R62">
            <v>2267.9799999999996</v>
          </cell>
          <cell r="S62">
            <v>2.3555336303893766</v>
          </cell>
          <cell r="T62">
            <v>21.268086107516723</v>
          </cell>
        </row>
        <row r="63">
          <cell r="A63" t="str">
            <v>Jan-Jul 17</v>
          </cell>
          <cell r="B63" t="str">
            <v/>
          </cell>
          <cell r="C63">
            <v>-858.29</v>
          </cell>
          <cell r="D63" t="str">
            <v/>
          </cell>
          <cell r="E63">
            <v>-168.23577112964387</v>
          </cell>
          <cell r="F63">
            <v>569.25</v>
          </cell>
          <cell r="G63" t="str">
            <v/>
          </cell>
          <cell r="H63">
            <v>-35.913312693498447</v>
          </cell>
          <cell r="I63">
            <v>-1427.55</v>
          </cell>
          <cell r="J63" t="str">
            <v/>
          </cell>
          <cell r="K63">
            <v>-486.2627847827265</v>
          </cell>
          <cell r="L63">
            <v>5740.06</v>
          </cell>
          <cell r="M63" t="str">
            <v/>
          </cell>
          <cell r="N63">
            <v>31.219967172490765</v>
          </cell>
          <cell r="O63">
            <v>3095.5099999999998</v>
          </cell>
          <cell r="P63" t="str">
            <v/>
          </cell>
          <cell r="Q63">
            <v>51.11400759595012</v>
          </cell>
          <cell r="R63">
            <v>2644.5399999999995</v>
          </cell>
          <cell r="S63" t="str">
            <v/>
          </cell>
          <cell r="T63">
            <v>13.700131992484559</v>
          </cell>
        </row>
        <row r="64">
          <cell r="A64" t="str">
            <v>Jan-Ago 17</v>
          </cell>
          <cell r="B64" t="str">
            <v/>
          </cell>
          <cell r="C64">
            <v>-821.18999999999994</v>
          </cell>
          <cell r="D64" t="str">
            <v/>
          </cell>
          <cell r="E64">
            <v>-149.79836631231694</v>
          </cell>
          <cell r="F64">
            <v>1000.6800000000001</v>
          </cell>
          <cell r="G64" t="str">
            <v/>
          </cell>
          <cell r="H64">
            <v>-21.544830181578696</v>
          </cell>
          <cell r="I64">
            <v>-1821.8799999999999</v>
          </cell>
          <cell r="J64" t="str">
            <v/>
          </cell>
          <cell r="K64">
            <v>-587.73357605611193</v>
          </cell>
          <cell r="L64">
            <v>5843.79</v>
          </cell>
          <cell r="M64" t="str">
            <v/>
          </cell>
          <cell r="N64">
            <v>24.669381729433841</v>
          </cell>
          <cell r="O64">
            <v>3291.9799999999996</v>
          </cell>
          <cell r="P64" t="str">
            <v/>
          </cell>
          <cell r="Q64">
            <v>68.230249945064188</v>
          </cell>
          <cell r="R64">
            <v>2551.7999999999997</v>
          </cell>
          <cell r="S64" t="str">
            <v/>
          </cell>
          <cell r="T64">
            <v>-6.5469846955031521</v>
          </cell>
        </row>
        <row r="65">
          <cell r="A65" t="str">
            <v>Jan-Set 17</v>
          </cell>
          <cell r="B65">
            <v>-4.1281802925882953</v>
          </cell>
          <cell r="C65">
            <v>-71.199999999999932</v>
          </cell>
          <cell r="D65">
            <v>-4.9049460042601335E-2</v>
          </cell>
          <cell r="E65">
            <v>-102.80771490652123</v>
          </cell>
          <cell r="F65">
            <v>1336.93</v>
          </cell>
          <cell r="G65">
            <v>0.92100694683644768</v>
          </cell>
          <cell r="H65">
            <v>-21.770753485977092</v>
          </cell>
          <cell r="I65">
            <v>-1408.1399999999999</v>
          </cell>
          <cell r="J65">
            <v>-0.97006329584815609</v>
          </cell>
          <cell r="K65">
            <v>-270.29762840591627</v>
          </cell>
          <cell r="L65">
            <v>5921.25</v>
          </cell>
          <cell r="M65">
            <v>4.0791308325456948</v>
          </cell>
          <cell r="N65">
            <v>23.166926677067107</v>
          </cell>
          <cell r="O65">
            <v>3552.1399999999994</v>
          </cell>
          <cell r="P65">
            <v>2.447058272411883</v>
          </cell>
          <cell r="Q65">
            <v>80.852396250719138</v>
          </cell>
          <cell r="R65">
            <v>2369.0899999999997</v>
          </cell>
          <cell r="S65">
            <v>1.632058782195597</v>
          </cell>
          <cell r="T65">
            <v>-16.679913904676173</v>
          </cell>
        </row>
        <row r="66">
          <cell r="A66" t="str">
            <v>Jan-Out 17</v>
          </cell>
          <cell r="B66" t="str">
            <v/>
          </cell>
          <cell r="C66">
            <v>-1527.1799999999998</v>
          </cell>
          <cell r="D66" t="str">
            <v/>
          </cell>
          <cell r="E66">
            <v>-165.68261873733917</v>
          </cell>
          <cell r="F66">
            <v>1435.77</v>
          </cell>
          <cell r="G66" t="str">
            <v/>
          </cell>
          <cell r="H66">
            <v>-16.617593254002827</v>
          </cell>
          <cell r="I66">
            <v>-2962.96</v>
          </cell>
          <cell r="J66" t="str">
            <v/>
          </cell>
          <cell r="K66">
            <v>-591.23132781802826</v>
          </cell>
          <cell r="L66">
            <v>6573.72</v>
          </cell>
          <cell r="M66" t="str">
            <v/>
          </cell>
          <cell r="N66">
            <v>30.849983876939284</v>
          </cell>
          <cell r="O66">
            <v>3984.3399999999992</v>
          </cell>
          <cell r="P66" t="str">
            <v/>
          </cell>
          <cell r="Q66">
            <v>85.574491273992436</v>
          </cell>
          <cell r="R66">
            <v>2589.3599999999997</v>
          </cell>
          <cell r="S66" t="str">
            <v/>
          </cell>
          <cell r="T66">
            <v>-9.9916573971079146</v>
          </cell>
        </row>
        <row r="67">
          <cell r="A67" t="str">
            <v>Jan-Nov 17</v>
          </cell>
          <cell r="B67" t="str">
            <v/>
          </cell>
          <cell r="C67">
            <v>-1311.81</v>
          </cell>
          <cell r="D67" t="str">
            <v/>
          </cell>
          <cell r="E67">
            <v>-159.4803781541182</v>
          </cell>
          <cell r="F67">
            <v>1669.76</v>
          </cell>
          <cell r="G67" t="str">
            <v/>
          </cell>
          <cell r="H67">
            <v>-12.267501733885375</v>
          </cell>
          <cell r="I67">
            <v>-2981.58</v>
          </cell>
          <cell r="J67" t="str">
            <v/>
          </cell>
          <cell r="K67">
            <v>-1086.6247518199873</v>
          </cell>
          <cell r="L67">
            <v>6695.22</v>
          </cell>
          <cell r="M67" t="str">
            <v/>
          </cell>
          <cell r="N67">
            <v>22.903097900711547</v>
          </cell>
          <cell r="O67">
            <v>4222.329999999999</v>
          </cell>
          <cell r="P67" t="str">
            <v/>
          </cell>
          <cell r="Q67">
            <v>59.576486417028207</v>
          </cell>
          <cell r="R67">
            <v>2472.8799999999997</v>
          </cell>
          <cell r="S67" t="str">
            <v/>
          </cell>
          <cell r="T67">
            <v>-11.732350075136459</v>
          </cell>
        </row>
        <row r="68">
          <cell r="A68" t="str">
            <v>Jan-Dez 17</v>
          </cell>
          <cell r="B68">
            <v>-4.2653163140795582</v>
          </cell>
          <cell r="C68">
            <v>-2137.37</v>
          </cell>
          <cell r="D68">
            <v>-1.0982641756324902</v>
          </cell>
          <cell r="E68">
            <v>-187.0505677467703</v>
          </cell>
          <cell r="F68">
            <v>1214.77</v>
          </cell>
          <cell r="G68">
            <v>0.62419626580006271</v>
          </cell>
          <cell r="H68">
            <v>-37.309959024430519</v>
          </cell>
          <cell r="I68">
            <v>-3352.15</v>
          </cell>
          <cell r="J68">
            <v>-1.7224655798230779</v>
          </cell>
          <cell r="K68">
            <v>-747.67084645555212</v>
          </cell>
          <cell r="L68">
            <v>6163.51</v>
          </cell>
          <cell r="M68">
            <v>3.1670521384470676</v>
          </cell>
          <cell r="N68">
            <v>8.0521370218435777</v>
          </cell>
          <cell r="O68">
            <v>3640.9499999999989</v>
          </cell>
          <cell r="P68">
            <v>1.8708622981838026</v>
          </cell>
          <cell r="Q68">
            <v>1.6925719552557561</v>
          </cell>
          <cell r="R68">
            <v>2522.5399999999995</v>
          </cell>
          <cell r="S68">
            <v>1.2961795634822146</v>
          </cell>
          <cell r="T68">
            <v>18.773719053403738</v>
          </cell>
        </row>
        <row r="69">
          <cell r="A69">
            <v>43101</v>
          </cell>
          <cell r="B69" t="str">
            <v/>
          </cell>
          <cell r="C69">
            <v>-353.5</v>
          </cell>
          <cell r="D69" t="str">
            <v/>
          </cell>
          <cell r="E69">
            <v>-1603.6144578313251</v>
          </cell>
          <cell r="F69">
            <v>92.57</v>
          </cell>
          <cell r="G69" t="str">
            <v/>
          </cell>
          <cell r="H69">
            <v>-52.08344117190331</v>
          </cell>
          <cell r="I69">
            <v>-446.07</v>
          </cell>
          <cell r="J69" t="str">
            <v/>
          </cell>
          <cell r="K69">
            <v>-108.50238384593811</v>
          </cell>
          <cell r="L69">
            <v>877.19</v>
          </cell>
          <cell r="M69" t="str">
            <v/>
          </cell>
          <cell r="N69">
            <v>-24.826031811325933</v>
          </cell>
          <cell r="O69">
            <v>608.52</v>
          </cell>
          <cell r="P69" t="str">
            <v/>
          </cell>
          <cell r="Q69">
            <v>-36.518600429802426</v>
          </cell>
          <cell r="R69">
            <v>268.67</v>
          </cell>
          <cell r="S69" t="str">
            <v/>
          </cell>
          <cell r="T69">
            <v>28.982237157945274</v>
          </cell>
        </row>
        <row r="70">
          <cell r="A70" t="str">
            <v>Jan-Fev 18</v>
          </cell>
          <cell r="B70" t="str">
            <v/>
          </cell>
          <cell r="C70">
            <v>-204.54</v>
          </cell>
          <cell r="D70" t="str">
            <v/>
          </cell>
          <cell r="E70">
            <v>-154.61682242990653</v>
          </cell>
          <cell r="F70">
            <v>-81.56</v>
          </cell>
          <cell r="G70" t="str">
            <v/>
          </cell>
          <cell r="H70">
            <v>-134.95778149243495</v>
          </cell>
          <cell r="I70">
            <v>-122.96999999999997</v>
          </cell>
          <cell r="J70" t="str">
            <v/>
          </cell>
          <cell r="K70">
            <v>-187.10157246068846</v>
          </cell>
          <cell r="L70">
            <v>1468.87</v>
          </cell>
          <cell r="M70" t="str">
            <v/>
          </cell>
          <cell r="N70">
            <v>-49.466756572655278</v>
          </cell>
          <cell r="O70">
            <v>836.61</v>
          </cell>
          <cell r="P70" t="str">
            <v/>
          </cell>
          <cell r="Q70">
            <v>-60.641786199856043</v>
          </cell>
          <cell r="R70">
            <v>632.27</v>
          </cell>
          <cell r="S70" t="str">
            <v/>
          </cell>
          <cell r="T70">
            <v>-19.054934644288249</v>
          </cell>
        </row>
        <row r="71">
          <cell r="A71" t="str">
            <v>Jan-Mar 18</v>
          </cell>
          <cell r="B71">
            <v>-1.5269976473664486</v>
          </cell>
          <cell r="C71">
            <v>327.77</v>
          </cell>
          <cell r="D71">
            <v>0.65826343330260273</v>
          </cell>
          <cell r="E71">
            <v>1774.0423098913657</v>
          </cell>
          <cell r="F71">
            <v>-42.080000000000005</v>
          </cell>
          <cell r="G71">
            <v>-8.4509641740774105E-2</v>
          </cell>
          <cell r="H71">
            <v>-114.0000665402402</v>
          </cell>
          <cell r="I71">
            <v>369.86</v>
          </cell>
          <cell r="J71">
            <v>0.74279315813314417</v>
          </cell>
          <cell r="K71">
            <v>230.65102970786677</v>
          </cell>
          <cell r="L71">
            <v>1088.1099999999999</v>
          </cell>
          <cell r="M71">
            <v>2.1852610806690516</v>
          </cell>
          <cell r="N71">
            <v>-57.39851849531744</v>
          </cell>
          <cell r="O71">
            <v>1099.04</v>
          </cell>
          <cell r="P71">
            <v>2.2072118977847039</v>
          </cell>
          <cell r="Q71">
            <v>-55.957538039841147</v>
          </cell>
          <cell r="R71">
            <v>-10.920000000000073</v>
          </cell>
          <cell r="S71">
            <v>-2.1930734025885436E-2</v>
          </cell>
          <cell r="T71">
            <v>-118.58723404255336</v>
          </cell>
        </row>
        <row r="72">
          <cell r="A72" t="str">
            <v>Jan-Abr 18</v>
          </cell>
          <cell r="B72" t="str">
            <v/>
          </cell>
          <cell r="C72">
            <v>-124.5</v>
          </cell>
          <cell r="D72" t="str">
            <v/>
          </cell>
          <cell r="E72">
            <v>-163.83960619423647</v>
          </cell>
          <cell r="F72">
            <v>-143.16</v>
          </cell>
          <cell r="G72" t="str">
            <v/>
          </cell>
          <cell r="H72">
            <v>-136.37564793170037</v>
          </cell>
          <cell r="I72">
            <v>18.670000000000016</v>
          </cell>
          <cell r="J72" t="str">
            <v/>
          </cell>
          <cell r="K72">
            <v>109.40317300428104</v>
          </cell>
          <cell r="L72">
            <v>1329.81</v>
          </cell>
          <cell r="M72" t="str">
            <v/>
          </cell>
          <cell r="N72">
            <v>-62.320323014804849</v>
          </cell>
          <cell r="O72">
            <v>1397.24</v>
          </cell>
          <cell r="P72" t="str">
            <v/>
          </cell>
          <cell r="Q72">
            <v>-48.281210093240688</v>
          </cell>
          <cell r="R72">
            <v>-67.420000000000073</v>
          </cell>
          <cell r="S72" t="str">
            <v/>
          </cell>
          <cell r="T72">
            <v>-108.14605383983375</v>
          </cell>
        </row>
        <row r="73">
          <cell r="A73" t="str">
            <v>Jan-Mai 18</v>
          </cell>
          <cell r="B73" t="str">
            <v/>
          </cell>
          <cell r="C73">
            <v>22.400000000000006</v>
          </cell>
          <cell r="D73" t="str">
            <v/>
          </cell>
          <cell r="E73">
            <v>-92.002856122813299</v>
          </cell>
          <cell r="F73">
            <v>-97.8</v>
          </cell>
          <cell r="G73" t="str">
            <v/>
          </cell>
          <cell r="H73">
            <v>-116.76063820671455</v>
          </cell>
          <cell r="I73">
            <v>120.21000000000002</v>
          </cell>
          <cell r="J73" t="str">
            <v/>
          </cell>
          <cell r="K73">
            <v>139.6183508008701</v>
          </cell>
          <cell r="L73">
            <v>1817.35</v>
          </cell>
          <cell r="M73" t="str">
            <v/>
          </cell>
          <cell r="N73">
            <v>-62.456953628703225</v>
          </cell>
          <cell r="O73">
            <v>1815.16</v>
          </cell>
          <cell r="P73" t="str">
            <v/>
          </cell>
          <cell r="Q73">
            <v>-49.445903529562479</v>
          </cell>
          <cell r="R73">
            <v>2.1999999999999318</v>
          </cell>
          <cell r="S73" t="str">
            <v/>
          </cell>
          <cell r="T73">
            <v>-99.824023932745149</v>
          </cell>
        </row>
        <row r="74">
          <cell r="A74" t="str">
            <v>Jan-Jun 18</v>
          </cell>
          <cell r="B74">
            <v>-2.5187267769191983</v>
          </cell>
          <cell r="C74">
            <v>59.34</v>
          </cell>
          <cell r="D74">
            <v>5.9384956787686544E-2</v>
          </cell>
          <cell r="E74">
            <v>-81.266574062381608</v>
          </cell>
          <cell r="F74">
            <v>-4.4899999999999949</v>
          </cell>
          <cell r="G74">
            <v>-4.4934016848114638E-3</v>
          </cell>
          <cell r="H74">
            <v>-100.80177139693933</v>
          </cell>
          <cell r="I74">
            <v>63.840000000000025</v>
          </cell>
          <cell r="J74">
            <v>6.3888366048633474E-2</v>
          </cell>
          <cell r="K74">
            <v>126.24352544602485</v>
          </cell>
          <cell r="L74">
            <v>2576.16</v>
          </cell>
          <cell r="M74">
            <v>2.5781117337068848</v>
          </cell>
          <cell r="N74">
            <v>-50.686913893137373</v>
          </cell>
          <cell r="O74">
            <v>2100.5300000000002</v>
          </cell>
          <cell r="P74">
            <v>2.1021213899770683</v>
          </cell>
          <cell r="Q74">
            <v>-28.942525624978849</v>
          </cell>
          <cell r="R74">
            <v>475.64999999999992</v>
          </cell>
          <cell r="S74">
            <v>0.47601035888208793</v>
          </cell>
          <cell r="T74">
            <v>-79.027592835915655</v>
          </cell>
        </row>
        <row r="75">
          <cell r="A75" t="str">
            <v>Jan-Jul 18</v>
          </cell>
          <cell r="B75" t="str">
            <v/>
          </cell>
          <cell r="C75">
            <v>486.78</v>
          </cell>
          <cell r="D75" t="str">
            <v/>
          </cell>
          <cell r="E75">
            <v>156.71509629612368</v>
          </cell>
          <cell r="F75">
            <v>65</v>
          </cell>
          <cell r="G75" t="str">
            <v/>
          </cell>
          <cell r="H75">
            <v>-88.581466842336411</v>
          </cell>
          <cell r="I75">
            <v>421.79</v>
          </cell>
          <cell r="J75" t="str">
            <v/>
          </cell>
          <cell r="K75">
            <v>129.54642569437146</v>
          </cell>
          <cell r="L75">
            <v>2922.99</v>
          </cell>
          <cell r="M75" t="str">
            <v/>
          </cell>
          <cell r="N75">
            <v>-49.077361560680558</v>
          </cell>
          <cell r="O75">
            <v>2356.75</v>
          </cell>
          <cell r="P75" t="str">
            <v/>
          </cell>
          <cell r="Q75">
            <v>-23.865534273835323</v>
          </cell>
          <cell r="R75">
            <v>566.25999999999988</v>
          </cell>
          <cell r="S75" t="str">
            <v/>
          </cell>
          <cell r="T75">
            <v>-78.587580448773707</v>
          </cell>
        </row>
        <row r="76">
          <cell r="A76" t="str">
            <v>Jan-Ago 18</v>
          </cell>
          <cell r="B76" t="str">
            <v/>
          </cell>
          <cell r="C76">
            <v>581.53</v>
          </cell>
          <cell r="D76" t="str">
            <v/>
          </cell>
          <cell r="E76">
            <v>170.81552381300307</v>
          </cell>
          <cell r="F76">
            <v>148.66</v>
          </cell>
          <cell r="G76" t="str">
            <v/>
          </cell>
          <cell r="H76">
            <v>-85.144102010632778</v>
          </cell>
          <cell r="I76">
            <v>432.88</v>
          </cell>
          <cell r="J76" t="str">
            <v/>
          </cell>
          <cell r="K76">
            <v>123.76007201352448</v>
          </cell>
          <cell r="L76">
            <v>4280.32</v>
          </cell>
          <cell r="M76" t="str">
            <v/>
          </cell>
          <cell r="N76">
            <v>-26.754383713309348</v>
          </cell>
          <cell r="O76">
            <v>2554.42</v>
          </cell>
          <cell r="P76" t="str">
            <v/>
          </cell>
          <cell r="Q76">
            <v>-22.404753370312079</v>
          </cell>
          <cell r="R76">
            <v>1725.92</v>
          </cell>
          <cell r="S76" t="str">
            <v/>
          </cell>
          <cell r="T76">
            <v>-32.364605376596899</v>
          </cell>
        </row>
        <row r="78">
          <cell r="A78">
            <v>42583</v>
          </cell>
          <cell r="C78">
            <v>391.2</v>
          </cell>
          <cell r="E78">
            <v>26.696246396994532</v>
          </cell>
          <cell r="F78">
            <v>387.23</v>
          </cell>
          <cell r="H78">
            <v>-27.106902848107222</v>
          </cell>
          <cell r="I78">
            <v>3.96</v>
          </cell>
          <cell r="K78">
            <v>101.78009529803111</v>
          </cell>
          <cell r="L78">
            <v>313.05</v>
          </cell>
          <cell r="N78">
            <v>2140.7431551499349</v>
          </cell>
          <cell r="O78">
            <v>-91.63</v>
          </cell>
          <cell r="Q78">
            <v>-136.1987911349899</v>
          </cell>
          <cell r="R78">
            <v>404.68</v>
          </cell>
          <cell r="T78">
            <v>250.73565016575409</v>
          </cell>
        </row>
        <row r="79">
          <cell r="A79">
            <v>42614</v>
          </cell>
          <cell r="C79">
            <v>886.84</v>
          </cell>
          <cell r="E79">
            <v>-40.580632625577046</v>
          </cell>
          <cell r="F79">
            <v>433.51</v>
          </cell>
          <cell r="H79">
            <v>39.832914005548034</v>
          </cell>
          <cell r="I79">
            <v>453.33</v>
          </cell>
          <cell r="K79">
            <v>-61.663100745038022</v>
          </cell>
          <cell r="L79">
            <v>120.07</v>
          </cell>
          <cell r="N79">
            <v>-86.246592288836453</v>
          </cell>
          <cell r="O79">
            <v>7.28</v>
          </cell>
          <cell r="Q79">
            <v>-98.663926002055504</v>
          </cell>
          <cell r="R79">
            <v>112.79</v>
          </cell>
          <cell r="T79">
            <v>-65.627476077284072</v>
          </cell>
        </row>
        <row r="80">
          <cell r="A80">
            <v>42644</v>
          </cell>
          <cell r="C80">
            <v>-210.78</v>
          </cell>
          <cell r="E80">
            <v>-148.61995753715499</v>
          </cell>
          <cell r="F80">
            <v>12.92</v>
          </cell>
          <cell r="H80">
            <v>-82.561749223916863</v>
          </cell>
          <cell r="I80">
            <v>-223.7</v>
          </cell>
          <cell r="K80">
            <v>-40.806949077862392</v>
          </cell>
          <cell r="L80">
            <v>216.36</v>
          </cell>
          <cell r="N80">
            <v>-19.813208805870573</v>
          </cell>
          <cell r="O80">
            <v>182.92</v>
          </cell>
          <cell r="Q80">
            <v>-64.20842546030876</v>
          </cell>
          <cell r="R80">
            <v>33.44</v>
          </cell>
          <cell r="T80">
            <v>113.86113989637306</v>
          </cell>
        </row>
        <row r="81">
          <cell r="A81">
            <v>42675</v>
          </cell>
          <cell r="C81">
            <v>-119.64</v>
          </cell>
          <cell r="E81">
            <v>-161.46732429099876</v>
          </cell>
          <cell r="F81">
            <v>181.33</v>
          </cell>
          <cell r="H81">
            <v>39.142111724984666</v>
          </cell>
          <cell r="I81">
            <v>-300.97000000000003</v>
          </cell>
          <cell r="K81">
            <v>-567.92599502487576</v>
          </cell>
          <cell r="L81">
            <v>423.7</v>
          </cell>
          <cell r="N81">
            <v>137.88515531393622</v>
          </cell>
          <cell r="O81">
            <v>498.93</v>
          </cell>
          <cell r="Q81">
            <v>132.70406858985703</v>
          </cell>
          <cell r="R81">
            <v>-75.23</v>
          </cell>
          <cell r="T81">
            <v>-118.47449718818301</v>
          </cell>
        </row>
        <row r="82">
          <cell r="A82">
            <v>42705</v>
          </cell>
          <cell r="C82">
            <v>249.87</v>
          </cell>
          <cell r="E82">
            <v>119.4563406163861</v>
          </cell>
          <cell r="F82">
            <v>34.5</v>
          </cell>
          <cell r="H82">
            <v>109.80587215416537</v>
          </cell>
          <cell r="I82">
            <v>215.37</v>
          </cell>
          <cell r="K82">
            <v>123.097960146715</v>
          </cell>
          <cell r="L82">
            <v>256.64</v>
          </cell>
          <cell r="N82">
            <v>-76.033991688845305</v>
          </cell>
          <cell r="O82">
            <v>934.39</v>
          </cell>
          <cell r="Q82">
            <v>-42.106111018172584</v>
          </cell>
          <cell r="R82">
            <v>-677.75</v>
          </cell>
          <cell r="T82">
            <v>-24.788260421269701</v>
          </cell>
        </row>
        <row r="83">
          <cell r="A83">
            <v>42736</v>
          </cell>
          <cell r="C83">
            <v>-20.75</v>
          </cell>
          <cell r="E83">
            <v>-103.50755603637715</v>
          </cell>
          <cell r="F83">
            <v>193.19</v>
          </cell>
          <cell r="H83">
            <v>626.4032697547683</v>
          </cell>
          <cell r="I83">
            <v>-213.94</v>
          </cell>
          <cell r="K83">
            <v>-134.05169669574076</v>
          </cell>
          <cell r="L83">
            <v>1166.8800000000001</v>
          </cell>
          <cell r="N83">
            <v>49.797809928495326</v>
          </cell>
          <cell r="O83">
            <v>958.58</v>
          </cell>
          <cell r="Q83">
            <v>463.43972256509733</v>
          </cell>
          <cell r="R83">
            <v>208.3</v>
          </cell>
          <cell r="T83">
            <v>-65.787398988239929</v>
          </cell>
        </row>
        <row r="84">
          <cell r="A84">
            <v>42767</v>
          </cell>
          <cell r="C84">
            <v>395.25</v>
          </cell>
          <cell r="E84">
            <v>202.9896512073592</v>
          </cell>
          <cell r="F84">
            <v>40.119999999999997</v>
          </cell>
          <cell r="H84">
            <v>-58.225739275301954</v>
          </cell>
          <cell r="I84">
            <v>355.12</v>
          </cell>
          <cell r="K84">
            <v>932.02557396105806</v>
          </cell>
          <cell r="L84">
            <v>1739.86</v>
          </cell>
          <cell r="N84">
            <v>205.81804120087185</v>
          </cell>
          <cell r="O84">
            <v>1167.05</v>
          </cell>
          <cell r="Q84">
            <v>102.63747330404738</v>
          </cell>
          <cell r="R84">
            <v>572.80999999999995</v>
          </cell>
          <cell r="T84">
            <v>8271.32667617689</v>
          </cell>
        </row>
        <row r="85">
          <cell r="A85">
            <v>42795</v>
          </cell>
          <cell r="C85">
            <v>-357.01</v>
          </cell>
          <cell r="E85">
            <v>-287.47571286036867</v>
          </cell>
          <cell r="F85">
            <v>67.260000000000005</v>
          </cell>
          <cell r="H85">
            <v>-40.75052854122621</v>
          </cell>
          <cell r="I85">
            <v>-424.27</v>
          </cell>
          <cell r="K85">
            <v>-651.64477961253408</v>
          </cell>
          <cell r="L85">
            <v>-352.58</v>
          </cell>
          <cell r="N85">
            <v>-141.61807408106895</v>
          </cell>
          <cell r="O85">
            <v>369.78</v>
          </cell>
          <cell r="Q85">
            <v>-31.879225540224386</v>
          </cell>
          <cell r="R85">
            <v>-722.36</v>
          </cell>
          <cell r="T85">
            <v>-337.34516182027272</v>
          </cell>
        </row>
        <row r="86">
          <cell r="A86">
            <v>42826</v>
          </cell>
          <cell r="C86">
            <v>177.53</v>
          </cell>
          <cell r="E86">
            <v>-58.121815436874883</v>
          </cell>
          <cell r="F86">
            <v>92.99</v>
          </cell>
          <cell r="H86">
            <v>196.80817108202999</v>
          </cell>
          <cell r="I86">
            <v>84.54</v>
          </cell>
          <cell r="K86">
            <v>-78.465535686993732</v>
          </cell>
          <cell r="L86">
            <v>975.09</v>
          </cell>
          <cell r="N86">
            <v>572.33675791215614</v>
          </cell>
          <cell r="O86">
            <v>206.2</v>
          </cell>
          <cell r="Q86">
            <v>212.32959709179039</v>
          </cell>
          <cell r="R86">
            <v>768.89</v>
          </cell>
          <cell r="T86">
            <v>873.27848101265818</v>
          </cell>
        </row>
        <row r="87">
          <cell r="A87">
            <v>42856</v>
          </cell>
          <cell r="C87">
            <v>85.08</v>
          </cell>
          <cell r="E87">
            <v>175.97106884543263</v>
          </cell>
          <cell r="F87">
            <v>189.95</v>
          </cell>
          <cell r="H87">
            <v>186.58720579360289</v>
          </cell>
          <cell r="I87">
            <v>-104.87</v>
          </cell>
          <cell r="K87">
            <v>41.173500869467659</v>
          </cell>
          <cell r="L87">
            <v>1311.46</v>
          </cell>
          <cell r="N87">
            <v>85.38895407189608</v>
          </cell>
          <cell r="O87">
            <v>888.92</v>
          </cell>
          <cell r="Q87">
            <v>91.391968995586168</v>
          </cell>
          <cell r="R87">
            <v>422.53</v>
          </cell>
          <cell r="T87">
            <v>73.916443712698083</v>
          </cell>
        </row>
        <row r="88">
          <cell r="A88">
            <v>42887</v>
          </cell>
          <cell r="C88">
            <v>36.659999999999997</v>
          </cell>
          <cell r="E88">
            <v>114.2784810126582</v>
          </cell>
          <cell r="F88">
            <v>-23.5</v>
          </cell>
          <cell r="H88">
            <v>-106.53213253279965</v>
          </cell>
          <cell r="I88">
            <v>60.16</v>
          </cell>
          <cell r="K88">
            <v>109.7581547744562</v>
          </cell>
          <cell r="L88">
            <v>383.38</v>
          </cell>
          <cell r="N88">
            <v>-45.719949030157153</v>
          </cell>
          <cell r="O88">
            <v>-634.42999999999995</v>
          </cell>
          <cell r="Q88">
            <v>-1088.2087227414329</v>
          </cell>
          <cell r="R88">
            <v>1017.81</v>
          </cell>
          <cell r="T88">
            <v>58.515161425968309</v>
          </cell>
        </row>
        <row r="89">
          <cell r="A89">
            <v>42917</v>
          </cell>
          <cell r="C89">
            <v>-1175.05</v>
          </cell>
          <cell r="E89">
            <v>-504.92435990213312</v>
          </cell>
          <cell r="F89">
            <v>9.24</v>
          </cell>
          <cell r="H89">
            <v>-96.418882257189367</v>
          </cell>
          <cell r="I89">
            <v>-1184.29</v>
          </cell>
          <cell r="K89">
            <v>-3780.2050963331262</v>
          </cell>
          <cell r="L89">
            <v>515.97</v>
          </cell>
          <cell r="N89">
            <v>-16.855471582577312</v>
          </cell>
          <cell r="O89">
            <v>139.41</v>
          </cell>
          <cell r="Q89">
            <v>-15.457853244390545</v>
          </cell>
          <cell r="R89">
            <v>376.56</v>
          </cell>
          <cell r="T89">
            <v>-17.361248271775629</v>
          </cell>
        </row>
        <row r="90">
          <cell r="A90">
            <v>42948</v>
          </cell>
          <cell r="C90">
            <v>37.1</v>
          </cell>
          <cell r="E90">
            <v>-90.516359918200408</v>
          </cell>
          <cell r="F90">
            <v>431.43</v>
          </cell>
          <cell r="H90">
            <v>11.414404875655292</v>
          </cell>
          <cell r="I90">
            <v>-394.33</v>
          </cell>
          <cell r="K90">
            <v>-10057.828282828283</v>
          </cell>
          <cell r="L90">
            <v>103.73</v>
          </cell>
          <cell r="N90">
            <v>-66.864718096150767</v>
          </cell>
          <cell r="O90">
            <v>196.47</v>
          </cell>
          <cell r="Q90">
            <v>314.41667576121364</v>
          </cell>
          <cell r="R90">
            <v>-92.74</v>
          </cell>
          <cell r="T90">
            <v>-122.91687259068893</v>
          </cell>
        </row>
        <row r="91">
          <cell r="A91">
            <v>42979</v>
          </cell>
          <cell r="C91">
            <v>749.99</v>
          </cell>
          <cell r="E91">
            <v>-15.431193901943981</v>
          </cell>
          <cell r="F91">
            <v>336.25</v>
          </cell>
          <cell r="H91">
            <v>-22.435468616640904</v>
          </cell>
          <cell r="I91">
            <v>413.74</v>
          </cell>
          <cell r="K91">
            <v>-8.7331524496503601</v>
          </cell>
          <cell r="L91">
            <v>77.459999999999994</v>
          </cell>
          <cell r="N91">
            <v>-35.48763221454152</v>
          </cell>
          <cell r="O91">
            <v>260.16000000000003</v>
          </cell>
          <cell r="Q91">
            <v>3473.6263736263736</v>
          </cell>
          <cell r="R91">
            <v>-182.71</v>
          </cell>
          <cell r="T91">
            <v>-261.99131128646155</v>
          </cell>
        </row>
        <row r="92">
          <cell r="A92">
            <v>43009</v>
          </cell>
          <cell r="C92">
            <v>-1455.98</v>
          </cell>
          <cell r="E92">
            <v>-590.75813644558309</v>
          </cell>
          <cell r="F92">
            <v>98.84</v>
          </cell>
          <cell r="H92">
            <v>665.01547987616107</v>
          </cell>
          <cell r="I92">
            <v>-1554.82</v>
          </cell>
          <cell r="K92">
            <v>-595.04693786320968</v>
          </cell>
          <cell r="L92">
            <v>652.47</v>
          </cell>
          <cell r="N92">
            <v>201.56683305601771</v>
          </cell>
          <cell r="O92">
            <v>432.2</v>
          </cell>
          <cell r="Q92">
            <v>136.27815438443037</v>
          </cell>
          <cell r="R92">
            <v>220.27</v>
          </cell>
          <cell r="T92">
            <v>558.7021531100479</v>
          </cell>
        </row>
        <row r="93">
          <cell r="A93">
            <v>43040</v>
          </cell>
          <cell r="C93">
            <v>215.37</v>
          </cell>
          <cell r="E93">
            <v>280.01504513540618</v>
          </cell>
          <cell r="F93">
            <v>233.99</v>
          </cell>
          <cell r="H93">
            <v>29.04097501792312</v>
          </cell>
          <cell r="I93">
            <v>-18.62</v>
          </cell>
          <cell r="K93">
            <v>93.813336877429649</v>
          </cell>
          <cell r="L93">
            <v>121.5</v>
          </cell>
          <cell r="N93">
            <v>-71.324050035402408</v>
          </cell>
          <cell r="O93">
            <v>237.99</v>
          </cell>
          <cell r="Q93">
            <v>-52.299921832722028</v>
          </cell>
          <cell r="R93">
            <v>-116.48</v>
          </cell>
          <cell r="T93">
            <v>-54.831848996411004</v>
          </cell>
        </row>
        <row r="94">
          <cell r="A94">
            <v>43070</v>
          </cell>
          <cell r="C94">
            <v>-825.56</v>
          </cell>
          <cell r="E94">
            <v>-430.39580581902584</v>
          </cell>
          <cell r="F94">
            <v>-454.99</v>
          </cell>
          <cell r="H94">
            <v>-1418.8115942028985</v>
          </cell>
          <cell r="I94">
            <v>-370.57</v>
          </cell>
          <cell r="K94">
            <v>-272.06203278079585</v>
          </cell>
          <cell r="L94">
            <v>-531.71</v>
          </cell>
          <cell r="N94">
            <v>-307.18126558603495</v>
          </cell>
          <cell r="O94">
            <v>-581.38</v>
          </cell>
          <cell r="Q94">
            <v>-162.22027204914434</v>
          </cell>
          <cell r="R94">
            <v>49.66</v>
          </cell>
          <cell r="T94">
            <v>107.327185540391</v>
          </cell>
        </row>
        <row r="95">
          <cell r="A95">
            <v>43101</v>
          </cell>
          <cell r="C95">
            <v>-353.5</v>
          </cell>
          <cell r="E95">
            <v>-1603.6144578313251</v>
          </cell>
          <cell r="F95">
            <v>92.57</v>
          </cell>
          <cell r="H95">
            <v>-52.08344117190331</v>
          </cell>
          <cell r="I95">
            <v>-446.07</v>
          </cell>
          <cell r="K95">
            <v>-108.50238384593811</v>
          </cell>
          <cell r="L95">
            <v>877.19</v>
          </cell>
          <cell r="N95">
            <v>-24.826031811325933</v>
          </cell>
          <cell r="O95">
            <v>608.52</v>
          </cell>
          <cell r="Q95">
            <v>-36.518600429802426</v>
          </cell>
          <cell r="R95">
            <v>268.67</v>
          </cell>
          <cell r="T95">
            <v>28.982237157945274</v>
          </cell>
        </row>
        <row r="96">
          <cell r="A96">
            <v>43132</v>
          </cell>
          <cell r="C96">
            <v>148.96</v>
          </cell>
          <cell r="E96">
            <v>-62.312460468058184</v>
          </cell>
          <cell r="F96">
            <v>-174.13</v>
          </cell>
          <cell r="H96">
            <v>-534.02293120638092</v>
          </cell>
          <cell r="I96">
            <v>323.10000000000002</v>
          </cell>
          <cell r="K96">
            <v>-9.0166704212660456</v>
          </cell>
          <cell r="L96">
            <v>591.67999999999995</v>
          </cell>
          <cell r="N96">
            <v>-65.992666076580861</v>
          </cell>
          <cell r="O96">
            <v>228.09</v>
          </cell>
          <cell r="Q96">
            <v>-80.455850220641793</v>
          </cell>
          <cell r="R96">
            <v>363.6</v>
          </cell>
          <cell r="T96">
            <v>-36.523454548628678</v>
          </cell>
        </row>
        <row r="97">
          <cell r="A97">
            <v>43160</v>
          </cell>
          <cell r="C97">
            <v>532.30999999999995</v>
          </cell>
          <cell r="E97">
            <v>249.10226604296798</v>
          </cell>
          <cell r="F97">
            <v>39.479999999999997</v>
          </cell>
          <cell r="H97">
            <v>-41.302408563782343</v>
          </cell>
          <cell r="I97">
            <v>492.83</v>
          </cell>
          <cell r="K97">
            <v>216.15952105970254</v>
          </cell>
          <cell r="L97">
            <v>-380.76</v>
          </cell>
          <cell r="N97">
            <v>-7.9925123376255058</v>
          </cell>
          <cell r="O97">
            <v>262.43</v>
          </cell>
          <cell r="Q97">
            <v>-29.030775055438362</v>
          </cell>
          <cell r="R97">
            <v>-643.19000000000005</v>
          </cell>
          <cell r="T97">
            <v>10.959909186555175</v>
          </cell>
        </row>
        <row r="98">
          <cell r="A98">
            <v>43191</v>
          </cell>
          <cell r="C98">
            <v>-452.27</v>
          </cell>
          <cell r="E98">
            <v>-354.75694248859344</v>
          </cell>
          <cell r="F98">
            <v>-101.08</v>
          </cell>
          <cell r="H98">
            <v>-208.6998602000215</v>
          </cell>
          <cell r="I98">
            <v>-351.19</v>
          </cell>
          <cell r="K98">
            <v>-515.41282233262359</v>
          </cell>
          <cell r="L98">
            <v>241.7</v>
          </cell>
          <cell r="N98">
            <v>-75.212544483073358</v>
          </cell>
          <cell r="O98">
            <v>298.2</v>
          </cell>
          <cell r="Q98">
            <v>44.6168768186227</v>
          </cell>
          <cell r="R98">
            <v>-56.5</v>
          </cell>
          <cell r="T98">
            <v>-107.34825527708776</v>
          </cell>
        </row>
        <row r="99">
          <cell r="A99">
            <v>43221</v>
          </cell>
          <cell r="C99">
            <v>146.9</v>
          </cell>
          <cell r="E99">
            <v>72.661024917724504</v>
          </cell>
          <cell r="F99">
            <v>45.36</v>
          </cell>
          <cell r="H99">
            <v>-76.120031587259803</v>
          </cell>
          <cell r="I99">
            <v>101.54</v>
          </cell>
          <cell r="K99">
            <v>196.82464003051399</v>
          </cell>
          <cell r="L99">
            <v>487.54</v>
          </cell>
          <cell r="N99">
            <v>-62.824638189498728</v>
          </cell>
          <cell r="O99">
            <v>417.92</v>
          </cell>
          <cell r="Q99">
            <v>-52.985645502407408</v>
          </cell>
          <cell r="R99">
            <v>69.62</v>
          </cell>
          <cell r="T99">
            <v>-83.523063451115902</v>
          </cell>
        </row>
        <row r="100">
          <cell r="A100">
            <v>43252</v>
          </cell>
          <cell r="C100">
            <v>36.94</v>
          </cell>
          <cell r="E100">
            <v>0.76377523186034135</v>
          </cell>
          <cell r="F100">
            <v>93.31</v>
          </cell>
          <cell r="H100">
            <v>497.063829787234</v>
          </cell>
          <cell r="I100">
            <v>-56.37</v>
          </cell>
          <cell r="K100">
            <v>-193.70013297872342</v>
          </cell>
          <cell r="L100">
            <v>758.81</v>
          </cell>
          <cell r="N100">
            <v>97.926339402159726</v>
          </cell>
          <cell r="O100">
            <v>285.37</v>
          </cell>
          <cell r="Q100">
            <v>144.98053370742241</v>
          </cell>
          <cell r="R100">
            <v>473.45</v>
          </cell>
          <cell r="T100">
            <v>-53.483459584794801</v>
          </cell>
        </row>
        <row r="101">
          <cell r="A101">
            <v>43282</v>
          </cell>
          <cell r="C101">
            <v>427.44</v>
          </cell>
          <cell r="E101">
            <v>136.37632441172715</v>
          </cell>
          <cell r="F101">
            <v>69.489999999999995</v>
          </cell>
          <cell r="H101">
            <v>652.05627705627705</v>
          </cell>
          <cell r="I101">
            <v>357.95</v>
          </cell>
          <cell r="K101">
            <v>130.22486046491991</v>
          </cell>
          <cell r="L101">
            <v>346.83</v>
          </cell>
          <cell r="N101">
            <v>-32.780975638118505</v>
          </cell>
          <cell r="O101">
            <v>256.22000000000003</v>
          </cell>
          <cell r="Q101">
            <v>83.788824331109709</v>
          </cell>
          <cell r="R101">
            <v>90.61</v>
          </cell>
          <cell r="T101">
            <v>-75.93743360951774</v>
          </cell>
        </row>
        <row r="102">
          <cell r="A102">
            <v>43313</v>
          </cell>
          <cell r="C102">
            <v>94.75</v>
          </cell>
          <cell r="E102">
            <v>155.3908355795148</v>
          </cell>
          <cell r="F102">
            <v>83.66</v>
          </cell>
          <cell r="H102">
            <v>-80.608673481213629</v>
          </cell>
          <cell r="I102">
            <v>11.09</v>
          </cell>
          <cell r="K102">
            <v>102.81236527781299</v>
          </cell>
          <cell r="L102">
            <v>1357.33</v>
          </cell>
          <cell r="N102">
            <v>1208.522124746939</v>
          </cell>
          <cell r="O102">
            <v>197.67</v>
          </cell>
          <cell r="Q102">
            <v>0.61078027179721517</v>
          </cell>
          <cell r="R102">
            <v>1159.6600000000001</v>
          </cell>
          <cell r="T102">
            <v>1350.4420961828771</v>
          </cell>
        </row>
      </sheetData>
      <sheetData sheetId="11">
        <row r="5">
          <cell r="G5">
            <v>43403</v>
          </cell>
        </row>
        <row r="13">
          <cell r="A13">
            <v>2001</v>
          </cell>
          <cell r="B13">
            <v>3.3656957457906569</v>
          </cell>
          <cell r="C13">
            <v>2.0873335518250387</v>
          </cell>
          <cell r="D13">
            <v>2.3582526161944153</v>
          </cell>
          <cell r="E13">
            <v>-0.53519721943750653</v>
          </cell>
        </row>
        <row r="14">
          <cell r="A14">
            <v>2002</v>
          </cell>
          <cell r="B14">
            <v>1.7906783144771674</v>
          </cell>
          <cell r="C14">
            <v>0.288411301962189</v>
          </cell>
          <cell r="D14">
            <v>0.65754355644545015</v>
          </cell>
          <cell r="E14">
            <v>2.0050082517599321E-2</v>
          </cell>
        </row>
        <row r="15">
          <cell r="A15">
            <v>2003</v>
          </cell>
          <cell r="B15">
            <v>-6.4597864403045824E-2</v>
          </cell>
          <cell r="C15">
            <v>-0.47036411663181998</v>
          </cell>
          <cell r="D15">
            <v>-0.69104820433484682</v>
          </cell>
          <cell r="E15">
            <v>1.6825108621746949</v>
          </cell>
        </row>
        <row r="16">
          <cell r="A16">
            <v>2004</v>
          </cell>
          <cell r="B16">
            <v>0.88778445577843224</v>
          </cell>
          <cell r="C16">
            <v>1.4316877959798564</v>
          </cell>
          <cell r="D16">
            <v>1.5480261495063836</v>
          </cell>
          <cell r="E16">
            <v>1.4736890439832138</v>
          </cell>
        </row>
        <row r="17">
          <cell r="A17">
            <v>2005</v>
          </cell>
          <cell r="B17">
            <v>0.60771922836800263</v>
          </cell>
          <cell r="C17">
            <v>0.81743776145351266</v>
          </cell>
          <cell r="D17">
            <v>0.83988702955196304</v>
          </cell>
          <cell r="E17">
            <v>1.1036390449381486</v>
          </cell>
        </row>
        <row r="18">
          <cell r="A18">
            <v>2006</v>
          </cell>
          <cell r="B18">
            <v>0.82337947429575431</v>
          </cell>
          <cell r="C18">
            <v>0.64015631365792169</v>
          </cell>
          <cell r="D18">
            <v>1.4327646706681592</v>
          </cell>
          <cell r="E18">
            <v>3.0053053719876175</v>
          </cell>
        </row>
        <row r="19">
          <cell r="A19">
            <v>2007</v>
          </cell>
          <cell r="B19">
            <v>1.3667193286899941</v>
          </cell>
          <cell r="C19">
            <v>1.7993491104212891</v>
          </cell>
          <cell r="D19">
            <v>2.5773277777312753</v>
          </cell>
          <cell r="E19">
            <v>0.86145300636310651</v>
          </cell>
        </row>
        <row r="20">
          <cell r="A20">
            <v>2008</v>
          </cell>
          <cell r="B20">
            <v>0.78729601969240626</v>
          </cell>
          <cell r="C20">
            <v>-0.14031901175976574</v>
          </cell>
          <cell r="D20">
            <v>-0.22389932371796503</v>
          </cell>
          <cell r="E20">
            <v>-5.6464559551927636</v>
          </cell>
        </row>
        <row r="21">
          <cell r="A21">
            <v>2009</v>
          </cell>
          <cell r="B21">
            <v>-0.84109258017203714</v>
          </cell>
          <cell r="C21">
            <v>-1.9042911414513628</v>
          </cell>
          <cell r="D21">
            <v>-1.8661215207156208</v>
          </cell>
          <cell r="E21">
            <v>3.0271381812279543</v>
          </cell>
        </row>
        <row r="22">
          <cell r="A22">
            <v>2010</v>
          </cell>
          <cell r="B22">
            <v>-6.7335953881727861E-2</v>
          </cell>
          <cell r="C22">
            <v>0.56048157524215947</v>
          </cell>
          <cell r="D22">
            <v>1.1074883754874865</v>
          </cell>
          <cell r="E22">
            <v>0.69156728693326386</v>
          </cell>
        </row>
        <row r="23">
          <cell r="A23">
            <v>2011</v>
          </cell>
          <cell r="B23">
            <v>-2.0148286615668294</v>
          </cell>
          <cell r="C23">
            <v>-2.816357720263682</v>
          </cell>
          <cell r="D23">
            <v>-1.7754120456778673</v>
          </cell>
          <cell r="E23">
            <v>-5.084602919420206</v>
          </cell>
        </row>
        <row r="24">
          <cell r="A24">
            <v>2012</v>
          </cell>
          <cell r="B24">
            <v>-3.4685782732455372</v>
          </cell>
          <cell r="C24">
            <v>-3.826271504909899</v>
          </cell>
          <cell r="D24">
            <v>-3.7911764926349178</v>
          </cell>
          <cell r="E24">
            <v>-1.5228353913773134</v>
          </cell>
        </row>
        <row r="25">
          <cell r="A25">
            <v>2013</v>
          </cell>
          <cell r="B25">
            <v>-2.3253654790272829</v>
          </cell>
          <cell r="C25">
            <v>-0.62994958471614937</v>
          </cell>
          <cell r="D25">
            <v>-1.4735764849263866</v>
          </cell>
          <cell r="E25">
            <v>2.5253662383517792</v>
          </cell>
        </row>
        <row r="26">
          <cell r="A26">
            <v>2014</v>
          </cell>
          <cell r="B26">
            <v>0.18053849002453881</v>
          </cell>
          <cell r="C26">
            <v>1.9950688892319903</v>
          </cell>
          <cell r="D26">
            <v>0.9274362180082818</v>
          </cell>
          <cell r="E26">
            <v>0.45430008292042601</v>
          </cell>
        </row>
        <row r="27">
          <cell r="A27">
            <v>2015</v>
          </cell>
          <cell r="B27">
            <v>0.9852076814386016</v>
          </cell>
          <cell r="C27">
            <v>2.341733782491664</v>
          </cell>
          <cell r="D27">
            <v>1.7288542420021091</v>
          </cell>
          <cell r="E27">
            <v>0.81014206511731857</v>
          </cell>
        </row>
        <row r="28">
          <cell r="A28">
            <v>2016</v>
          </cell>
          <cell r="B28">
            <v>1.1754129955149082</v>
          </cell>
          <cell r="C28">
            <v>1.7598171086559833</v>
          </cell>
          <cell r="D28">
            <v>1.6819323680562714</v>
          </cell>
          <cell r="E28">
            <v>1.2187026217641943</v>
          </cell>
        </row>
        <row r="29">
          <cell r="A29">
            <v>2017</v>
          </cell>
          <cell r="B29">
            <v>1.9246006959390147</v>
          </cell>
          <cell r="C29">
            <v>2.8096269365973816</v>
          </cell>
          <cell r="D29">
            <v>2.8586234405230115</v>
          </cell>
          <cell r="E29">
            <v>1.6188577777990361</v>
          </cell>
        </row>
        <row r="31">
          <cell r="A31" t="str">
            <v>3º Trim 13</v>
          </cell>
          <cell r="B31">
            <v>-1.4936646925489929</v>
          </cell>
          <cell r="C31">
            <v>0.43050935618546887</v>
          </cell>
          <cell r="D31">
            <v>-0.85080245688414402</v>
          </cell>
          <cell r="E31">
            <v>1.2564520395025909</v>
          </cell>
        </row>
        <row r="32">
          <cell r="A32" t="str">
            <v>4º Trim 13</v>
          </cell>
          <cell r="B32">
            <v>-0.95326401936237615</v>
          </cell>
          <cell r="C32">
            <v>1.785991059880045</v>
          </cell>
          <cell r="D32">
            <v>0.50719659592589983</v>
          </cell>
          <cell r="E32">
            <v>2.5253662383517792</v>
          </cell>
        </row>
        <row r="33">
          <cell r="A33" t="str">
            <v>1º Trim 14</v>
          </cell>
          <cell r="B33">
            <v>-0.19817012855628188</v>
          </cell>
          <cell r="C33">
            <v>2.0252345968097512</v>
          </cell>
          <cell r="D33">
            <v>1.0060302716854725</v>
          </cell>
          <cell r="E33">
            <v>2.974596118834242</v>
          </cell>
        </row>
        <row r="34">
          <cell r="A34" t="str">
            <v>2º Trim 14</v>
          </cell>
          <cell r="B34">
            <v>0.38816853684915059</v>
          </cell>
          <cell r="C34">
            <v>2.0913461258209054</v>
          </cell>
          <cell r="D34">
            <v>1.1632067287263108</v>
          </cell>
          <cell r="E34">
            <v>1.8383255414872366</v>
          </cell>
        </row>
        <row r="35">
          <cell r="A35" t="str">
            <v>3º Trim 14</v>
          </cell>
          <cell r="B35">
            <v>0.56464845780759854</v>
          </cell>
          <cell r="C35">
            <v>2.1803867205363927</v>
          </cell>
          <cell r="D35">
            <v>0.84686339484321138</v>
          </cell>
          <cell r="E35">
            <v>0.90791781859797993</v>
          </cell>
        </row>
        <row r="36">
          <cell r="A36" t="str">
            <v>4º Trim 14</v>
          </cell>
          <cell r="B36">
            <v>0.22679867988916191</v>
          </cell>
          <cell r="C36">
            <v>2.0680266967506786</v>
          </cell>
          <cell r="D36">
            <v>0.69364447677813246</v>
          </cell>
          <cell r="E36">
            <v>0.45430008292042601</v>
          </cell>
        </row>
        <row r="37">
          <cell r="A37" t="str">
            <v>1º Trim 15</v>
          </cell>
          <cell r="B37">
            <v>0.68620641883641931</v>
          </cell>
          <cell r="C37">
            <v>2.6790313916663653</v>
          </cell>
          <cell r="D37">
            <v>1.3416930660023734</v>
          </cell>
          <cell r="E37">
            <v>0.337217158515557</v>
          </cell>
        </row>
        <row r="38">
          <cell r="A38" t="str">
            <v>2º Trim 15</v>
          </cell>
          <cell r="B38">
            <v>1.3046481112158084</v>
          </cell>
          <cell r="C38">
            <v>2.5669317517506651</v>
          </cell>
          <cell r="D38">
            <v>1.7592132890411467</v>
          </cell>
          <cell r="E38">
            <v>0.61028198597855976</v>
          </cell>
        </row>
        <row r="39">
          <cell r="A39" t="str">
            <v>3º Trim 15</v>
          </cell>
          <cell r="B39">
            <v>1.432744166201265</v>
          </cell>
          <cell r="C39">
            <v>2.1821786059437938</v>
          </cell>
          <cell r="D39">
            <v>1.8443196993404243</v>
          </cell>
          <cell r="E39">
            <v>0.79848822466561842</v>
          </cell>
        </row>
        <row r="40">
          <cell r="A40" t="str">
            <v>4º Trim 15</v>
          </cell>
          <cell r="B40">
            <v>0.7394443212524332</v>
          </cell>
          <cell r="C40">
            <v>1.8503572672675002</v>
          </cell>
          <cell r="D40">
            <v>1.9701909136244922</v>
          </cell>
          <cell r="E40">
            <v>0.81014206511731857</v>
          </cell>
        </row>
        <row r="41">
          <cell r="A41" t="str">
            <v>1º Trim 16</v>
          </cell>
          <cell r="B41">
            <v>1.0257251041805724</v>
          </cell>
          <cell r="C41">
            <v>1.8920169201738033</v>
          </cell>
          <cell r="D41">
            <v>1.6612631547904637</v>
          </cell>
          <cell r="E41">
            <v>1.0338601887771546</v>
          </cell>
        </row>
        <row r="42">
          <cell r="A42" t="str">
            <v>2º Trim 16</v>
          </cell>
          <cell r="B42">
            <v>1.2400520442961613</v>
          </cell>
          <cell r="C42">
            <v>1.5668604220699787</v>
          </cell>
          <cell r="D42">
            <v>1.4232702643606505</v>
          </cell>
          <cell r="E42">
            <v>1.2027174019499114</v>
          </cell>
        </row>
        <row r="43">
          <cell r="A43" t="str">
            <v>3º Trim 16</v>
          </cell>
          <cell r="B43">
            <v>1.3872197219808609</v>
          </cell>
          <cell r="C43">
            <v>1.6382879957124532</v>
          </cell>
          <cell r="D43">
            <v>1.6485859472352853</v>
          </cell>
          <cell r="E43">
            <v>1.1281104267808644</v>
          </cell>
        </row>
        <row r="44">
          <cell r="A44" t="str">
            <v>4º Trim 16</v>
          </cell>
          <cell r="B44">
            <v>1.1973505434208696</v>
          </cell>
          <cell r="C44">
            <v>1.9735360584819917</v>
          </cell>
          <cell r="D44">
            <v>1.9946101058386863</v>
          </cell>
          <cell r="E44">
            <v>1.2187026217641943</v>
          </cell>
        </row>
        <row r="45">
          <cell r="A45" t="str">
            <v>1º Trim 17</v>
          </cell>
          <cell r="B45">
            <v>1.6213018381385891</v>
          </cell>
          <cell r="C45">
            <v>2.5329245809783578</v>
          </cell>
          <cell r="D45">
            <v>2.4485999287508164</v>
          </cell>
          <cell r="E45">
            <v>1.6808449477973255</v>
          </cell>
        </row>
        <row r="46">
          <cell r="A46" t="str">
            <v>2º Trim 17</v>
          </cell>
          <cell r="B46">
            <v>2.1651932505178961</v>
          </cell>
          <cell r="C46">
            <v>2.9288896406305263</v>
          </cell>
          <cell r="D46">
            <v>2.9314441203878161</v>
          </cell>
          <cell r="E46">
            <v>2.4531664181636188</v>
          </cell>
        </row>
        <row r="47">
          <cell r="A47" t="str">
            <v>3º Trim 17</v>
          </cell>
          <cell r="B47">
            <v>2.1913383681890388</v>
          </cell>
          <cell r="C47">
            <v>2.9486795330107931</v>
          </cell>
          <cell r="D47">
            <v>3.12761890377935</v>
          </cell>
          <cell r="E47">
            <v>2.4799983986676324</v>
          </cell>
        </row>
        <row r="48">
          <cell r="A48" t="str">
            <v>4º Trim 17</v>
          </cell>
          <cell r="B48">
            <v>1.9500387021790422</v>
          </cell>
          <cell r="C48">
            <v>2.8280139917698484</v>
          </cell>
          <cell r="D48">
            <v>2.9268308091740636</v>
          </cell>
          <cell r="E48">
            <v>1.6188577777990361</v>
          </cell>
        </row>
        <row r="49">
          <cell r="A49" t="str">
            <v>1º Trim 18</v>
          </cell>
          <cell r="B49">
            <v>2.0843247229732738</v>
          </cell>
          <cell r="C49">
            <v>2.5207008536668827</v>
          </cell>
          <cell r="D49">
            <v>2.552484978195698</v>
          </cell>
          <cell r="E49">
            <v>1.0725588269559552</v>
          </cell>
        </row>
        <row r="50">
          <cell r="A50" t="str">
            <v>2º Trim 18</v>
          </cell>
          <cell r="B50">
            <v>2.4535416685104594</v>
          </cell>
          <cell r="C50">
            <v>2.4437011722258344</v>
          </cell>
          <cell r="D50">
            <v>2.2069896453369728</v>
          </cell>
          <cell r="E50">
            <v>0.99253019555057165</v>
          </cell>
        </row>
        <row r="51">
          <cell r="A51" t="str">
            <v>3º Trim 18</v>
          </cell>
          <cell r="B51">
            <v>2.4491209693078293</v>
          </cell>
          <cell r="C51" t="str">
            <v/>
          </cell>
          <cell r="D51">
            <v>1.8908344260555765</v>
          </cell>
          <cell r="E51" t="str">
            <v/>
          </cell>
        </row>
        <row r="53">
          <cell r="A53">
            <v>42278</v>
          </cell>
          <cell r="B53">
            <v>1.1940729831197123</v>
          </cell>
          <cell r="C53">
            <v>2.0862669634588951</v>
          </cell>
          <cell r="D53">
            <v>1.9726132580187183</v>
          </cell>
          <cell r="E53">
            <v>0.82669180060214842</v>
          </cell>
          <cell r="F53">
            <v>106.1</v>
          </cell>
          <cell r="G53">
            <v>105.5</v>
          </cell>
        </row>
        <row r="54">
          <cell r="A54">
            <v>42309</v>
          </cell>
          <cell r="B54">
            <v>0.96595181823831633</v>
          </cell>
          <cell r="C54">
            <v>2.0540000405653656</v>
          </cell>
          <cell r="D54">
            <v>1.9950811089874065</v>
          </cell>
          <cell r="E54">
            <v>0.80508709076927687</v>
          </cell>
          <cell r="F54">
            <v>105.2</v>
          </cell>
          <cell r="G54">
            <v>105.6</v>
          </cell>
        </row>
        <row r="55">
          <cell r="A55">
            <v>42339</v>
          </cell>
          <cell r="B55">
            <v>0.7394443212524332</v>
          </cell>
          <cell r="C55">
            <v>1.8503572672675002</v>
          </cell>
          <cell r="D55">
            <v>1.9428783738673516</v>
          </cell>
          <cell r="E55">
            <v>0.81014206511731857</v>
          </cell>
          <cell r="F55">
            <v>104.4</v>
          </cell>
          <cell r="G55">
            <v>105.9</v>
          </cell>
        </row>
        <row r="56">
          <cell r="A56">
            <v>42370</v>
          </cell>
          <cell r="B56">
            <v>0.80515063490323235</v>
          </cell>
          <cell r="C56">
            <v>1.8209929671537852</v>
          </cell>
          <cell r="D56">
            <v>1.818504890831818</v>
          </cell>
          <cell r="E56">
            <v>0.87190270805604086</v>
          </cell>
          <cell r="F56">
            <v>105.9</v>
          </cell>
          <cell r="G56">
            <v>104.7</v>
          </cell>
        </row>
        <row r="57">
          <cell r="A57">
            <v>42401</v>
          </cell>
          <cell r="B57">
            <v>0.83619314418217927</v>
          </cell>
          <cell r="C57">
            <v>1.9561159749400461</v>
          </cell>
          <cell r="D57">
            <v>1.6566925814574418</v>
          </cell>
          <cell r="E57">
            <v>0.94925467587532353</v>
          </cell>
          <cell r="F57">
            <v>104.5</v>
          </cell>
          <cell r="G57">
            <v>103.3</v>
          </cell>
        </row>
        <row r="58">
          <cell r="A58">
            <v>42430</v>
          </cell>
          <cell r="B58">
            <v>1.0257251041805724</v>
          </cell>
          <cell r="C58">
            <v>1.8920169201738033</v>
          </cell>
          <cell r="D58">
            <v>1.5085919920821311</v>
          </cell>
          <cell r="E58">
            <v>1.0338601887771546</v>
          </cell>
          <cell r="F58">
            <v>103.6</v>
          </cell>
          <cell r="G58">
            <v>102.4</v>
          </cell>
        </row>
        <row r="59">
          <cell r="A59">
            <v>42461</v>
          </cell>
          <cell r="B59">
            <v>1.1442810598992195</v>
          </cell>
          <cell r="C59">
            <v>1.6498394094616196</v>
          </cell>
          <cell r="D59">
            <v>1.4176376485760755</v>
          </cell>
          <cell r="E59">
            <v>1.1211628564028047</v>
          </cell>
          <cell r="F59">
            <v>106.5</v>
          </cell>
          <cell r="G59">
            <v>103.3</v>
          </cell>
        </row>
        <row r="60">
          <cell r="A60">
            <v>42491</v>
          </cell>
          <cell r="B60">
            <v>1.2344763078874277</v>
          </cell>
          <cell r="C60">
            <v>1.5929608787946841</v>
          </cell>
          <cell r="D60">
            <v>1.4014910832379712</v>
          </cell>
          <cell r="E60">
            <v>1.1758775656020077</v>
          </cell>
          <cell r="F60">
            <v>104.3</v>
          </cell>
          <cell r="G60">
            <v>103.9</v>
          </cell>
        </row>
        <row r="61">
          <cell r="A61">
            <v>42522</v>
          </cell>
          <cell r="B61">
            <v>1.2400520442961613</v>
          </cell>
          <cell r="C61">
            <v>1.5668604220699787</v>
          </cell>
          <cell r="D61">
            <v>1.450682061267905</v>
          </cell>
          <cell r="E61">
            <v>1.2027174019499114</v>
          </cell>
          <cell r="F61">
            <v>105.3</v>
          </cell>
          <cell r="G61">
            <v>103.7</v>
          </cell>
        </row>
        <row r="62">
          <cell r="A62">
            <v>42552</v>
          </cell>
          <cell r="B62">
            <v>1.2472513633964997</v>
          </cell>
          <cell r="C62">
            <v>1.4744186485226749</v>
          </cell>
          <cell r="D62">
            <v>1.540724553004047</v>
          </cell>
          <cell r="E62">
            <v>1.1991065124671252</v>
          </cell>
          <cell r="F62">
            <v>105.2</v>
          </cell>
          <cell r="G62">
            <v>103.7</v>
          </cell>
        </row>
        <row r="63">
          <cell r="A63">
            <v>42583</v>
          </cell>
          <cell r="B63">
            <v>1.3452707812801146</v>
          </cell>
          <cell r="C63">
            <v>1.6057039115967779</v>
          </cell>
          <cell r="D63">
            <v>1.6474737828582775</v>
          </cell>
          <cell r="E63">
            <v>1.1685651036956983</v>
          </cell>
          <cell r="F63">
            <v>104.9</v>
          </cell>
          <cell r="G63">
            <v>103.1</v>
          </cell>
        </row>
        <row r="64">
          <cell r="A64">
            <v>42614</v>
          </cell>
          <cell r="B64">
            <v>1.3872197219808609</v>
          </cell>
          <cell r="C64">
            <v>1.6382879957124532</v>
          </cell>
          <cell r="D64">
            <v>1.7575595058435312</v>
          </cell>
          <cell r="E64">
            <v>1.1281104267808644</v>
          </cell>
          <cell r="F64">
            <v>105.6</v>
          </cell>
          <cell r="G64">
            <v>104.1</v>
          </cell>
        </row>
        <row r="65">
          <cell r="A65">
            <v>42644</v>
          </cell>
          <cell r="B65">
            <v>1.3660150878770327</v>
          </cell>
          <cell r="C65">
            <v>1.6864373906032299</v>
          </cell>
          <cell r="D65">
            <v>1.8694971138186744</v>
          </cell>
          <cell r="E65">
            <v>1.1092199917847694</v>
          </cell>
          <cell r="F65">
            <v>107.3</v>
          </cell>
          <cell r="G65">
            <v>105.5</v>
          </cell>
        </row>
        <row r="66">
          <cell r="A66">
            <v>42675</v>
          </cell>
          <cell r="B66">
            <v>1.2759701528747291</v>
          </cell>
          <cell r="C66">
            <v>1.9960395219411682</v>
          </cell>
          <cell r="D66">
            <v>1.9896376895317758</v>
          </cell>
          <cell r="E66">
            <v>1.1389912962033151</v>
          </cell>
          <cell r="F66">
            <v>107.9</v>
          </cell>
          <cell r="G66">
            <v>106</v>
          </cell>
        </row>
        <row r="67">
          <cell r="A67">
            <v>42705</v>
          </cell>
          <cell r="B67">
            <v>1.1973505434208696</v>
          </cell>
          <cell r="C67">
            <v>2.2381312629015766</v>
          </cell>
          <cell r="D67">
            <v>2.1246955141656088</v>
          </cell>
          <cell r="E67">
            <v>1.2187026217641943</v>
          </cell>
          <cell r="F67">
            <v>108.6</v>
          </cell>
          <cell r="G67">
            <v>107.1</v>
          </cell>
        </row>
        <row r="68">
          <cell r="A68">
            <v>42736</v>
          </cell>
          <cell r="B68">
            <v>1.242087759491427</v>
          </cell>
          <cell r="C68">
            <v>2.5127221110730624</v>
          </cell>
          <cell r="D68">
            <v>2.277447496074636</v>
          </cell>
          <cell r="E68">
            <v>1.3371443288064313</v>
          </cell>
          <cell r="F68">
            <v>108.9</v>
          </cell>
          <cell r="G68">
            <v>107.3</v>
          </cell>
        </row>
        <row r="69">
          <cell r="A69">
            <v>42767</v>
          </cell>
          <cell r="B69">
            <v>1.4108407023809342</v>
          </cell>
          <cell r="C69">
            <v>2.4214583959847613</v>
          </cell>
          <cell r="D69">
            <v>2.4460343368978954</v>
          </cell>
          <cell r="E69">
            <v>1.4848431593492677</v>
          </cell>
          <cell r="F69">
            <v>109.9</v>
          </cell>
          <cell r="G69">
            <v>107.5</v>
          </cell>
        </row>
        <row r="70">
          <cell r="A70">
            <v>42795</v>
          </cell>
          <cell r="B70">
            <v>1.6213018381385891</v>
          </cell>
          <cell r="C70">
            <v>2.6645932358772493</v>
          </cell>
          <cell r="D70">
            <v>2.6223179532799179</v>
          </cell>
          <cell r="E70">
            <v>1.6808449477973255</v>
          </cell>
          <cell r="F70">
            <v>110.2</v>
          </cell>
          <cell r="G70">
            <v>107.4</v>
          </cell>
        </row>
        <row r="71">
          <cell r="A71">
            <v>42826</v>
          </cell>
          <cell r="B71">
            <v>1.8366425117528999</v>
          </cell>
          <cell r="C71">
            <v>2.756315524110589</v>
          </cell>
          <cell r="D71">
            <v>2.7930010800615079</v>
          </cell>
          <cell r="E71">
            <v>1.9240828221933839</v>
          </cell>
          <cell r="F71">
            <v>110.9</v>
          </cell>
          <cell r="G71">
            <v>109.1</v>
          </cell>
        </row>
        <row r="72">
          <cell r="A72">
            <v>42856</v>
          </cell>
          <cell r="B72">
            <v>2.0031217940441284</v>
          </cell>
          <cell r="C72">
            <v>3.0388013151479121</v>
          </cell>
          <cell r="D72">
            <v>2.9431386662338355</v>
          </cell>
          <cell r="E72">
            <v>2.1974972282532832</v>
          </cell>
          <cell r="F72">
            <v>113</v>
          </cell>
          <cell r="G72">
            <v>109</v>
          </cell>
        </row>
        <row r="73">
          <cell r="A73">
            <v>42887</v>
          </cell>
          <cell r="B73">
            <v>2.1651932505178961</v>
          </cell>
          <cell r="C73">
            <v>2.9915520826330768</v>
          </cell>
          <cell r="D73">
            <v>3.0581926148681049</v>
          </cell>
          <cell r="E73">
            <v>2.4531664181636188</v>
          </cell>
          <cell r="F73">
            <v>111.7</v>
          </cell>
          <cell r="G73">
            <v>110.5</v>
          </cell>
        </row>
        <row r="74">
          <cell r="A74">
            <v>42917</v>
          </cell>
          <cell r="B74">
            <v>2.231774648874381</v>
          </cell>
          <cell r="C74">
            <v>2.9744640971269596</v>
          </cell>
          <cell r="D74">
            <v>3.1269695929726282</v>
          </cell>
          <cell r="E74">
            <v>2.6225781950103908</v>
          </cell>
          <cell r="F74">
            <v>113.4</v>
          </cell>
          <cell r="G74">
            <v>111</v>
          </cell>
        </row>
        <row r="75">
          <cell r="A75">
            <v>42948</v>
          </cell>
          <cell r="B75">
            <v>2.1790445270390872</v>
          </cell>
          <cell r="C75">
            <v>2.9320769113311931</v>
          </cell>
          <cell r="D75">
            <v>3.1441668061795269</v>
          </cell>
          <cell r="E75">
            <v>2.6357063653946682</v>
          </cell>
          <cell r="F75">
            <v>111.3</v>
          </cell>
          <cell r="G75">
            <v>111.6</v>
          </cell>
        </row>
        <row r="76">
          <cell r="A76">
            <v>42979</v>
          </cell>
          <cell r="B76">
            <v>2.1913383681890388</v>
          </cell>
          <cell r="C76">
            <v>2.9394975905742262</v>
          </cell>
          <cell r="D76">
            <v>3.111720312185895</v>
          </cell>
          <cell r="E76">
            <v>2.4799983986676324</v>
          </cell>
          <cell r="F76">
            <v>113.7</v>
          </cell>
          <cell r="G76">
            <v>112.8</v>
          </cell>
        </row>
        <row r="77">
          <cell r="A77">
            <v>43009</v>
          </cell>
          <cell r="B77">
            <v>2.1443613797290304</v>
          </cell>
          <cell r="C77">
            <v>2.9529946568180079</v>
          </cell>
          <cell r="D77">
            <v>3.0377324851226462</v>
          </cell>
          <cell r="E77">
            <v>2.2168224253509976</v>
          </cell>
          <cell r="F77">
            <v>114.9</v>
          </cell>
          <cell r="G77">
            <v>113.4</v>
          </cell>
        </row>
        <row r="78">
          <cell r="A78">
            <v>43040</v>
          </cell>
          <cell r="B78">
            <v>2.1194628689317199</v>
          </cell>
          <cell r="C78">
            <v>2.8648046212867926</v>
          </cell>
          <cell r="D78">
            <v>2.932964201410293</v>
          </cell>
          <cell r="E78">
            <v>1.9147082515578404</v>
          </cell>
          <cell r="F78">
            <v>115.1</v>
          </cell>
          <cell r="G78">
            <v>114.2</v>
          </cell>
        </row>
        <row r="79">
          <cell r="A79">
            <v>43070</v>
          </cell>
          <cell r="B79">
            <v>1.9500387021790422</v>
          </cell>
          <cell r="C79">
            <v>2.6662426972047437</v>
          </cell>
          <cell r="D79">
            <v>2.8097957409892516</v>
          </cell>
          <cell r="E79">
            <v>1.6188577777990361</v>
          </cell>
          <cell r="F79">
            <v>114.5</v>
          </cell>
          <cell r="G79">
            <v>115.2</v>
          </cell>
        </row>
        <row r="80">
          <cell r="A80">
            <v>43101</v>
          </cell>
          <cell r="B80">
            <v>1.9465280387053419</v>
          </cell>
          <cell r="C80">
            <v>2.5501537105089662</v>
          </cell>
          <cell r="D80">
            <v>2.6796160219909382</v>
          </cell>
          <cell r="E80">
            <v>1.3689425845242056</v>
          </cell>
          <cell r="F80">
            <v>113.8</v>
          </cell>
          <cell r="G80">
            <v>114.9</v>
          </cell>
        </row>
        <row r="81">
          <cell r="A81">
            <v>43132</v>
          </cell>
          <cell r="B81">
            <v>1.9299188604168036</v>
          </cell>
          <cell r="C81">
            <v>2.5512859487830495</v>
          </cell>
          <cell r="D81">
            <v>2.5504379945138211</v>
          </cell>
          <cell r="E81">
            <v>1.1862307787947799</v>
          </cell>
          <cell r="F81">
            <v>113.7</v>
          </cell>
          <cell r="G81">
            <v>114.3</v>
          </cell>
        </row>
        <row r="82">
          <cell r="A82">
            <v>43160</v>
          </cell>
          <cell r="B82">
            <v>2.0843247229732738</v>
          </cell>
          <cell r="C82">
            <v>2.4606629017086323</v>
          </cell>
          <cell r="D82">
            <v>2.4274009180823342</v>
          </cell>
          <cell r="E82">
            <v>1.0725588269559552</v>
          </cell>
          <cell r="F82">
            <v>112.7</v>
          </cell>
          <cell r="G82">
            <v>112.8</v>
          </cell>
        </row>
        <row r="83">
          <cell r="A83">
            <v>43191</v>
          </cell>
          <cell r="B83">
            <v>2.1388229221680839</v>
          </cell>
          <cell r="C83">
            <v>2.5690449683331109</v>
          </cell>
          <cell r="D83">
            <v>2.3128646390970786</v>
          </cell>
          <cell r="E83">
            <v>0.96851554195274048</v>
          </cell>
          <cell r="F83">
            <v>110.8</v>
          </cell>
          <cell r="G83">
            <v>112.7</v>
          </cell>
        </row>
        <row r="84">
          <cell r="A84">
            <v>43221</v>
          </cell>
          <cell r="B84">
            <v>2.3087419902336808</v>
          </cell>
          <cell r="C84">
            <v>2.4143932116608515</v>
          </cell>
          <cell r="D84">
            <v>2.2056830311807829</v>
          </cell>
          <cell r="E84">
            <v>0.92761727567940966</v>
          </cell>
          <cell r="F84">
            <v>112.2</v>
          </cell>
          <cell r="G84">
            <v>112.5</v>
          </cell>
        </row>
        <row r="85">
          <cell r="A85">
            <v>43252</v>
          </cell>
          <cell r="B85">
            <v>2.4535416685104594</v>
          </cell>
          <cell r="C85">
            <v>2.3476653366835403</v>
          </cell>
          <cell r="D85">
            <v>2.1024212657330565</v>
          </cell>
          <cell r="E85">
            <v>0.99253019555057165</v>
          </cell>
          <cell r="F85">
            <v>114.3</v>
          </cell>
          <cell r="G85">
            <v>112.3</v>
          </cell>
        </row>
        <row r="86">
          <cell r="A86">
            <v>43282</v>
          </cell>
          <cell r="B86">
            <v>2.5081453008193635</v>
          </cell>
          <cell r="C86">
            <v>2.3363121980587134</v>
          </cell>
          <cell r="D86">
            <v>1.9986479849208649</v>
          </cell>
          <cell r="E86" t="str">
            <v/>
          </cell>
          <cell r="F86">
            <v>113.6</v>
          </cell>
          <cell r="G86">
            <v>112.1</v>
          </cell>
        </row>
        <row r="87">
          <cell r="A87">
            <v>43313</v>
          </cell>
          <cell r="B87">
            <v>2.5294141646142845</v>
          </cell>
          <cell r="C87">
            <v>2.3033410961865668</v>
          </cell>
          <cell r="D87">
            <v>1.8915703612210066</v>
          </cell>
          <cell r="E87" t="str">
            <v/>
          </cell>
          <cell r="F87">
            <v>113.2</v>
          </cell>
          <cell r="G87">
            <v>111.6</v>
          </cell>
        </row>
        <row r="88">
          <cell r="A88">
            <v>43344</v>
          </cell>
          <cell r="B88">
            <v>2.4491209693078293</v>
          </cell>
          <cell r="C88" t="str">
            <v/>
          </cell>
          <cell r="D88">
            <v>1.7822849320248579</v>
          </cell>
          <cell r="E88" t="str">
            <v/>
          </cell>
          <cell r="F88">
            <v>112.1</v>
          </cell>
          <cell r="G88">
            <v>110.9</v>
          </cell>
        </row>
        <row r="89">
          <cell r="A89">
            <v>43374</v>
          </cell>
          <cell r="B89">
            <v>2.4106203766513126</v>
          </cell>
          <cell r="C89" t="str">
            <v/>
          </cell>
          <cell r="D89" t="str">
            <v/>
          </cell>
          <cell r="E89" t="str">
            <v/>
          </cell>
          <cell r="F89">
            <v>110.7</v>
          </cell>
          <cell r="G89">
            <v>109.8</v>
          </cell>
        </row>
      </sheetData>
      <sheetData sheetId="12">
        <row r="5">
          <cell r="K5"/>
          <cell r="L5">
            <v>43409</v>
          </cell>
        </row>
        <row r="13">
          <cell r="A13">
            <v>2001</v>
          </cell>
          <cell r="B13">
            <v>-14.217196590554956</v>
          </cell>
          <cell r="C13">
            <v>-9.2185123861290794</v>
          </cell>
          <cell r="D13">
            <v>-2.693079284856005</v>
          </cell>
          <cell r="E13">
            <v>1.8886136304822425</v>
          </cell>
          <cell r="F13">
            <v>-0.79996908869487238</v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>
            <v>2001</v>
          </cell>
          <cell r="L13">
            <v>264407</v>
          </cell>
          <cell r="M13">
            <v>-15.266659402780363</v>
          </cell>
        </row>
        <row r="14">
          <cell r="A14">
            <v>2002</v>
          </cell>
          <cell r="B14">
            <v>-24.543238257221621</v>
          </cell>
          <cell r="C14">
            <v>-15.297679052795745</v>
          </cell>
          <cell r="D14">
            <v>-8.0555792848560053</v>
          </cell>
          <cell r="E14">
            <v>0.90805614458771744</v>
          </cell>
          <cell r="F14">
            <v>-12.633302422028203</v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>
            <v>2002</v>
          </cell>
          <cell r="L14">
            <v>228574</v>
          </cell>
          <cell r="M14">
            <v>-13.552213065463476</v>
          </cell>
        </row>
        <row r="15">
          <cell r="A15">
            <v>2003</v>
          </cell>
          <cell r="B15">
            <v>-31.059904923888283</v>
          </cell>
          <cell r="C15">
            <v>-22.439345719462413</v>
          </cell>
          <cell r="D15">
            <v>-10.96391261818934</v>
          </cell>
          <cell r="E15">
            <v>-0.20631276345444149</v>
          </cell>
          <cell r="F15">
            <v>-24.598046011771796</v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>
            <v>2003</v>
          </cell>
          <cell r="L15">
            <v>192305</v>
          </cell>
          <cell r="M15">
            <v>-15.867508990523859</v>
          </cell>
        </row>
        <row r="16">
          <cell r="A16">
            <v>2004</v>
          </cell>
          <cell r="B16">
            <v>-25.418238257221617</v>
          </cell>
          <cell r="C16">
            <v>-17.960179052795745</v>
          </cell>
          <cell r="D16">
            <v>-6.5222459515226729</v>
          </cell>
          <cell r="E16">
            <v>2.5412283038338015</v>
          </cell>
          <cell r="F16">
            <v>-13.394840883566664</v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>
            <v>2004</v>
          </cell>
          <cell r="L16">
            <v>200168</v>
          </cell>
          <cell r="M16">
            <v>4.0888172434414116</v>
          </cell>
        </row>
        <row r="17">
          <cell r="A17">
            <v>2005</v>
          </cell>
          <cell r="B17">
            <v>-28.186988257221618</v>
          </cell>
          <cell r="C17">
            <v>-19.443512386129076</v>
          </cell>
          <cell r="D17">
            <v>-10.147245951522672</v>
          </cell>
          <cell r="E17">
            <v>1.5262380993018798</v>
          </cell>
          <cell r="F17">
            <v>-14.328174216899997</v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>
            <v>2005</v>
          </cell>
          <cell r="L17">
            <v>206399</v>
          </cell>
          <cell r="M17">
            <v>3.1128851764517833</v>
          </cell>
        </row>
        <row r="18">
          <cell r="A18">
            <v>2006</v>
          </cell>
          <cell r="B18">
            <v>-24.721363257221611</v>
          </cell>
          <cell r="C18">
            <v>-16.689345719462413</v>
          </cell>
          <cell r="D18">
            <v>-7.7347459515226697</v>
          </cell>
          <cell r="E18">
            <v>1.6173193979275375</v>
          </cell>
          <cell r="F18">
            <v>-15.603174216899996</v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>
            <v>2006</v>
          </cell>
          <cell r="L18">
            <v>194607</v>
          </cell>
          <cell r="M18">
            <v>-5.713205974835148</v>
          </cell>
        </row>
        <row r="19">
          <cell r="A19">
            <v>2007</v>
          </cell>
          <cell r="B19">
            <v>-25.709904923888285</v>
          </cell>
          <cell r="C19">
            <v>-17.893512386129078</v>
          </cell>
          <cell r="D19">
            <v>-7.6222459515226717</v>
          </cell>
          <cell r="E19">
            <v>2.5776050860672881</v>
          </cell>
          <cell r="F19">
            <v>-9.0198408835666637</v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>
            <v>2007</v>
          </cell>
          <cell r="L19">
            <v>201700</v>
          </cell>
          <cell r="M19">
            <v>3.6447815340660839</v>
          </cell>
        </row>
        <row r="20">
          <cell r="A20">
            <v>2008</v>
          </cell>
          <cell r="B20">
            <v>-32.937682701666063</v>
          </cell>
          <cell r="C20">
            <v>-28.749067941684629</v>
          </cell>
          <cell r="D20">
            <v>-15.81113484041156</v>
          </cell>
          <cell r="E20">
            <v>0.48952048205352189</v>
          </cell>
          <cell r="F20">
            <v>-22.453174216899999</v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>
            <v>2008</v>
          </cell>
          <cell r="L20">
            <v>213294</v>
          </cell>
          <cell r="M20">
            <v>5.7481408031730297</v>
          </cell>
        </row>
        <row r="21">
          <cell r="A21">
            <v>2009</v>
          </cell>
          <cell r="B21">
            <v>-32.063029923888287</v>
          </cell>
          <cell r="C21">
            <v>-20.718512386129078</v>
          </cell>
          <cell r="D21">
            <v>-7.7014126181893348</v>
          </cell>
          <cell r="E21">
            <v>-1.0613848609489847</v>
          </cell>
          <cell r="F21">
            <v>-31.28389002458611</v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>
            <v>2009</v>
          </cell>
          <cell r="L21">
            <v>160947</v>
          </cell>
          <cell r="M21">
            <v>-24.542181214661454</v>
          </cell>
        </row>
        <row r="22">
          <cell r="A22">
            <v>2010</v>
          </cell>
          <cell r="B22">
            <v>-34.326571590554956</v>
          </cell>
          <cell r="C22">
            <v>-20.693512386129076</v>
          </cell>
          <cell r="D22">
            <v>-13.143079284856</v>
          </cell>
          <cell r="E22">
            <v>2.0715068507602887</v>
          </cell>
          <cell r="F22">
            <v>-12.463222572308334</v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>
            <v>2010</v>
          </cell>
          <cell r="L22">
            <v>223399</v>
          </cell>
          <cell r="M22">
            <v>38.802835716105307</v>
          </cell>
        </row>
        <row r="23">
          <cell r="A23">
            <v>2011</v>
          </cell>
          <cell r="B23">
            <v>-45.232821590554948</v>
          </cell>
          <cell r="C23">
            <v>-30.593512386129067</v>
          </cell>
          <cell r="D23">
            <v>-26.026412618189337</v>
          </cell>
          <cell r="E23">
            <v>-3.8889761016544324</v>
          </cell>
          <cell r="F23">
            <v>-35.270811857733335</v>
          </cell>
          <cell r="G23">
            <v>-8.1022020507648165</v>
          </cell>
          <cell r="H23">
            <v>-3.5839531994527221</v>
          </cell>
          <cell r="I23">
            <v>-11.326167352158407</v>
          </cell>
          <cell r="J23">
            <v>-2.9294979922676418</v>
          </cell>
          <cell r="K23">
            <v>2011</v>
          </cell>
          <cell r="L23">
            <v>153404</v>
          </cell>
          <cell r="M23">
            <v>-31.331832282149875</v>
          </cell>
        </row>
        <row r="24">
          <cell r="A24">
            <v>2012</v>
          </cell>
          <cell r="B24">
            <v>-47.873446590554941</v>
          </cell>
          <cell r="C24">
            <v>-36.856012386129059</v>
          </cell>
          <cell r="D24">
            <v>-28.301412618189332</v>
          </cell>
          <cell r="E24">
            <v>-5.4104490267559884</v>
          </cell>
          <cell r="F24">
            <v>-52.863105107416658</v>
          </cell>
          <cell r="G24">
            <v>-5.7594579333709817</v>
          </cell>
          <cell r="H24">
            <v>-3.3330614907845444</v>
          </cell>
          <cell r="I24">
            <v>-7.6449953227315461</v>
          </cell>
          <cell r="J24">
            <v>-14.177629808468595</v>
          </cell>
          <cell r="K24">
            <v>2012</v>
          </cell>
          <cell r="L24">
            <v>95309</v>
          </cell>
          <cell r="M24">
            <v>-37.870590075878077</v>
          </cell>
        </row>
        <row r="25">
          <cell r="A25">
            <v>2013</v>
          </cell>
          <cell r="B25">
            <v>-42.296363257221621</v>
          </cell>
          <cell r="C25">
            <v>-38.264345719462405</v>
          </cell>
          <cell r="D25">
            <v>-26.097245951522666</v>
          </cell>
          <cell r="E25">
            <v>-1.3235034129707095</v>
          </cell>
          <cell r="F25">
            <v>-30.299150207858329</v>
          </cell>
          <cell r="G25">
            <v>-1.7671035198609388</v>
          </cell>
          <cell r="H25">
            <v>0.50618815013537244</v>
          </cell>
          <cell r="I25">
            <v>-3.6168578494678059</v>
          </cell>
          <cell r="J25">
            <v>-2.978910211614604</v>
          </cell>
          <cell r="K25">
            <v>2013</v>
          </cell>
          <cell r="L25">
            <v>105921</v>
          </cell>
          <cell r="M25">
            <v>11.13431050582841</v>
          </cell>
        </row>
        <row r="26">
          <cell r="A26">
            <v>2014</v>
          </cell>
          <cell r="B26">
            <v>-20.162524360326746</v>
          </cell>
          <cell r="C26">
            <v>-30.018512386129078</v>
          </cell>
          <cell r="D26">
            <v>-12.83596234460825</v>
          </cell>
          <cell r="E26">
            <v>2.2196242743470171</v>
          </cell>
          <cell r="F26">
            <v>-1.249719174733334</v>
          </cell>
          <cell r="G26">
            <v>0.62797989777072871</v>
          </cell>
          <cell r="H26">
            <v>-0.25937397698365317</v>
          </cell>
          <cell r="I26">
            <v>1.3793043051809377</v>
          </cell>
          <cell r="J26">
            <v>4.9938592522139231</v>
          </cell>
          <cell r="K26">
            <v>2014</v>
          </cell>
          <cell r="L26">
            <v>142826</v>
          </cell>
          <cell r="M26">
            <v>34.842004890437209</v>
          </cell>
        </row>
        <row r="27">
          <cell r="A27">
            <v>2015</v>
          </cell>
          <cell r="B27">
            <v>-12.330915743446768</v>
          </cell>
          <cell r="C27">
            <v>-16.975422021896971</v>
          </cell>
          <cell r="D27">
            <v>-2.6948501355207166</v>
          </cell>
          <cell r="E27">
            <v>2.2549958368730452</v>
          </cell>
          <cell r="F27">
            <v>5.1010413783416668</v>
          </cell>
          <cell r="G27">
            <v>2.4450211719710495</v>
          </cell>
          <cell r="H27">
            <v>0.988857469871391</v>
          </cell>
          <cell r="I27">
            <v>3.6592002626054949</v>
          </cell>
          <cell r="J27">
            <v>5.5408483654497189</v>
          </cell>
          <cell r="K27">
            <v>2015</v>
          </cell>
          <cell r="L27">
            <v>178503</v>
          </cell>
          <cell r="M27">
            <v>24.97934549731842</v>
          </cell>
        </row>
        <row r="28">
          <cell r="A28">
            <v>2016</v>
          </cell>
          <cell r="B28">
            <v>-11.127644029017324</v>
          </cell>
          <cell r="C28">
            <v>-11.709803779568686</v>
          </cell>
          <cell r="D28">
            <v>-0.62171807496210962</v>
          </cell>
          <cell r="E28">
            <v>1.9110464721227387</v>
          </cell>
          <cell r="F28">
            <v>4.6243900447666668</v>
          </cell>
          <cell r="G28">
            <v>2.7116666666666731</v>
          </cell>
          <cell r="H28">
            <v>3.4791956599638354</v>
          </cell>
          <cell r="I28">
            <v>2.0908507570896404</v>
          </cell>
          <cell r="J28">
            <v>10.456579528503923</v>
          </cell>
          <cell r="K28">
            <v>2016</v>
          </cell>
          <cell r="L28">
            <v>207330</v>
          </cell>
          <cell r="M28">
            <v>16.149308414984631</v>
          </cell>
        </row>
        <row r="29">
          <cell r="A29">
            <v>2017</v>
          </cell>
          <cell r="B29">
            <v>0.52175162941795383</v>
          </cell>
          <cell r="C29">
            <v>-5.3625280422520261</v>
          </cell>
          <cell r="D29">
            <v>3.4304962275557309</v>
          </cell>
          <cell r="E29">
            <v>2.5581099388827391</v>
          </cell>
          <cell r="F29">
            <v>6.526094116466667</v>
          </cell>
          <cell r="G29">
            <v>4.1256267545069676</v>
          </cell>
          <cell r="H29">
            <v>2.34992832638072</v>
          </cell>
          <cell r="I29">
            <v>5.5873902112515168</v>
          </cell>
          <cell r="J29">
            <v>9.6786848637107994</v>
          </cell>
          <cell r="K29">
            <v>2017</v>
          </cell>
          <cell r="L29">
            <v>222129</v>
          </cell>
          <cell r="M29">
            <v>7.1378961076544698</v>
          </cell>
        </row>
        <row r="31">
          <cell r="A31" t="str">
            <v>3º Trim 13</v>
          </cell>
          <cell r="B31">
            <v>-38.842196590554956</v>
          </cell>
          <cell r="C31">
            <v>-36.414345719462411</v>
          </cell>
          <cell r="D31">
            <v>-23.597245951522666</v>
          </cell>
          <cell r="E31">
            <v>-0.69333039496732118</v>
          </cell>
          <cell r="F31">
            <v>-23.670008899533332</v>
          </cell>
          <cell r="G31">
            <v>-1.0070424931106032</v>
          </cell>
          <cell r="H31">
            <v>1.4829427570490736</v>
          </cell>
          <cell r="I31">
            <v>-3.025250119104328</v>
          </cell>
          <cell r="J31">
            <v>-1.8037179239289429</v>
          </cell>
          <cell r="K31" t="str">
            <v>3º Trim 13</v>
          </cell>
          <cell r="L31">
            <v>24353</v>
          </cell>
          <cell r="M31">
            <v>15.663737829494167</v>
          </cell>
        </row>
        <row r="32">
          <cell r="A32" t="str">
            <v>4º Trim 13</v>
          </cell>
          <cell r="B32">
            <v>-34.00052992388828</v>
          </cell>
          <cell r="C32">
            <v>-34.714345719462408</v>
          </cell>
          <cell r="D32">
            <v>-21.697245951522671</v>
          </cell>
          <cell r="E32">
            <v>0.94066710773722895</v>
          </cell>
          <cell r="F32">
            <v>-14.384691523833334</v>
          </cell>
          <cell r="G32">
            <v>1.6149241264095622</v>
          </cell>
          <cell r="H32">
            <v>2.9755139993800981</v>
          </cell>
          <cell r="I32">
            <v>0.48095488853780921</v>
          </cell>
          <cell r="J32">
            <v>0.9558732643896235</v>
          </cell>
          <cell r="K32" t="str">
            <v>4º Trim 13</v>
          </cell>
          <cell r="L32">
            <v>26536</v>
          </cell>
          <cell r="M32">
            <v>27.094209492791805</v>
          </cell>
        </row>
        <row r="33">
          <cell r="A33" t="str">
            <v>1º Trim 14</v>
          </cell>
          <cell r="B33">
            <v>-24.608863257221618</v>
          </cell>
          <cell r="C33">
            <v>-36.047679052795736</v>
          </cell>
          <cell r="D33">
            <v>-18.630579284856001</v>
          </cell>
          <cell r="E33">
            <v>1.9931982929042154</v>
          </cell>
          <cell r="F33">
            <v>-6.0842928312666684</v>
          </cell>
          <cell r="G33">
            <v>0.79480268159515788</v>
          </cell>
          <cell r="H33">
            <v>0.53553875877030066</v>
          </cell>
          <cell r="I33">
            <v>1.0077601039362349</v>
          </cell>
          <cell r="J33">
            <v>-1.1313189173707485</v>
          </cell>
          <cell r="K33" t="str">
            <v>1º Trim 14</v>
          </cell>
          <cell r="L33">
            <v>33960</v>
          </cell>
          <cell r="M33">
            <v>40.55127886764339</v>
          </cell>
        </row>
        <row r="34">
          <cell r="A34" t="str">
            <v>2º Trim 14</v>
          </cell>
          <cell r="B34">
            <v>-21.179696590554958</v>
          </cell>
          <cell r="C34">
            <v>-33.247679052795739</v>
          </cell>
          <cell r="D34">
            <v>-14.480579284856001</v>
          </cell>
          <cell r="E34">
            <v>2.3622921752448178</v>
          </cell>
          <cell r="F34">
            <v>7.1302620566665961E-2</v>
          </cell>
          <cell r="G34">
            <v>-0.35648179886200637</v>
          </cell>
          <cell r="H34">
            <v>-0.79285427539139164</v>
          </cell>
          <cell r="I34">
            <v>1.3990905911171581E-2</v>
          </cell>
          <cell r="J34">
            <v>6.1412187167930909</v>
          </cell>
          <cell r="K34" t="str">
            <v>2º Trim 14</v>
          </cell>
          <cell r="L34">
            <v>41831</v>
          </cell>
          <cell r="M34">
            <v>35.506964690638171</v>
          </cell>
        </row>
        <row r="35">
          <cell r="A35" t="str">
            <v>3º Trim 14</v>
          </cell>
          <cell r="B35">
            <v>-18.158863257221622</v>
          </cell>
          <cell r="C35">
            <v>-26.464345719462404</v>
          </cell>
          <cell r="D35">
            <v>-10.647245951522669</v>
          </cell>
          <cell r="E35">
            <v>2.3218205112497023</v>
          </cell>
          <cell r="F35">
            <v>2.9041653742333331</v>
          </cell>
          <cell r="G35">
            <v>1.0516548097741776</v>
          </cell>
          <cell r="H35">
            <v>-0.80772195596073004</v>
          </cell>
          <cell r="I35">
            <v>2.6318559848404988</v>
          </cell>
          <cell r="J35">
            <v>5.4655414908579587</v>
          </cell>
          <cell r="K35" t="str">
            <v>3º Trim 14</v>
          </cell>
          <cell r="L35">
            <v>31617</v>
          </cell>
          <cell r="M35">
            <v>29.827947275489663</v>
          </cell>
        </row>
        <row r="36">
          <cell r="A36" t="str">
            <v>4º Trim 14</v>
          </cell>
          <cell r="B36">
            <v>-16.702674336308785</v>
          </cell>
          <cell r="C36">
            <v>-24.314345719462409</v>
          </cell>
          <cell r="D36">
            <v>-7.5854448571983397</v>
          </cell>
          <cell r="E36">
            <v>2.2011861179893324</v>
          </cell>
          <cell r="F36">
            <v>-1.8900518624666673</v>
          </cell>
          <cell r="G36">
            <v>1.0241128921770155</v>
          </cell>
          <cell r="H36">
            <v>3.678806728871109E-2</v>
          </cell>
          <cell r="I36">
            <v>1.8656977150443907</v>
          </cell>
          <cell r="J36">
            <v>8.2683753009835641</v>
          </cell>
          <cell r="K36" t="str">
            <v>4º Trim 14</v>
          </cell>
          <cell r="L36">
            <v>35418</v>
          </cell>
          <cell r="M36">
            <v>33.471510400964718</v>
          </cell>
        </row>
        <row r="37">
          <cell r="A37" t="str">
            <v>1º Trim 15</v>
          </cell>
          <cell r="B37">
            <v>-11.52254021876462</v>
          </cell>
          <cell r="C37">
            <v>-19.860633300552561</v>
          </cell>
          <cell r="D37">
            <v>-2.0406637592137584</v>
          </cell>
          <cell r="E37">
            <v>2.213131881312099</v>
          </cell>
          <cell r="F37">
            <v>1.0349652665999993</v>
          </cell>
          <cell r="G37">
            <v>2.2627537026878741</v>
          </cell>
          <cell r="H37">
            <v>0.80240045851454056</v>
          </cell>
          <cell r="I37">
            <v>3.4937078495445917</v>
          </cell>
          <cell r="J37">
            <v>10.97914252607184</v>
          </cell>
          <cell r="K37" t="str">
            <v>1º Trim 15</v>
          </cell>
          <cell r="L37">
            <v>46228</v>
          </cell>
          <cell r="M37">
            <v>36.124852767962324</v>
          </cell>
        </row>
        <row r="38">
          <cell r="A38" t="str">
            <v>2º Trim 15</v>
          </cell>
          <cell r="B38">
            <v>-12.434193600612616</v>
          </cell>
          <cell r="C38">
            <v>-17.589563443869988</v>
          </cell>
          <cell r="D38">
            <v>-3.0051408448923804</v>
          </cell>
          <cell r="E38">
            <v>2.2920640991501409</v>
          </cell>
          <cell r="F38">
            <v>6.331000492166666</v>
          </cell>
          <cell r="G38">
            <v>3.2817337461300298</v>
          </cell>
          <cell r="H38">
            <v>0.96105209914010459</v>
          </cell>
          <cell r="I38">
            <v>5.2388612995733439</v>
          </cell>
          <cell r="J38">
            <v>6.2761072945075398</v>
          </cell>
          <cell r="K38" t="str">
            <v>2º Trim 15</v>
          </cell>
          <cell r="L38">
            <v>54433</v>
          </cell>
          <cell r="M38">
            <v>30.125983122564605</v>
          </cell>
        </row>
        <row r="39">
          <cell r="A39" t="str">
            <v>3º Trim 15</v>
          </cell>
          <cell r="B39">
            <v>-11.225922083721306</v>
          </cell>
          <cell r="C39">
            <v>-15.409891830839163</v>
          </cell>
          <cell r="D39">
            <v>-2.8121493183846997</v>
          </cell>
          <cell r="E39">
            <v>2.3102761402923853</v>
          </cell>
          <cell r="F39">
            <v>9.7292959223666671</v>
          </cell>
          <cell r="G39">
            <v>2.1698466142910746</v>
          </cell>
          <cell r="H39">
            <v>1.1758345722395092</v>
          </cell>
          <cell r="I39">
            <v>2.9780832222107989</v>
          </cell>
          <cell r="J39">
            <v>2.9152108393566891</v>
          </cell>
          <cell r="K39" t="str">
            <v>3º Trim 15</v>
          </cell>
          <cell r="L39">
            <v>37605</v>
          </cell>
          <cell r="M39">
            <v>18.939178290160356</v>
          </cell>
        </row>
        <row r="40">
          <cell r="A40" t="str">
            <v>4º Trim 15</v>
          </cell>
          <cell r="B40">
            <v>-14.141007070688531</v>
          </cell>
          <cell r="C40">
            <v>-15.041599512326181</v>
          </cell>
          <cell r="D40">
            <v>-2.9214466195920283</v>
          </cell>
          <cell r="E40">
            <v>2.2045112267375564</v>
          </cell>
          <cell r="F40">
            <v>3.3089038322333333</v>
          </cell>
          <cell r="G40">
            <v>2.0749279538905085</v>
          </cell>
          <cell r="H40">
            <v>1.0163145225996431</v>
          </cell>
          <cell r="I40">
            <v>2.9565098093016928</v>
          </cell>
          <cell r="J40">
            <v>4.2029477175920675</v>
          </cell>
          <cell r="K40" t="str">
            <v>4º Trim 15</v>
          </cell>
          <cell r="L40">
            <v>40237</v>
          </cell>
          <cell r="M40">
            <v>13.606076006550353</v>
          </cell>
        </row>
        <row r="41">
          <cell r="A41" t="str">
            <v>1º Trim 16</v>
          </cell>
          <cell r="B41">
            <v>-11.270460909771925</v>
          </cell>
          <cell r="C41">
            <v>-13.897917565639746</v>
          </cell>
          <cell r="D41">
            <v>-0.78039495756361943</v>
          </cell>
          <cell r="E41">
            <v>1.9589321087438567</v>
          </cell>
          <cell r="F41">
            <v>2.7231096547666667</v>
          </cell>
          <cell r="G41">
            <v>2.3803137991149157</v>
          </cell>
          <cell r="H41">
            <v>3.2777015953710844</v>
          </cell>
          <cell r="I41">
            <v>1.6425380403748591</v>
          </cell>
          <cell r="J41">
            <v>10.532498042286591</v>
          </cell>
          <cell r="K41" t="str">
            <v>1º Trim 16</v>
          </cell>
          <cell r="L41">
            <v>58428</v>
          </cell>
          <cell r="M41">
            <v>26.390931902742935</v>
          </cell>
        </row>
        <row r="42">
          <cell r="A42" t="str">
            <v>2º Trim 16</v>
          </cell>
          <cell r="B42">
            <v>-12.627414195201835</v>
          </cell>
          <cell r="C42">
            <v>-13.574296499741559</v>
          </cell>
          <cell r="D42">
            <v>-1.4071195489539843</v>
          </cell>
          <cell r="E42">
            <v>1.7613882062669006</v>
          </cell>
          <cell r="F42">
            <v>3.8504228005333334</v>
          </cell>
          <cell r="G42">
            <v>1.7852384758859614</v>
          </cell>
          <cell r="H42">
            <v>2.8623914495657914</v>
          </cell>
          <cell r="I42">
            <v>0.91718729230360907</v>
          </cell>
          <cell r="J42">
            <v>5.9964268312489679</v>
          </cell>
          <cell r="K42" t="str">
            <v>2º Trim 16</v>
          </cell>
          <cell r="L42">
            <v>60198</v>
          </cell>
          <cell r="M42">
            <v>10.591001782007254</v>
          </cell>
        </row>
        <row r="43">
          <cell r="A43" t="str">
            <v>3º Trim 16</v>
          </cell>
          <cell r="B43">
            <v>-12.387785044482669</v>
          </cell>
          <cell r="C43">
            <v>-10.178863816358243</v>
          </cell>
          <cell r="D43">
            <v>-0.55014262453020979</v>
          </cell>
          <cell r="E43">
            <v>1.836912081676445</v>
          </cell>
          <cell r="F43">
            <v>6.8212182926333327</v>
          </cell>
          <cell r="G43">
            <v>3.1590160114510297</v>
          </cell>
          <cell r="H43">
            <v>5.0460860272508796</v>
          </cell>
          <cell r="I43">
            <v>1.646855700909768</v>
          </cell>
          <cell r="J43">
            <v>10.394961903281001</v>
          </cell>
          <cell r="K43" t="str">
            <v>3º Trim 16</v>
          </cell>
          <cell r="L43">
            <v>40300</v>
          </cell>
          <cell r="M43">
            <v>7.1666001861454589</v>
          </cell>
        </row>
        <row r="44">
          <cell r="A44" t="str">
            <v>4º Trim 16</v>
          </cell>
          <cell r="B44">
            <v>-8.2249159666128602</v>
          </cell>
          <cell r="C44">
            <v>-9.1881372365351925</v>
          </cell>
          <cell r="D44">
            <v>0.250784831199375</v>
          </cell>
          <cell r="E44">
            <v>2.0869534918037522</v>
          </cell>
          <cell r="F44">
            <v>5.1028094311333332</v>
          </cell>
          <cell r="G44">
            <v>3.5174544125950575</v>
          </cell>
          <cell r="H44">
            <v>2.7369605507016104</v>
          </cell>
          <cell r="I44">
            <v>4.1575054967019582</v>
          </cell>
          <cell r="J44">
            <v>15.446389813341057</v>
          </cell>
          <cell r="K44" t="str">
            <v>4º Trim 16</v>
          </cell>
          <cell r="L44">
            <v>48404</v>
          </cell>
          <cell r="M44">
            <v>20.297238859755936</v>
          </cell>
        </row>
        <row r="45">
          <cell r="A45" t="str">
            <v>1º Trim 17</v>
          </cell>
          <cell r="B45">
            <v>-3.3707490664370581</v>
          </cell>
          <cell r="C45">
            <v>-7.8937239145410869</v>
          </cell>
          <cell r="D45">
            <v>1.7959386698326465</v>
          </cell>
          <cell r="E45">
            <v>2.3205344611964072</v>
          </cell>
          <cell r="F45">
            <v>5.3542455308333325</v>
          </cell>
          <cell r="G45">
            <v>3.0846813805750344</v>
          </cell>
          <cell r="H45">
            <v>1.2694711616309036</v>
          </cell>
          <cell r="I45">
            <v>4.5935228023793684</v>
          </cell>
          <cell r="J45">
            <v>9.0723029086472167</v>
          </cell>
          <cell r="K45" t="str">
            <v>1º Trim 17</v>
          </cell>
          <cell r="L45">
            <v>59869</v>
          </cell>
          <cell r="M45">
            <v>2.46628328883412</v>
          </cell>
        </row>
        <row r="46">
          <cell r="A46" t="str">
            <v>2º Trim 17</v>
          </cell>
          <cell r="B46">
            <v>1.6792420811565016</v>
          </cell>
          <cell r="C46">
            <v>-6.4363414686110429</v>
          </cell>
          <cell r="D46">
            <v>3.3617003615446763</v>
          </cell>
          <cell r="E46">
            <v>2.5628976711043805</v>
          </cell>
          <cell r="F46">
            <v>6.3777494797000003</v>
          </cell>
          <cell r="G46">
            <v>4.9247382198953034</v>
          </cell>
          <cell r="H46">
            <v>3.0327629314543856</v>
          </cell>
          <cell r="I46">
            <v>6.4837987355110585</v>
          </cell>
          <cell r="J46">
            <v>14.808004658147155</v>
          </cell>
          <cell r="K46" t="str">
            <v>2º Trim 17</v>
          </cell>
          <cell r="L46">
            <v>67317</v>
          </cell>
          <cell r="M46">
            <v>11.825974284859967</v>
          </cell>
        </row>
        <row r="47">
          <cell r="A47" t="str">
            <v>3º Trim 17</v>
          </cell>
          <cell r="B47">
            <v>1.5256145578191604</v>
          </cell>
          <cell r="C47">
            <v>-3.3386353032689597</v>
          </cell>
          <cell r="D47">
            <v>3.6042383451519697</v>
          </cell>
          <cell r="E47">
            <v>2.7077602406136472</v>
          </cell>
          <cell r="F47">
            <v>8.9406970830333332</v>
          </cell>
          <cell r="G47">
            <v>4.0916424653113665</v>
          </cell>
          <cell r="H47">
            <v>1.3447782546494977</v>
          </cell>
          <cell r="I47">
            <v>6.3794342457699003</v>
          </cell>
          <cell r="J47">
            <v>7.6179073643683637</v>
          </cell>
          <cell r="K47" t="str">
            <v>3º Trim 17</v>
          </cell>
          <cell r="L47">
            <v>44366</v>
          </cell>
          <cell r="M47">
            <v>10.08933002481389</v>
          </cell>
        </row>
        <row r="48">
          <cell r="A48" t="str">
            <v>4º Trim 17</v>
          </cell>
          <cell r="B48">
            <v>2.2528989451332122</v>
          </cell>
          <cell r="C48">
            <v>-3.7814114825870164</v>
          </cell>
          <cell r="D48">
            <v>4.9601075336936331</v>
          </cell>
          <cell r="E48">
            <v>2.6412473826165219</v>
          </cell>
          <cell r="F48">
            <v>5.4316843723000003</v>
          </cell>
          <cell r="G48">
            <v>4.3958159532824226</v>
          </cell>
          <cell r="H48">
            <v>3.7657442901781337</v>
          </cell>
          <cell r="I48">
            <v>4.9030896181155441</v>
          </cell>
          <cell r="J48">
            <v>7.6674813561446626</v>
          </cell>
          <cell r="K48" t="str">
            <v>4º Trim 17</v>
          </cell>
          <cell r="L48">
            <v>50577</v>
          </cell>
          <cell r="M48">
            <v>4.4892984050904943</v>
          </cell>
        </row>
        <row r="49">
          <cell r="A49" t="str">
            <v>1º Trim 18</v>
          </cell>
          <cell r="B49">
            <v>2.0165184807164143</v>
          </cell>
          <cell r="C49">
            <v>-3.6734590950428334</v>
          </cell>
          <cell r="D49">
            <v>3.551553208653353</v>
          </cell>
          <cell r="E49">
            <v>2.4979223405959297</v>
          </cell>
          <cell r="F49">
            <v>6.508092195533334</v>
          </cell>
          <cell r="G49">
            <v>5.0921219822109123</v>
          </cell>
          <cell r="H49">
            <v>4.4226279939880015</v>
          </cell>
          <cell r="I49">
            <v>5.6303317535545148</v>
          </cell>
          <cell r="J49">
            <v>7.9821016166281851</v>
          </cell>
          <cell r="K49" t="str">
            <v>1º Trim 18</v>
          </cell>
          <cell r="L49">
            <v>63229</v>
          </cell>
          <cell r="M49">
            <v>5.612253419966919</v>
          </cell>
        </row>
        <row r="50">
          <cell r="A50" t="str">
            <v>2º Trim 18</v>
          </cell>
          <cell r="B50">
            <v>2.7808167897942311</v>
          </cell>
          <cell r="C50">
            <v>-3.0859606431132605</v>
          </cell>
          <cell r="D50">
            <v>5.1298382258404489</v>
          </cell>
          <cell r="E50">
            <v>2.1845154878111117</v>
          </cell>
          <cell r="F50">
            <v>3.9211756669333333</v>
          </cell>
          <cell r="G50">
            <v>3.3619210977701641</v>
          </cell>
          <cell r="H50">
            <v>2.218650531026455</v>
          </cell>
          <cell r="I50">
            <v>4.2768345857686256</v>
          </cell>
          <cell r="J50">
            <v>6.90814937404906</v>
          </cell>
          <cell r="K50" t="str">
            <v>2º Trim 18</v>
          </cell>
          <cell r="L50">
            <v>71333</v>
          </cell>
          <cell r="M50">
            <v>5.9658035860183958</v>
          </cell>
        </row>
        <row r="51">
          <cell r="A51" t="str">
            <v>3º Trim 18</v>
          </cell>
          <cell r="B51">
            <v>-1.4059869380433252</v>
          </cell>
          <cell r="C51">
            <v>-3.1981525131570065</v>
          </cell>
          <cell r="D51">
            <v>4.021223707670373</v>
          </cell>
          <cell r="E51">
            <v>1.626258084082129</v>
          </cell>
          <cell r="F51">
            <v>4.3934988784666666</v>
          </cell>
          <cell r="G51">
            <v>2.4552049104098188</v>
          </cell>
          <cell r="H51">
            <v>3.4977100194491584</v>
          </cell>
          <cell r="I51">
            <v>1.6274142536923932</v>
          </cell>
          <cell r="J51" t="str">
            <v/>
          </cell>
          <cell r="K51" t="str">
            <v>3º Trim 18</v>
          </cell>
          <cell r="L51">
            <v>48134</v>
          </cell>
          <cell r="M51">
            <v>8.4929901275751547</v>
          </cell>
        </row>
        <row r="53">
          <cell r="A53">
            <v>42278</v>
          </cell>
          <cell r="B53">
            <v>-13.351776202911696</v>
          </cell>
          <cell r="C53">
            <v>-14.767158482387568</v>
          </cell>
          <cell r="D53">
            <v>-4.1673343640604994</v>
          </cell>
          <cell r="E53">
            <v>2.2632843808487735</v>
          </cell>
          <cell r="F53">
            <v>2.5843909409000001</v>
          </cell>
          <cell r="G53">
            <v>3.952488224452182</v>
          </cell>
          <cell r="H53">
            <v>2.4091547881951243</v>
          </cell>
          <cell r="I53">
            <v>5.257130959816763</v>
          </cell>
          <cell r="J53">
            <v>1.964358039692172</v>
          </cell>
          <cell r="K53" t="str">
            <v>Jan-Out 15</v>
          </cell>
          <cell r="L53">
            <v>151985</v>
          </cell>
          <cell r="M53">
            <v>27.500985713446809</v>
          </cell>
        </row>
        <row r="54">
          <cell r="A54">
            <v>42309</v>
          </cell>
          <cell r="B54">
            <v>-17.321387015006714</v>
          </cell>
          <cell r="C54">
            <v>-15.513556615578349</v>
          </cell>
          <cell r="D54">
            <v>-3.8118469552401897</v>
          </cell>
          <cell r="E54">
            <v>2.2108188689708541</v>
          </cell>
          <cell r="F54">
            <v>4.4611032099000001</v>
          </cell>
          <cell r="G54">
            <v>1.2032221882328997</v>
          </cell>
          <cell r="H54">
            <v>-1.5143967320912708</v>
          </cell>
          <cell r="I54">
            <v>3.5027543914354169</v>
          </cell>
          <cell r="J54">
            <v>7.0413436692506224</v>
          </cell>
          <cell r="K54" t="str">
            <v>Jan-Nov 15</v>
          </cell>
          <cell r="L54">
            <v>165361</v>
          </cell>
          <cell r="M54">
            <v>26.304975481584464</v>
          </cell>
        </row>
        <row r="55">
          <cell r="A55">
            <v>42339</v>
          </cell>
          <cell r="B55">
            <v>-11.749857994147188</v>
          </cell>
          <cell r="C55">
            <v>-14.84408343901263</v>
          </cell>
          <cell r="D55">
            <v>-0.78515853947539571</v>
          </cell>
          <cell r="E55">
            <v>2.1394304303930411</v>
          </cell>
          <cell r="F55">
            <v>2.8812173459000001</v>
          </cell>
          <cell r="G55">
            <v>1.0884902237452252</v>
          </cell>
          <cell r="H55">
            <v>2.178956925249679</v>
          </cell>
          <cell r="I55">
            <v>0.20143015409405507</v>
          </cell>
          <cell r="J55">
            <v>4.2185571636934753</v>
          </cell>
          <cell r="K55" t="str">
            <v>Jan-Dez 15</v>
          </cell>
          <cell r="L55">
            <v>178503</v>
          </cell>
          <cell r="M55">
            <v>24.97934549731842</v>
          </cell>
        </row>
        <row r="56">
          <cell r="A56">
            <v>42370</v>
          </cell>
          <cell r="B56">
            <v>-8.7792043225803269</v>
          </cell>
          <cell r="C56">
            <v>-14.64454769332443</v>
          </cell>
          <cell r="D56">
            <v>0.93332475813267757</v>
          </cell>
          <cell r="E56">
            <v>2.0524497107828665</v>
          </cell>
          <cell r="F56">
            <v>3.9733816895</v>
          </cell>
          <cell r="G56">
            <v>1.1022044088176557</v>
          </cell>
          <cell r="H56">
            <v>1.3615583383025154</v>
          </cell>
          <cell r="I56">
            <v>0.88763364938471057</v>
          </cell>
          <cell r="J56">
            <v>6.6153638450114869</v>
          </cell>
          <cell r="K56">
            <v>42376</v>
          </cell>
          <cell r="L56">
            <v>13940</v>
          </cell>
          <cell r="M56">
            <v>17.736486486486484</v>
          </cell>
        </row>
        <row r="57">
          <cell r="A57">
            <v>42401</v>
          </cell>
          <cell r="B57">
            <v>-13.322225911425139</v>
          </cell>
          <cell r="C57">
            <v>-14.1605155205975</v>
          </cell>
          <cell r="D57">
            <v>-2.3354806511816202</v>
          </cell>
          <cell r="E57">
            <v>1.9575976431696063</v>
          </cell>
          <cell r="F57">
            <v>3.9305168221</v>
          </cell>
          <cell r="G57">
            <v>4.1230893000804514</v>
          </cell>
          <cell r="H57">
            <v>4.7932893948471929</v>
          </cell>
          <cell r="I57">
            <v>3.5703448973399361</v>
          </cell>
          <cell r="J57">
            <v>11.871312166338839</v>
          </cell>
          <cell r="K57" t="str">
            <v>Jan-Fev 16</v>
          </cell>
          <cell r="L57">
            <v>31969</v>
          </cell>
          <cell r="M57">
            <v>22.266416797338124</v>
          </cell>
        </row>
        <row r="58">
          <cell r="A58">
            <v>42430</v>
          </cell>
          <cell r="B58">
            <v>-11.709952495310306</v>
          </cell>
          <cell r="C58">
            <v>-12.888689482997309</v>
          </cell>
          <cell r="D58">
            <v>-0.93902897964191601</v>
          </cell>
          <cell r="E58">
            <v>1.8667489722790975</v>
          </cell>
          <cell r="F58">
            <v>0.26543045269999999</v>
          </cell>
          <cell r="G58">
            <v>1.9184168012923948</v>
          </cell>
          <cell r="H58">
            <v>3.6954087346024522</v>
          </cell>
          <cell r="I58">
            <v>0.48144433299898992</v>
          </cell>
          <cell r="J58">
            <v>12.835362250325019</v>
          </cell>
          <cell r="K58" t="str">
            <v>Jan-Mar 16</v>
          </cell>
          <cell r="L58">
            <v>58428</v>
          </cell>
          <cell r="M58">
            <v>26.390931902742935</v>
          </cell>
        </row>
        <row r="59">
          <cell r="A59">
            <v>42461</v>
          </cell>
          <cell r="B59">
            <v>-12.081058810394051</v>
          </cell>
          <cell r="C59">
            <v>-14.601658390928788</v>
          </cell>
          <cell r="D59">
            <v>-1.2741275471268101</v>
          </cell>
          <cell r="E59">
            <v>1.7933453954000811</v>
          </cell>
          <cell r="F59">
            <v>4.9537563765000003</v>
          </cell>
          <cell r="G59">
            <v>1.8784972022382078</v>
          </cell>
          <cell r="H59">
            <v>2.5372090700229677</v>
          </cell>
          <cell r="I59">
            <v>1.3593203398300773</v>
          </cell>
          <cell r="J59">
            <v>7.2555543629923847</v>
          </cell>
          <cell r="K59" t="str">
            <v>Jan-Abr 16</v>
          </cell>
          <cell r="L59">
            <v>74406</v>
          </cell>
          <cell r="M59">
            <v>21.491084840964007</v>
          </cell>
        </row>
        <row r="60">
          <cell r="A60">
            <v>42491</v>
          </cell>
          <cell r="B60">
            <v>-11.871756551535132</v>
          </cell>
          <cell r="C60">
            <v>-13.34456046864468</v>
          </cell>
          <cell r="D60">
            <v>-0.61512565958151222</v>
          </cell>
          <cell r="E60">
            <v>1.7493132798223954</v>
          </cell>
          <cell r="F60">
            <v>3.5555898047999999</v>
          </cell>
          <cell r="G60">
            <v>0.4083258639577565</v>
          </cell>
          <cell r="H60">
            <v>1.3742282413861773</v>
          </cell>
          <cell r="I60">
            <v>-0.38840752913056065</v>
          </cell>
          <cell r="J60">
            <v>4.8137802607076168</v>
          </cell>
          <cell r="K60" t="str">
            <v>Jan-Mai 16</v>
          </cell>
          <cell r="L60">
            <v>95257</v>
          </cell>
          <cell r="M60">
            <v>19.68613753156842</v>
          </cell>
        </row>
        <row r="61">
          <cell r="A61">
            <v>42522</v>
          </cell>
          <cell r="B61">
            <v>-13.929427223676322</v>
          </cell>
          <cell r="C61">
            <v>-12.77667063965121</v>
          </cell>
          <cell r="D61">
            <v>-2.3321054401536303</v>
          </cell>
          <cell r="E61">
            <v>1.7415059435782254</v>
          </cell>
          <cell r="F61">
            <v>3.0419222203</v>
          </cell>
          <cell r="G61">
            <v>3.0776942355889645</v>
          </cell>
          <cell r="H61">
            <v>4.7031455446545891</v>
          </cell>
          <cell r="I61">
            <v>1.7818037029663714</v>
          </cell>
          <cell r="J61">
            <v>6.0868754660700972</v>
          </cell>
          <cell r="K61" t="str">
            <v>Jan-Jun 16</v>
          </cell>
          <cell r="L61">
            <v>118626</v>
          </cell>
          <cell r="M61">
            <v>17.847031124268568</v>
          </cell>
        </row>
        <row r="62">
          <cell r="A62">
            <v>42552</v>
          </cell>
          <cell r="B62">
            <v>-13.114996962288403</v>
          </cell>
          <cell r="C62">
            <v>-12.333871361301091</v>
          </cell>
          <cell r="D62">
            <v>-0.4977838078861701</v>
          </cell>
          <cell r="E62">
            <v>1.7703015954184664</v>
          </cell>
          <cell r="F62">
            <v>6.3187123392000002</v>
          </cell>
          <cell r="G62">
            <v>3.5485164394546871</v>
          </cell>
          <cell r="H62">
            <v>5.8245614035087812</v>
          </cell>
          <cell r="I62">
            <v>1.7141138732959007</v>
          </cell>
          <cell r="J62">
            <v>10.594663077044885</v>
          </cell>
          <cell r="K62" t="str">
            <v>Jan-Jul 16</v>
          </cell>
          <cell r="L62">
            <v>134258</v>
          </cell>
          <cell r="M62">
            <v>15.534481868406118</v>
          </cell>
        </row>
        <row r="63">
          <cell r="A63">
            <v>42583</v>
          </cell>
          <cell r="B63">
            <v>-12.709357296403056</v>
          </cell>
          <cell r="C63">
            <v>-9.5455569161424201</v>
          </cell>
          <cell r="D63">
            <v>-1.2319483027999001</v>
          </cell>
          <cell r="E63">
            <v>1.8299405917872491</v>
          </cell>
          <cell r="F63">
            <v>9.7033570131999998</v>
          </cell>
          <cell r="G63">
            <v>3.1430852125324407</v>
          </cell>
          <cell r="H63">
            <v>4.7647768395657266</v>
          </cell>
          <cell r="I63">
            <v>1.8547907161277521</v>
          </cell>
          <cell r="J63">
            <v>7.415560294421141</v>
          </cell>
          <cell r="K63" t="str">
            <v>Jan-Ago 16</v>
          </cell>
          <cell r="L63">
            <v>144966</v>
          </cell>
          <cell r="M63">
            <v>15.379288937704445</v>
          </cell>
        </row>
        <row r="64">
          <cell r="A64">
            <v>42614</v>
          </cell>
          <cell r="B64">
            <v>-11.339000874756547</v>
          </cell>
          <cell r="C64">
            <v>-8.6571631716312201</v>
          </cell>
          <cell r="D64">
            <v>7.9304237095440697E-2</v>
          </cell>
          <cell r="E64">
            <v>1.9104940578236196</v>
          </cell>
          <cell r="F64">
            <v>4.4415855254999999</v>
          </cell>
          <cell r="G64">
            <v>2.7880115503335645</v>
          </cell>
          <cell r="H64">
            <v>4.5504440674583435</v>
          </cell>
          <cell r="I64">
            <v>1.3717693836978242</v>
          </cell>
          <cell r="J64">
            <v>13.966725043782844</v>
          </cell>
          <cell r="K64" t="str">
            <v>Jan-Set 16</v>
          </cell>
          <cell r="L64">
            <v>158926</v>
          </cell>
          <cell r="M64">
            <v>14.942212836127467</v>
          </cell>
        </row>
        <row r="65">
          <cell r="A65">
            <v>42644</v>
          </cell>
          <cell r="B65">
            <v>-10.709089889744726</v>
          </cell>
          <cell r="C65">
            <v>-9.3738206302736806</v>
          </cell>
          <cell r="D65">
            <v>-0.2245332175416051</v>
          </cell>
          <cell r="E65">
            <v>2.0003673949201328</v>
          </cell>
          <cell r="F65">
            <v>5.9325399652000002</v>
          </cell>
          <cell r="G65">
            <v>2.3542159180456963</v>
          </cell>
          <cell r="H65">
            <v>1.6663399333463929</v>
          </cell>
          <cell r="I65">
            <v>2.9275046978538057</v>
          </cell>
          <cell r="J65">
            <v>17.457795431976166</v>
          </cell>
          <cell r="K65" t="str">
            <v>Jan-Out 16</v>
          </cell>
          <cell r="L65">
            <v>173859</v>
          </cell>
          <cell r="M65">
            <v>14.392209757541849</v>
          </cell>
        </row>
        <row r="66">
          <cell r="A66">
            <v>42675</v>
          </cell>
          <cell r="B66">
            <v>-9.3074401176769666</v>
          </cell>
          <cell r="C66">
            <v>-10.05233919605071</v>
          </cell>
          <cell r="D66">
            <v>-1.0008841451587098</v>
          </cell>
          <cell r="E66">
            <v>2.0892986263621793</v>
          </cell>
          <cell r="F66">
            <v>4.6567727016999996</v>
          </cell>
          <cell r="G66">
            <v>4.7556675062972289</v>
          </cell>
          <cell r="H66">
            <v>4.2185128983308005</v>
          </cell>
          <cell r="I66">
            <v>5.1817634063064872</v>
          </cell>
          <cell r="J66">
            <v>16.028968014484008</v>
          </cell>
          <cell r="K66" t="str">
            <v>Jan-Nov 16</v>
          </cell>
          <cell r="L66">
            <v>190342</v>
          </cell>
          <cell r="M66">
            <v>15.106947829294697</v>
          </cell>
        </row>
        <row r="67">
          <cell r="A67">
            <v>42705</v>
          </cell>
          <cell r="B67">
            <v>-4.6582178924168876</v>
          </cell>
          <cell r="C67">
            <v>-8.1382518832811908</v>
          </cell>
          <cell r="D67">
            <v>1.9777718562984399</v>
          </cell>
          <cell r="E67">
            <v>2.1711944541289441</v>
          </cell>
          <cell r="F67">
            <v>4.7191156264999998</v>
          </cell>
          <cell r="G67">
            <v>3.4695912263210431</v>
          </cell>
          <cell r="H67">
            <v>2.3694342975614404</v>
          </cell>
          <cell r="I67">
            <v>4.3823499849231098</v>
          </cell>
          <cell r="J67">
            <v>12.746259016040469</v>
          </cell>
          <cell r="K67" t="str">
            <v>Jan-Dez 16</v>
          </cell>
          <cell r="L67">
            <v>207330</v>
          </cell>
          <cell r="M67">
            <v>16.149308414984631</v>
          </cell>
        </row>
        <row r="68">
          <cell r="A68">
            <v>42736</v>
          </cell>
          <cell r="B68">
            <v>-4.5507179035336423</v>
          </cell>
          <cell r="C68">
            <v>-8.6486059552115897</v>
          </cell>
          <cell r="D68">
            <v>1.1475340933031801</v>
          </cell>
          <cell r="E68">
            <v>2.2459118572724535</v>
          </cell>
          <cell r="F68">
            <v>13.538465006899999</v>
          </cell>
          <cell r="G68">
            <v>2.9038652130822555</v>
          </cell>
          <cell r="H68">
            <v>1.4119031277576255</v>
          </cell>
          <cell r="I68">
            <v>4.1291741651669867</v>
          </cell>
          <cell r="J68">
            <v>12.093199949347849</v>
          </cell>
          <cell r="K68">
            <v>42743</v>
          </cell>
          <cell r="L68">
            <v>15028</v>
          </cell>
          <cell r="M68">
            <v>7.8048780487804947</v>
          </cell>
        </row>
        <row r="69">
          <cell r="A69">
            <v>42767</v>
          </cell>
          <cell r="B69">
            <v>-4.0391635978487317</v>
          </cell>
          <cell r="C69">
            <v>-8.8794783134721698</v>
          </cell>
          <cell r="D69">
            <v>1.9323309636631198</v>
          </cell>
          <cell r="E69">
            <v>2.3189911245367512</v>
          </cell>
          <cell r="F69">
            <v>4.6635843359000004</v>
          </cell>
          <cell r="G69">
            <v>1.3328182344987312</v>
          </cell>
          <cell r="H69">
            <v>-1.0863350485991958</v>
          </cell>
          <cell r="I69">
            <v>3.3593749999999858</v>
          </cell>
          <cell r="J69">
            <v>10.172045711415308</v>
          </cell>
          <cell r="K69" t="str">
            <v>Jan-Fev 17</v>
          </cell>
          <cell r="L69">
            <v>33889</v>
          </cell>
          <cell r="M69">
            <v>6.0058181363195473</v>
          </cell>
        </row>
        <row r="70">
          <cell r="A70">
            <v>42795</v>
          </cell>
          <cell r="B70">
            <v>-1.5223656979288003</v>
          </cell>
          <cell r="C70">
            <v>-6.1530874749394995</v>
          </cell>
          <cell r="D70">
            <v>2.3079509525316397</v>
          </cell>
          <cell r="E70">
            <v>2.3967004017800164</v>
          </cell>
          <cell r="F70">
            <v>-2.1393127502999998</v>
          </cell>
          <cell r="G70">
            <v>5.0624133148404979</v>
          </cell>
          <cell r="H70">
            <v>3.5538975063813041</v>
          </cell>
          <cell r="I70">
            <v>6.3186264723497771</v>
          </cell>
          <cell r="J70">
            <v>5.6562270870430496</v>
          </cell>
          <cell r="K70" t="str">
            <v>Jan-Mar 17</v>
          </cell>
          <cell r="L70">
            <v>59869</v>
          </cell>
          <cell r="M70">
            <v>2.46628328883412</v>
          </cell>
        </row>
        <row r="71">
          <cell r="A71">
            <v>42826</v>
          </cell>
          <cell r="B71">
            <v>0.2485143721452554</v>
          </cell>
          <cell r="C71">
            <v>-8.2538251502176792</v>
          </cell>
          <cell r="D71">
            <v>3.0257432068141901</v>
          </cell>
          <cell r="E71">
            <v>2.4809010691503985</v>
          </cell>
          <cell r="F71">
            <v>3.2062947274</v>
          </cell>
          <cell r="G71">
            <v>4.2173401333856617</v>
          </cell>
          <cell r="H71">
            <v>2.7179736970287252</v>
          </cell>
          <cell r="I71">
            <v>5.4432501725668203</v>
          </cell>
          <cell r="J71">
            <v>18.112678875212637</v>
          </cell>
          <cell r="K71" t="str">
            <v>Jan-Abr 17</v>
          </cell>
          <cell r="L71">
            <v>78699</v>
          </cell>
          <cell r="M71">
            <v>5.7696959922586899</v>
          </cell>
        </row>
        <row r="72">
          <cell r="A72">
            <v>42856</v>
          </cell>
          <cell r="B72">
            <v>1.6524750528372545</v>
          </cell>
          <cell r="C72">
            <v>-6.3529797036408588</v>
          </cell>
          <cell r="D72">
            <v>2.7863578954965598</v>
          </cell>
          <cell r="E72">
            <v>2.5662517036547428</v>
          </cell>
          <cell r="F72">
            <v>6.9574170366999999</v>
          </cell>
          <cell r="G72">
            <v>5.8024201547312089</v>
          </cell>
          <cell r="H72">
            <v>3.1139489194498964</v>
          </cell>
          <cell r="I72">
            <v>8.028394321135778</v>
          </cell>
          <cell r="J72">
            <v>11.575019987563294</v>
          </cell>
          <cell r="K72" t="str">
            <v>Jan-Mai 17</v>
          </cell>
          <cell r="L72">
            <v>102352</v>
          </cell>
          <cell r="M72">
            <v>7.4482715181036525</v>
          </cell>
        </row>
        <row r="73">
          <cell r="A73">
            <v>42887</v>
          </cell>
          <cell r="B73">
            <v>3.136736818486995</v>
          </cell>
          <cell r="C73">
            <v>-4.7022195519745891</v>
          </cell>
          <cell r="D73">
            <v>4.2729999823232792</v>
          </cell>
          <cell r="E73">
            <v>2.6415402405080002</v>
          </cell>
          <cell r="F73">
            <v>8.9695366750000005</v>
          </cell>
          <cell r="G73">
            <v>4.7656098035401726</v>
          </cell>
          <cell r="H73">
            <v>3.2650695517774295</v>
          </cell>
          <cell r="I73">
            <v>6.0048899755501282</v>
          </cell>
          <cell r="J73">
            <v>15.104120903259812</v>
          </cell>
          <cell r="K73" t="str">
            <v>Jan-Jun 17</v>
          </cell>
          <cell r="L73">
            <v>127186</v>
          </cell>
          <cell r="M73">
            <v>7.2159560298754144</v>
          </cell>
        </row>
        <row r="74">
          <cell r="A74">
            <v>42917</v>
          </cell>
          <cell r="B74">
            <v>2.8076353807246592</v>
          </cell>
          <cell r="C74">
            <v>-3.7824718111114901</v>
          </cell>
          <cell r="D74">
            <v>4.3321259985743792</v>
          </cell>
          <cell r="E74">
            <v>2.6946264230772954</v>
          </cell>
          <cell r="F74">
            <v>9.5678402604000006</v>
          </cell>
          <cell r="G74">
            <v>4.123910939012589</v>
          </cell>
          <cell r="H74">
            <v>0.83364910951118532</v>
          </cell>
          <cell r="I74">
            <v>6.8985907164679219</v>
          </cell>
          <cell r="J74">
            <v>7.639435812987756</v>
          </cell>
          <cell r="K74" t="str">
            <v>Jan-Jul 17</v>
          </cell>
          <cell r="L74">
            <v>144758</v>
          </cell>
          <cell r="M74">
            <v>7.8207630085358062</v>
          </cell>
        </row>
        <row r="75">
          <cell r="A75">
            <v>42948</v>
          </cell>
          <cell r="B75">
            <v>1.0930710387020843</v>
          </cell>
          <cell r="C75">
            <v>-3.2457280236176698</v>
          </cell>
          <cell r="D75">
            <v>2.1276820630087503</v>
          </cell>
          <cell r="E75">
            <v>2.7176849811949566</v>
          </cell>
          <cell r="F75">
            <v>9.4876781226000002</v>
          </cell>
          <cell r="G75">
            <v>3.5793750604623966</v>
          </cell>
          <cell r="H75">
            <v>1.3529073114565477</v>
          </cell>
          <cell r="I75">
            <v>5.4046158340636907</v>
          </cell>
          <cell r="J75">
            <v>6.0198527057316653</v>
          </cell>
          <cell r="K75" t="str">
            <v>Jan-Ago 17</v>
          </cell>
          <cell r="L75">
            <v>156695</v>
          </cell>
          <cell r="M75">
            <v>8.0908626850434047</v>
          </cell>
        </row>
        <row r="76">
          <cell r="A76">
            <v>42979</v>
          </cell>
          <cell r="B76">
            <v>0.67613725403073732</v>
          </cell>
          <cell r="C76">
            <v>-2.9877060750777198</v>
          </cell>
          <cell r="D76">
            <v>4.3529069738727797</v>
          </cell>
          <cell r="E76">
            <v>2.71096931756869</v>
          </cell>
          <cell r="F76">
            <v>7.7665728660999998</v>
          </cell>
          <cell r="G76">
            <v>4.5723142497336084</v>
          </cell>
          <cell r="H76">
            <v>1.8516750978333505</v>
          </cell>
          <cell r="I76">
            <v>6.8444793096685572</v>
          </cell>
          <cell r="J76">
            <v>9.512101421436796</v>
          </cell>
          <cell r="K76" t="str">
            <v>Jan-Set 17</v>
          </cell>
          <cell r="L76">
            <v>171552</v>
          </cell>
          <cell r="M76">
            <v>7.9445779796886598</v>
          </cell>
        </row>
        <row r="77">
          <cell r="A77">
            <v>43009</v>
          </cell>
          <cell r="B77">
            <v>4.4105015271422774</v>
          </cell>
          <cell r="C77">
            <v>-3.9854714748095099</v>
          </cell>
          <cell r="D77">
            <v>5.6607875745682499</v>
          </cell>
          <cell r="E77">
            <v>2.6821343108389684</v>
          </cell>
          <cell r="F77">
            <v>5.4614025187999999</v>
          </cell>
          <cell r="G77">
            <v>2.1653353863920728</v>
          </cell>
          <cell r="H77">
            <v>2.3332047821056818</v>
          </cell>
          <cell r="I77">
            <v>2.0178725857595907</v>
          </cell>
          <cell r="J77">
            <v>7.8288806222522851</v>
          </cell>
          <cell r="K77" t="str">
            <v>Jan-Out 17</v>
          </cell>
          <cell r="L77">
            <v>187450</v>
          </cell>
          <cell r="M77">
            <v>7.8172542117463024</v>
          </cell>
        </row>
        <row r="78">
          <cell r="A78">
            <v>43040</v>
          </cell>
          <cell r="B78">
            <v>1.6674747954408109</v>
          </cell>
          <cell r="C78">
            <v>-4.42370520512232</v>
          </cell>
          <cell r="D78">
            <v>4.8904536134818901</v>
          </cell>
          <cell r="E78">
            <v>2.6421052736459671</v>
          </cell>
          <cell r="F78">
            <v>3.6668916954999999</v>
          </cell>
          <cell r="G78">
            <v>5.2515148600557922</v>
          </cell>
          <cell r="H78">
            <v>4.8340128130460016</v>
          </cell>
          <cell r="I78">
            <v>5.5852587359175061</v>
          </cell>
          <cell r="J78">
            <v>8.5509206283158221</v>
          </cell>
          <cell r="K78" t="str">
            <v>Jan-Nov 17</v>
          </cell>
          <cell r="L78">
            <v>205076</v>
          </cell>
          <cell r="M78">
            <v>7.7408033959924865</v>
          </cell>
        </row>
        <row r="79">
          <cell r="A79">
            <v>43070</v>
          </cell>
          <cell r="B79">
            <v>0.68072051281654722</v>
          </cell>
          <cell r="C79">
            <v>-2.9350577678292202</v>
          </cell>
          <cell r="D79">
            <v>4.3290814130307593</v>
          </cell>
          <cell r="E79">
            <v>2.5995025633646307</v>
          </cell>
          <cell r="F79">
            <v>7.1667589025999998</v>
          </cell>
          <cell r="G79">
            <v>5.771825014453654</v>
          </cell>
          <cell r="H79">
            <v>4.1373324332143966</v>
          </cell>
          <cell r="I79">
            <v>7.106403466538282</v>
          </cell>
          <cell r="J79">
            <v>6.6743053566313364</v>
          </cell>
          <cell r="K79" t="str">
            <v>Jan-Dez 17</v>
          </cell>
          <cell r="L79">
            <v>222129</v>
          </cell>
          <cell r="M79">
            <v>7.1378961076544698</v>
          </cell>
        </row>
        <row r="80">
          <cell r="A80">
            <v>43101</v>
          </cell>
          <cell r="B80">
            <v>1.6638170312520351</v>
          </cell>
          <cell r="C80">
            <v>-3.9675869183606602</v>
          </cell>
          <cell r="D80">
            <v>2.6299254921793604</v>
          </cell>
          <cell r="E80">
            <v>2.5559323988185056</v>
          </cell>
          <cell r="F80">
            <v>14.608810974300001</v>
          </cell>
          <cell r="G80">
            <v>5.7594144274294621</v>
          </cell>
          <cell r="H80">
            <v>3.2872474137097356</v>
          </cell>
          <cell r="I80">
            <v>7.7580412866058595</v>
          </cell>
          <cell r="J80">
            <v>7.5689109805693704</v>
          </cell>
          <cell r="K80">
            <v>43109</v>
          </cell>
          <cell r="L80">
            <v>14509</v>
          </cell>
          <cell r="M80">
            <v>-3.4535533670481726</v>
          </cell>
        </row>
        <row r="81">
          <cell r="A81">
            <v>43132</v>
          </cell>
          <cell r="B81">
            <v>1.5592895551453152</v>
          </cell>
          <cell r="C81">
            <v>-3.5465443628712499</v>
          </cell>
          <cell r="D81">
            <v>3.4340064791065896</v>
          </cell>
          <cell r="E81">
            <v>2.5044878733725184</v>
          </cell>
          <cell r="F81">
            <v>5.4528298681000003</v>
          </cell>
          <cell r="G81">
            <v>4.4224170796797608</v>
          </cell>
          <cell r="H81">
            <v>3.6223506743737914</v>
          </cell>
          <cell r="I81">
            <v>5.0547996976568328</v>
          </cell>
          <cell r="J81">
            <v>5.733500512937411</v>
          </cell>
          <cell r="K81" t="str">
            <v>Jan-Fev 18</v>
          </cell>
          <cell r="L81">
            <v>35321</v>
          </cell>
          <cell r="M81">
            <v>4.2255599161969997</v>
          </cell>
        </row>
        <row r="82">
          <cell r="A82">
            <v>43160</v>
          </cell>
          <cell r="B82">
            <v>2.8264488557518925</v>
          </cell>
          <cell r="C82">
            <v>-3.5062460038965901</v>
          </cell>
          <cell r="D82">
            <v>4.5907276546741098</v>
          </cell>
          <cell r="E82">
            <v>2.4333467495967653</v>
          </cell>
          <cell r="F82">
            <v>-0.53736425580000002</v>
          </cell>
          <cell r="G82">
            <v>5.1013672795851051</v>
          </cell>
          <cell r="H82">
            <v>6.3234736442927613</v>
          </cell>
          <cell r="I82">
            <v>4.1216787156135553</v>
          </cell>
          <cell r="J82">
            <v>10.300386636264491</v>
          </cell>
          <cell r="K82" t="str">
            <v>Jan-Mar 18</v>
          </cell>
          <cell r="L82">
            <v>63229</v>
          </cell>
          <cell r="M82">
            <v>5.612253419966919</v>
          </cell>
        </row>
        <row r="83">
          <cell r="A83">
            <v>43191</v>
          </cell>
          <cell r="B83">
            <v>2.9518720609018896</v>
          </cell>
          <cell r="C83">
            <v>-3.1317187872093402</v>
          </cell>
          <cell r="D83">
            <v>4.2200926536451702</v>
          </cell>
          <cell r="E83">
            <v>2.3317762569217138</v>
          </cell>
          <cell r="F83">
            <v>2.6826000430999999</v>
          </cell>
          <cell r="G83">
            <v>1.2516469038208271</v>
          </cell>
          <cell r="H83">
            <v>-0.50265553869499513</v>
          </cell>
          <cell r="I83">
            <v>2.665295052838303</v>
          </cell>
          <cell r="J83">
            <v>2.9060408370753095</v>
          </cell>
          <cell r="K83" t="str">
            <v>Jan-Abr 18</v>
          </cell>
          <cell r="L83">
            <v>84710</v>
          </cell>
          <cell r="M83">
            <v>7.6379623629271123</v>
          </cell>
        </row>
        <row r="84">
          <cell r="A84">
            <v>43221</v>
          </cell>
          <cell r="B84">
            <v>4.1370668644222217</v>
          </cell>
          <cell r="C84">
            <v>-2.5347826077869802</v>
          </cell>
          <cell r="D84">
            <v>5.6765039615569188</v>
          </cell>
          <cell r="E84">
            <v>2.195134700528989</v>
          </cell>
          <cell r="F84">
            <v>4.5450577482999996</v>
          </cell>
          <cell r="G84">
            <v>5.784194243929889</v>
          </cell>
          <cell r="H84">
            <v>5.0300085738782485</v>
          </cell>
          <cell r="I84">
            <v>6.376677464136975</v>
          </cell>
          <cell r="J84">
            <v>10.047770700636931</v>
          </cell>
          <cell r="K84" t="str">
            <v>Jan-Mai 18</v>
          </cell>
          <cell r="L84">
            <v>108344</v>
          </cell>
          <cell r="M84">
            <v>5.8543067062685594</v>
          </cell>
        </row>
        <row r="85">
          <cell r="A85">
            <v>43252</v>
          </cell>
          <cell r="B85">
            <v>1.2535114440585819</v>
          </cell>
          <cell r="C85">
            <v>-3.5913805343434602</v>
          </cell>
          <cell r="D85">
            <v>5.4929180623192595</v>
          </cell>
          <cell r="E85">
            <v>2.0266355059826324</v>
          </cell>
          <cell r="F85">
            <v>4.5358692094000004</v>
          </cell>
          <cell r="G85">
            <v>3.0449313033791299</v>
          </cell>
          <cell r="H85">
            <v>2.1421889616463972</v>
          </cell>
          <cell r="I85">
            <v>3.7734108312575074</v>
          </cell>
          <cell r="J85">
            <v>7.5038167938931366</v>
          </cell>
          <cell r="K85" t="str">
            <v>Jan-Jun 18</v>
          </cell>
          <cell r="L85">
            <v>134562</v>
          </cell>
          <cell r="M85">
            <v>5.7993804349535338</v>
          </cell>
        </row>
        <row r="86">
          <cell r="A86">
            <v>43282</v>
          </cell>
          <cell r="B86">
            <v>-1.4047900299260121</v>
          </cell>
          <cell r="C86">
            <v>-4.6247167436651493</v>
          </cell>
          <cell r="D86">
            <v>2.3236725115828798</v>
          </cell>
          <cell r="E86">
            <v>1.8346754894569273</v>
          </cell>
          <cell r="F86">
            <v>5.2243785972000003</v>
          </cell>
          <cell r="G86">
            <v>2.2499070286351923</v>
          </cell>
          <cell r="H86">
            <v>1.5313791807591173</v>
          </cell>
          <cell r="I86">
            <v>2.8302756522540875</v>
          </cell>
          <cell r="J86">
            <v>5.0485566050286081</v>
          </cell>
          <cell r="K86" t="str">
            <v>Jan-Jul 18</v>
          </cell>
          <cell r="L86">
            <v>154549</v>
          </cell>
          <cell r="M86">
            <v>6.7637021788087708</v>
          </cell>
        </row>
        <row r="87">
          <cell r="A87">
            <v>43313</v>
          </cell>
          <cell r="B87">
            <v>-1.340292063311133</v>
          </cell>
          <cell r="C87">
            <v>-2.9124445274633599</v>
          </cell>
          <cell r="D87">
            <v>5.2368931143891491</v>
          </cell>
          <cell r="E87">
            <v>1.6286649909044826</v>
          </cell>
          <cell r="F87">
            <v>4.4257953856999999</v>
          </cell>
          <cell r="G87">
            <v>3.8386102549733891</v>
          </cell>
          <cell r="H87">
            <v>6.2387579286187673</v>
          </cell>
          <cell r="I87">
            <v>1.9308943089430812</v>
          </cell>
          <cell r="J87">
            <v>4.8686197523406776</v>
          </cell>
          <cell r="K87" t="str">
            <v>Jan-Ago 18</v>
          </cell>
          <cell r="L87">
            <v>169910</v>
          </cell>
          <cell r="M87">
            <v>8.4335811608538904</v>
          </cell>
        </row>
        <row r="88">
          <cell r="A88">
            <v>43344</v>
          </cell>
          <cell r="B88">
            <v>-1.4728787208928302</v>
          </cell>
          <cell r="C88">
            <v>-2.0572962683425104</v>
          </cell>
          <cell r="D88">
            <v>4.5031054970390896</v>
          </cell>
          <cell r="E88">
            <v>1.4154337718849774</v>
          </cell>
          <cell r="F88">
            <v>3.5303226525000002</v>
          </cell>
          <cell r="G88">
            <v>1.2876331635016243</v>
          </cell>
          <cell r="H88">
            <v>2.7457595351888244</v>
          </cell>
          <cell r="I88">
            <v>0.12848751835537087</v>
          </cell>
          <cell r="J88" t="str">
            <v/>
          </cell>
          <cell r="K88" t="str">
            <v>Jan-Set 18</v>
          </cell>
          <cell r="L88">
            <v>182696</v>
          </cell>
          <cell r="M88">
            <v>6.4959895541876449</v>
          </cell>
        </row>
        <row r="89">
          <cell r="A89">
            <v>43374</v>
          </cell>
          <cell r="B89">
            <v>-0.43824205360479707</v>
          </cell>
          <cell r="C89">
            <v>-3.2709734032168698</v>
          </cell>
          <cell r="D89">
            <v>5.6337273186813297</v>
          </cell>
          <cell r="E89" t="str">
            <v/>
          </cell>
          <cell r="F89">
            <v>3.1979392619999998</v>
          </cell>
          <cell r="G89" t="str">
            <v/>
          </cell>
          <cell r="H89" t="str">
            <v/>
          </cell>
          <cell r="I89" t="str">
            <v/>
          </cell>
          <cell r="J89" t="str">
            <v/>
          </cell>
          <cell r="K89" t="str">
            <v>Jan-Out 18</v>
          </cell>
          <cell r="L89">
            <v>196652</v>
          </cell>
          <cell r="M89">
            <v>4.9090424113096702</v>
          </cell>
        </row>
      </sheetData>
      <sheetData sheetId="13">
        <row r="5">
          <cell r="N5">
            <v>43409</v>
          </cell>
          <cell r="O5"/>
        </row>
        <row r="13">
          <cell r="A13">
            <v>2001</v>
          </cell>
          <cell r="B13">
            <v>2.1825055975064034</v>
          </cell>
          <cell r="C13">
            <v>4.8957173136355756</v>
          </cell>
          <cell r="D13">
            <v>1.7000056666844898E-2</v>
          </cell>
          <cell r="E13" t="str">
            <v/>
          </cell>
          <cell r="F13" t="str">
            <v/>
          </cell>
          <cell r="G13">
            <v>-2.4754508582537227</v>
          </cell>
          <cell r="H13" t="str">
            <v/>
          </cell>
          <cell r="I13" t="str">
            <v/>
          </cell>
          <cell r="J13" t="str">
            <v/>
          </cell>
          <cell r="K13">
            <v>2001</v>
          </cell>
          <cell r="L13">
            <v>93578</v>
          </cell>
          <cell r="M13">
            <v>-18.656119610570229</v>
          </cell>
          <cell r="N13">
            <v>7572</v>
          </cell>
          <cell r="O13">
            <v>-9.3282241647706883</v>
          </cell>
        </row>
        <row r="14">
          <cell r="A14">
            <v>2002</v>
          </cell>
          <cell r="B14">
            <v>-3.8951096853963025</v>
          </cell>
          <cell r="C14">
            <v>-18.687616019697757</v>
          </cell>
          <cell r="D14">
            <v>-6.6515580736543995</v>
          </cell>
          <cell r="E14" t="str">
            <v/>
          </cell>
          <cell r="F14" t="str">
            <v/>
          </cell>
          <cell r="G14">
            <v>-16.400523452099051</v>
          </cell>
          <cell r="H14" t="str">
            <v/>
          </cell>
          <cell r="I14" t="str">
            <v/>
          </cell>
          <cell r="J14" t="str">
            <v/>
          </cell>
          <cell r="K14">
            <v>2002</v>
          </cell>
          <cell r="L14">
            <v>76813</v>
          </cell>
          <cell r="M14">
            <v>-17.915535702836138</v>
          </cell>
          <cell r="N14">
            <v>5436</v>
          </cell>
          <cell r="O14">
            <v>-28.209191759112514</v>
          </cell>
        </row>
        <row r="15">
          <cell r="A15">
            <v>2003</v>
          </cell>
          <cell r="B15">
            <v>-7.720864289056026</v>
          </cell>
          <cell r="C15">
            <v>-38.341462173543917</v>
          </cell>
          <cell r="D15">
            <v>-16.794124787569785</v>
          </cell>
          <cell r="E15" t="str">
            <v/>
          </cell>
          <cell r="F15" t="str">
            <v/>
          </cell>
          <cell r="G15">
            <v>-3.9046996756350012</v>
          </cell>
          <cell r="H15" t="str">
            <v/>
          </cell>
          <cell r="I15" t="str">
            <v/>
          </cell>
          <cell r="J15" t="str">
            <v/>
          </cell>
          <cell r="K15">
            <v>2003</v>
          </cell>
          <cell r="L15">
            <v>66555</v>
          </cell>
          <cell r="M15">
            <v>-13.354510304245366</v>
          </cell>
          <cell r="N15">
            <v>4294</v>
          </cell>
          <cell r="O15">
            <v>-21.008094186902142</v>
          </cell>
        </row>
        <row r="16">
          <cell r="A16">
            <v>2004</v>
          </cell>
          <cell r="B16">
            <v>-0.4472629978630378</v>
          </cell>
          <cell r="C16">
            <v>-31.431205763287508</v>
          </cell>
          <cell r="D16">
            <v>-1.6704354803413963</v>
          </cell>
          <cell r="E16" t="str">
            <v/>
          </cell>
          <cell r="F16" t="str">
            <v/>
          </cell>
          <cell r="G16">
            <v>20.585484584677616</v>
          </cell>
          <cell r="H16" t="str">
            <v/>
          </cell>
          <cell r="I16" t="str">
            <v/>
          </cell>
          <cell r="J16" t="str">
            <v/>
          </cell>
          <cell r="K16">
            <v>2004</v>
          </cell>
          <cell r="L16">
            <v>68707</v>
          </cell>
          <cell r="M16">
            <v>3.2334159717526916</v>
          </cell>
          <cell r="N16">
            <v>5320</v>
          </cell>
          <cell r="O16">
            <v>23.893805309734503</v>
          </cell>
        </row>
        <row r="17">
          <cell r="A17">
            <v>2005</v>
          </cell>
          <cell r="B17">
            <v>-9.1777398865031834E-2</v>
          </cell>
          <cell r="C17">
            <v>-28.806205763287508</v>
          </cell>
          <cell r="D17">
            <v>-3.2863501483679443</v>
          </cell>
          <cell r="E17" t="str">
            <v/>
          </cell>
          <cell r="F17" t="str">
            <v/>
          </cell>
          <cell r="G17">
            <v>2.1014490001328312</v>
          </cell>
          <cell r="H17" t="str">
            <v/>
          </cell>
          <cell r="I17" t="str">
            <v/>
          </cell>
          <cell r="J17" t="str">
            <v/>
          </cell>
          <cell r="K17">
            <v>2005</v>
          </cell>
          <cell r="L17">
            <v>66727</v>
          </cell>
          <cell r="M17">
            <v>-2.8818024364329631</v>
          </cell>
          <cell r="N17">
            <v>5344</v>
          </cell>
          <cell r="O17">
            <v>0.45112781954887282</v>
          </cell>
        </row>
        <row r="18">
          <cell r="A18">
            <v>2006</v>
          </cell>
          <cell r="B18">
            <v>-2.0397250298975411</v>
          </cell>
          <cell r="C18">
            <v>-33.847872429954172</v>
          </cell>
          <cell r="D18">
            <v>-6.0213239242156789</v>
          </cell>
          <cell r="E18" t="str">
            <v/>
          </cell>
          <cell r="F18" t="str">
            <v/>
          </cell>
          <cell r="G18">
            <v>1.1883078557105335</v>
          </cell>
          <cell r="H18" t="str">
            <v/>
          </cell>
          <cell r="I18" t="str">
            <v/>
          </cell>
          <cell r="J18" t="str">
            <v/>
          </cell>
          <cell r="K18">
            <v>2006</v>
          </cell>
          <cell r="L18">
            <v>64582</v>
          </cell>
          <cell r="M18">
            <v>-3.2145907953302242</v>
          </cell>
          <cell r="N18">
            <v>5985</v>
          </cell>
          <cell r="O18">
            <v>11.994760479041915</v>
          </cell>
        </row>
        <row r="19">
          <cell r="A19">
            <v>2007</v>
          </cell>
          <cell r="B19">
            <v>2.6812946146060512</v>
          </cell>
          <cell r="C19">
            <v>-27.806205763287508</v>
          </cell>
          <cell r="D19">
            <v>0.93046033300684883</v>
          </cell>
          <cell r="E19" t="str">
            <v/>
          </cell>
          <cell r="F19" t="str">
            <v/>
          </cell>
          <cell r="G19">
            <v>11.935935720537643</v>
          </cell>
          <cell r="H19" t="str">
            <v/>
          </cell>
          <cell r="I19" t="str">
            <v/>
          </cell>
          <cell r="J19" t="str">
            <v/>
          </cell>
          <cell r="K19">
            <v>2007</v>
          </cell>
          <cell r="L19">
            <v>68537</v>
          </cell>
          <cell r="M19">
            <v>6.1239973986559733</v>
          </cell>
          <cell r="N19">
            <v>6369</v>
          </cell>
          <cell r="O19">
            <v>6.4160401002506262</v>
          </cell>
        </row>
        <row r="20">
          <cell r="A20">
            <v>2008</v>
          </cell>
          <cell r="B20">
            <v>-1.4290318290098398</v>
          </cell>
          <cell r="C20">
            <v>-26.63953909662084</v>
          </cell>
          <cell r="D20">
            <v>-6.5583050299207457</v>
          </cell>
          <cell r="E20" t="str">
            <v/>
          </cell>
          <cell r="F20" t="str">
            <v/>
          </cell>
          <cell r="G20">
            <v>7.1759417934474072</v>
          </cell>
          <cell r="H20" t="str">
            <v/>
          </cell>
          <cell r="I20" t="str">
            <v/>
          </cell>
          <cell r="J20" t="str">
            <v/>
          </cell>
          <cell r="K20">
            <v>2008</v>
          </cell>
          <cell r="L20">
            <v>55499</v>
          </cell>
          <cell r="M20">
            <v>-19.023301282518929</v>
          </cell>
          <cell r="N20">
            <v>6334</v>
          </cell>
          <cell r="O20">
            <v>-0.54953681896687101</v>
          </cell>
        </row>
        <row r="21">
          <cell r="A21">
            <v>2009</v>
          </cell>
          <cell r="B21">
            <v>-9.7014013633740319</v>
          </cell>
          <cell r="C21">
            <v>-31.699322737676386</v>
          </cell>
          <cell r="D21">
            <v>-15.5776720034617</v>
          </cell>
          <cell r="E21" t="str">
            <v/>
          </cell>
          <cell r="F21" t="str">
            <v/>
          </cell>
          <cell r="G21">
            <v>-17.962563359022994</v>
          </cell>
          <cell r="H21">
            <v>1144.5833333333333</v>
          </cell>
          <cell r="I21" t="str">
            <v/>
          </cell>
          <cell r="J21">
            <v>100</v>
          </cell>
          <cell r="K21">
            <v>2009</v>
          </cell>
          <cell r="L21">
            <v>38972</v>
          </cell>
          <cell r="M21">
            <v>-29.778914935404245</v>
          </cell>
          <cell r="N21">
            <v>3841</v>
          </cell>
          <cell r="O21">
            <v>-39.359014840543104</v>
          </cell>
        </row>
        <row r="22">
          <cell r="A22">
            <v>2010</v>
          </cell>
          <cell r="B22">
            <v>-3.8403810306547941</v>
          </cell>
          <cell r="C22">
            <v>-37.966217665937499</v>
          </cell>
          <cell r="D22">
            <v>-6.94003075345978</v>
          </cell>
          <cell r="E22" t="str">
            <v/>
          </cell>
          <cell r="F22" t="str">
            <v/>
          </cell>
          <cell r="G22">
            <v>-9.2671558318937031</v>
          </cell>
          <cell r="H22">
            <v>1163.3333333333333</v>
          </cell>
          <cell r="I22">
            <v>1.6381507098653003</v>
          </cell>
          <cell r="J22">
            <v>101.63815070986531</v>
          </cell>
          <cell r="K22">
            <v>2010</v>
          </cell>
          <cell r="L22">
            <v>45734</v>
          </cell>
          <cell r="M22">
            <v>17.350918608231552</v>
          </cell>
          <cell r="N22">
            <v>3621</v>
          </cell>
          <cell r="O22">
            <v>-5.7276750846133808</v>
          </cell>
        </row>
        <row r="23">
          <cell r="A23">
            <v>2011</v>
          </cell>
          <cell r="B23">
            <v>-11.431033299703211</v>
          </cell>
          <cell r="C23">
            <v>-62.812666888187508</v>
          </cell>
          <cell r="D23">
            <v>-15.62018065653227</v>
          </cell>
          <cell r="E23">
            <v>-2.814788170174694</v>
          </cell>
          <cell r="F23">
            <v>1.541866354258417</v>
          </cell>
          <cell r="G23">
            <v>-11.924323403344275</v>
          </cell>
          <cell r="H23">
            <v>1120.3333333333333</v>
          </cell>
          <cell r="I23">
            <v>-3.696275071633238</v>
          </cell>
          <cell r="J23">
            <v>97.881325081907548</v>
          </cell>
          <cell r="K23">
            <v>2011</v>
          </cell>
          <cell r="L23">
            <v>34963</v>
          </cell>
          <cell r="M23">
            <v>-23.551405956181398</v>
          </cell>
          <cell r="N23">
            <v>2995</v>
          </cell>
          <cell r="O23">
            <v>-17.288041977354311</v>
          </cell>
        </row>
        <row r="24">
          <cell r="A24">
            <v>2012</v>
          </cell>
          <cell r="B24">
            <v>-18.967853951799395</v>
          </cell>
          <cell r="C24">
            <v>-64.7036189678375</v>
          </cell>
          <cell r="D24">
            <v>-26.736292428198425</v>
          </cell>
          <cell r="E24">
            <v>-6.0658512991828957</v>
          </cell>
          <cell r="F24">
            <v>-1.0146933862045984</v>
          </cell>
          <cell r="G24">
            <v>-7.9696178685617411</v>
          </cell>
          <cell r="H24">
            <v>1039.5</v>
          </cell>
          <cell r="I24">
            <v>-7.2151145492412923</v>
          </cell>
          <cell r="J24">
            <v>90.81907535493265</v>
          </cell>
          <cell r="K24">
            <v>2012</v>
          </cell>
          <cell r="L24">
            <v>16011</v>
          </cell>
          <cell r="M24">
            <v>-54.205874781912307</v>
          </cell>
          <cell r="N24">
            <v>2115</v>
          </cell>
          <cell r="O24">
            <v>-29.382303839732899</v>
          </cell>
        </row>
        <row r="25">
          <cell r="A25">
            <v>2013</v>
          </cell>
          <cell r="B25">
            <v>-5.3788912776394264</v>
          </cell>
          <cell r="C25">
            <v>-47.039718825687501</v>
          </cell>
          <cell r="D25">
            <v>-22.790449037776213</v>
          </cell>
          <cell r="E25">
            <v>-3.8425195955599634</v>
          </cell>
          <cell r="F25">
            <v>0.21796616587124618</v>
          </cell>
          <cell r="G25">
            <v>5.7122344438217425</v>
          </cell>
          <cell r="H25">
            <v>1006.0833333333334</v>
          </cell>
          <cell r="I25">
            <v>-3.2146865480198699</v>
          </cell>
          <cell r="J25">
            <v>87.899526756461611</v>
          </cell>
          <cell r="K25">
            <v>2013</v>
          </cell>
          <cell r="L25">
            <v>18202</v>
          </cell>
          <cell r="M25">
            <v>13.684342014864768</v>
          </cell>
          <cell r="N25">
            <v>2566</v>
          </cell>
          <cell r="O25">
            <v>21.32387706855792</v>
          </cell>
        </row>
        <row r="26">
          <cell r="A26">
            <v>2014</v>
          </cell>
          <cell r="B26">
            <v>2.2503338185272437</v>
          </cell>
          <cell r="C26">
            <v>-40.9885662643375</v>
          </cell>
          <cell r="D26">
            <v>-9.4391876298176527</v>
          </cell>
          <cell r="E26">
            <v>3.5557998901311265</v>
          </cell>
          <cell r="F26">
            <v>1.4703026283488896</v>
          </cell>
          <cell r="G26">
            <v>13.171323222745613</v>
          </cell>
          <cell r="H26">
            <v>1008.3333333333334</v>
          </cell>
          <cell r="I26">
            <v>0.22363952621550709</v>
          </cell>
          <cell r="J26">
            <v>88.096104841645442</v>
          </cell>
          <cell r="K26">
            <v>2014</v>
          </cell>
          <cell r="L26">
            <v>26166</v>
          </cell>
          <cell r="M26">
            <v>43.753433688605639</v>
          </cell>
          <cell r="N26">
            <v>3365</v>
          </cell>
          <cell r="O26">
            <v>31.137957911145747</v>
          </cell>
        </row>
        <row r="27">
          <cell r="A27">
            <v>2015</v>
          </cell>
          <cell r="B27">
            <v>6.9442440396123093</v>
          </cell>
          <cell r="C27">
            <v>-35.545957112250001</v>
          </cell>
          <cell r="D27">
            <v>6.8807339449541018</v>
          </cell>
          <cell r="E27">
            <v>1.680275259311486</v>
          </cell>
          <cell r="F27">
            <v>4.3061797535865196</v>
          </cell>
          <cell r="G27">
            <v>3.9637066627889084</v>
          </cell>
          <cell r="H27">
            <v>1029.3333333333333</v>
          </cell>
          <cell r="I27">
            <v>2.0826446280991746</v>
          </cell>
          <cell r="J27">
            <v>89.930833636694572</v>
          </cell>
          <cell r="K27">
            <v>2015</v>
          </cell>
          <cell r="L27">
            <v>30858</v>
          </cell>
          <cell r="M27">
            <v>17.931667048842016</v>
          </cell>
          <cell r="N27">
            <v>4293</v>
          </cell>
          <cell r="O27">
            <v>27.578008915304594</v>
          </cell>
        </row>
        <row r="28">
          <cell r="A28">
            <v>2016</v>
          </cell>
          <cell r="B28">
            <v>3.1885006618469349</v>
          </cell>
          <cell r="C28">
            <v>-29.864529752549998</v>
          </cell>
          <cell r="D28">
            <v>-4.4110634239389555</v>
          </cell>
          <cell r="E28">
            <v>-0.29250243752032645</v>
          </cell>
          <cell r="F28">
            <v>0.13249779170345732</v>
          </cell>
          <cell r="G28">
            <v>13.089063663195091</v>
          </cell>
          <cell r="H28">
            <v>1067.6666666666667</v>
          </cell>
          <cell r="I28">
            <v>3.7240932642487223</v>
          </cell>
          <cell r="J28">
            <v>93.279941754641428</v>
          </cell>
          <cell r="K28">
            <v>2016</v>
          </cell>
          <cell r="L28">
            <v>34890</v>
          </cell>
          <cell r="M28">
            <v>13.066303713785715</v>
          </cell>
          <cell r="N28">
            <v>5178</v>
          </cell>
          <cell r="O28">
            <v>20.614954577218739</v>
          </cell>
        </row>
        <row r="29">
          <cell r="A29">
            <v>2017</v>
          </cell>
          <cell r="B29">
            <v>10.324113048873658</v>
          </cell>
          <cell r="C29">
            <v>-19.665682196150001</v>
          </cell>
          <cell r="D29">
            <v>13.220254427538023</v>
          </cell>
          <cell r="E29">
            <v>4.3636333244182879</v>
          </cell>
          <cell r="F29">
            <v>0.88048534882368301</v>
          </cell>
          <cell r="G29">
            <v>12.512809084787378</v>
          </cell>
          <cell r="H29">
            <v>1122</v>
          </cell>
          <cell r="I29">
            <v>5.0889790821105265</v>
          </cell>
          <cell r="J29">
            <v>98.026938478340014</v>
          </cell>
          <cell r="K29">
            <v>2017</v>
          </cell>
          <cell r="L29">
            <v>38523</v>
          </cell>
          <cell r="M29">
            <v>10.41272570937231</v>
          </cell>
          <cell r="N29">
            <v>5732</v>
          </cell>
          <cell r="O29">
            <v>10.699111626110465</v>
          </cell>
        </row>
        <row r="31">
          <cell r="A31" t="str">
            <v>3º Trim 13</v>
          </cell>
          <cell r="B31">
            <v>-2.4451699014837285</v>
          </cell>
          <cell r="C31">
            <v>-50.684638788487497</v>
          </cell>
          <cell r="D31">
            <v>-14.623338257016243</v>
          </cell>
          <cell r="E31">
            <v>-3.494664310314576</v>
          </cell>
          <cell r="F31">
            <v>3.2450537742434449E-2</v>
          </cell>
          <cell r="G31">
            <v>-4.9729304834840349</v>
          </cell>
          <cell r="H31">
            <v>1013.6666666666666</v>
          </cell>
          <cell r="I31">
            <v>-1.6175994823681634</v>
          </cell>
          <cell r="J31">
            <v>88.562067710229329</v>
          </cell>
          <cell r="K31" t="str">
            <v>3º Trim 13</v>
          </cell>
          <cell r="L31">
            <v>3521</v>
          </cell>
          <cell r="M31">
            <v>16.666666666666671</v>
          </cell>
          <cell r="N31">
            <v>521</v>
          </cell>
          <cell r="O31">
            <v>0.1923076923076934</v>
          </cell>
        </row>
        <row r="32">
          <cell r="A32" t="str">
            <v>4º Trim 13</v>
          </cell>
          <cell r="B32">
            <v>3.4049811971269897</v>
          </cell>
          <cell r="C32">
            <v>-46.554121737104168</v>
          </cell>
          <cell r="D32">
            <v>-10.956521739130437</v>
          </cell>
          <cell r="E32">
            <v>4.3154304926417097</v>
          </cell>
          <cell r="F32">
            <v>3.1448304081351068</v>
          </cell>
          <cell r="G32">
            <v>22.051538877157412</v>
          </cell>
          <cell r="H32">
            <v>1017</v>
          </cell>
          <cell r="I32">
            <v>-0.48923679060665393</v>
          </cell>
          <cell r="J32">
            <v>88.853294503094276</v>
          </cell>
          <cell r="K32" t="str">
            <v>4º Trim 13</v>
          </cell>
          <cell r="L32">
            <v>7241</v>
          </cell>
          <cell r="M32">
            <v>40.356658267106042</v>
          </cell>
          <cell r="N32">
            <v>1122</v>
          </cell>
          <cell r="O32">
            <v>88.571428571428555</v>
          </cell>
        </row>
        <row r="33">
          <cell r="A33" t="str">
            <v>1º Trim 14</v>
          </cell>
          <cell r="B33">
            <v>-3.6313428161165895E-2</v>
          </cell>
          <cell r="C33">
            <v>-43.507502000737496</v>
          </cell>
          <cell r="D33">
            <v>-11.30952380952381</v>
          </cell>
          <cell r="E33">
            <v>6.5607233572481505</v>
          </cell>
          <cell r="F33">
            <v>2.8099535248282876</v>
          </cell>
          <cell r="G33">
            <v>11.366447274220249</v>
          </cell>
          <cell r="H33">
            <v>1001.3333333333334</v>
          </cell>
          <cell r="I33">
            <v>0.56913290927352023</v>
          </cell>
          <cell r="J33">
            <v>87.484528576629046</v>
          </cell>
          <cell r="K33" t="str">
            <v>1º Trim 14</v>
          </cell>
          <cell r="L33">
            <v>5744</v>
          </cell>
          <cell r="M33">
            <v>65.915655690352395</v>
          </cell>
          <cell r="N33">
            <v>769</v>
          </cell>
          <cell r="O33">
            <v>47.884615384615387</v>
          </cell>
        </row>
        <row r="34">
          <cell r="A34" t="str">
            <v>2º Trim 14</v>
          </cell>
          <cell r="B34">
            <v>2.6463503695988804</v>
          </cell>
          <cell r="C34">
            <v>-41.449049215987493</v>
          </cell>
          <cell r="D34">
            <v>-9.7816593886462755</v>
          </cell>
          <cell r="E34">
            <v>3.6787719969739925</v>
          </cell>
          <cell r="F34">
            <v>0.47055497286569903</v>
          </cell>
          <cell r="G34">
            <v>16.460589133412171</v>
          </cell>
          <cell r="H34">
            <v>997</v>
          </cell>
          <cell r="I34">
            <v>-0.10020040080159731</v>
          </cell>
          <cell r="J34">
            <v>87.105933745904622</v>
          </cell>
          <cell r="K34" t="str">
            <v>2º Trim 14</v>
          </cell>
          <cell r="L34">
            <v>6152</v>
          </cell>
          <cell r="M34">
            <v>54.650578179989964</v>
          </cell>
          <cell r="N34">
            <v>611</v>
          </cell>
          <cell r="O34">
            <v>51.612903225806463</v>
          </cell>
        </row>
        <row r="35">
          <cell r="A35" t="str">
            <v>3º Trim 14</v>
          </cell>
          <cell r="B35">
            <v>3.7196001330332837</v>
          </cell>
          <cell r="C35">
            <v>-39.918615819020836</v>
          </cell>
          <cell r="D35">
            <v>-8.8235294117647101</v>
          </cell>
          <cell r="E35">
            <v>4.8726307073035287</v>
          </cell>
          <cell r="F35">
            <v>1.4806538430703711</v>
          </cell>
          <cell r="G35">
            <v>22.636572930144354</v>
          </cell>
          <cell r="H35">
            <v>1026.6666666666667</v>
          </cell>
          <cell r="I35">
            <v>1.2824728707662132</v>
          </cell>
          <cell r="J35">
            <v>89.697852202402643</v>
          </cell>
          <cell r="K35" t="str">
            <v>3º Trim 14</v>
          </cell>
          <cell r="L35">
            <v>5603</v>
          </cell>
          <cell r="M35">
            <v>59.13092871343369</v>
          </cell>
          <cell r="N35">
            <v>742</v>
          </cell>
          <cell r="O35">
            <v>42.418426103646823</v>
          </cell>
        </row>
        <row r="36">
          <cell r="A36" t="str">
            <v>4º Trim 14</v>
          </cell>
          <cell r="B36">
            <v>2.6716981996379765</v>
          </cell>
          <cell r="C36">
            <v>-39.282981102754171</v>
          </cell>
          <cell r="D36">
            <v>-7.91015625</v>
          </cell>
          <cell r="E36">
            <v>-0.57576691464220175</v>
          </cell>
          <cell r="F36">
            <v>1.1588315453190319</v>
          </cell>
          <cell r="G36">
            <v>4.8931033320559294</v>
          </cell>
          <cell r="H36">
            <v>1008.3333333333334</v>
          </cell>
          <cell r="I36">
            <v>-0.85217961324156022</v>
          </cell>
          <cell r="J36">
            <v>88.096104841645442</v>
          </cell>
          <cell r="K36" t="str">
            <v>4º Trim 14</v>
          </cell>
          <cell r="L36">
            <v>8667</v>
          </cell>
          <cell r="M36">
            <v>19.693412512083967</v>
          </cell>
          <cell r="N36">
            <v>1243</v>
          </cell>
          <cell r="O36">
            <v>10.784313725490208</v>
          </cell>
        </row>
        <row r="37">
          <cell r="A37" t="str">
            <v>1º Trim 15</v>
          </cell>
          <cell r="B37">
            <v>11.9707876502038</v>
          </cell>
          <cell r="C37">
            <v>-35.221073678337497</v>
          </cell>
          <cell r="D37">
            <v>11.744966442953043</v>
          </cell>
          <cell r="E37">
            <v>0.65140812095852141</v>
          </cell>
          <cell r="F37">
            <v>4.1011387272602065</v>
          </cell>
          <cell r="G37">
            <v>8.9491609880082166</v>
          </cell>
          <cell r="H37">
            <v>1010.6666666666666</v>
          </cell>
          <cell r="I37">
            <v>0.93209054593874896</v>
          </cell>
          <cell r="J37">
            <v>88.299963596650898</v>
          </cell>
          <cell r="K37" t="str">
            <v>1º Trim 15</v>
          </cell>
          <cell r="L37">
            <v>6688</v>
          </cell>
          <cell r="M37">
            <v>16.434540389972142</v>
          </cell>
          <cell r="N37">
            <v>949</v>
          </cell>
          <cell r="O37">
            <v>23.407022106631985</v>
          </cell>
        </row>
        <row r="38">
          <cell r="A38" t="str">
            <v>2º Trim 15</v>
          </cell>
          <cell r="B38">
            <v>8.8774172624676275</v>
          </cell>
          <cell r="C38">
            <v>-36.570269522312508</v>
          </cell>
          <cell r="D38">
            <v>4.065827686350417</v>
          </cell>
          <cell r="E38">
            <v>1.8652666631060413</v>
          </cell>
          <cell r="F38">
            <v>6.170768380460089</v>
          </cell>
          <cell r="G38">
            <v>9.4219970649095188</v>
          </cell>
          <cell r="H38">
            <v>1024</v>
          </cell>
          <cell r="I38">
            <v>2.7081243731193609</v>
          </cell>
          <cell r="J38">
            <v>89.464870768110686</v>
          </cell>
          <cell r="K38" t="str">
            <v>2º Trim 15</v>
          </cell>
          <cell r="L38">
            <v>7605</v>
          </cell>
          <cell r="M38">
            <v>23.618335500650204</v>
          </cell>
          <cell r="N38">
            <v>973</v>
          </cell>
          <cell r="O38">
            <v>59.247135842880539</v>
          </cell>
        </row>
        <row r="39">
          <cell r="A39" t="str">
            <v>3º Trim 15</v>
          </cell>
          <cell r="B39">
            <v>4.3760398854833289</v>
          </cell>
          <cell r="C39">
            <v>-33.191836193216666</v>
          </cell>
          <cell r="D39">
            <v>4.3643263757115847</v>
          </cell>
          <cell r="E39">
            <v>1.3541256706721185</v>
          </cell>
          <cell r="F39">
            <v>3.3441164096904572</v>
          </cell>
          <cell r="G39">
            <v>-1.2303299641787788</v>
          </cell>
          <cell r="H39">
            <v>1038</v>
          </cell>
          <cell r="I39">
            <v>1.1038961038960906</v>
          </cell>
          <cell r="J39">
            <v>90.688023298143435</v>
          </cell>
          <cell r="K39" t="str">
            <v>3º Trim 15</v>
          </cell>
          <cell r="L39">
            <v>7034</v>
          </cell>
          <cell r="M39">
            <v>25.539889344993753</v>
          </cell>
          <cell r="N39">
            <v>1006</v>
          </cell>
          <cell r="O39">
            <v>35.579514824797855</v>
          </cell>
        </row>
        <row r="40">
          <cell r="A40" t="str">
            <v>4º Trim 15</v>
          </cell>
          <cell r="B40">
            <v>2.5527313602944819</v>
          </cell>
          <cell r="C40">
            <v>-36.399787655466668</v>
          </cell>
          <cell r="D40">
            <v>8.1654294803817749</v>
          </cell>
          <cell r="E40">
            <v>2.8371704562957234</v>
          </cell>
          <cell r="F40">
            <v>3.6378503285031911</v>
          </cell>
          <cell r="G40">
            <v>7.9751940170552871E-2</v>
          </cell>
          <cell r="H40">
            <v>1044.6666666666667</v>
          </cell>
          <cell r="I40">
            <v>3.6033057851239789</v>
          </cell>
          <cell r="J40">
            <v>91.270476883873314</v>
          </cell>
          <cell r="K40" t="str">
            <v>4º Trim 15</v>
          </cell>
          <cell r="L40">
            <v>9531</v>
          </cell>
          <cell r="M40">
            <v>9.9688473520249232</v>
          </cell>
          <cell r="N40">
            <v>1365</v>
          </cell>
          <cell r="O40">
            <v>9.8149637972646815</v>
          </cell>
        </row>
        <row r="41">
          <cell r="A41" t="str">
            <v>1º Trim 16</v>
          </cell>
          <cell r="B41">
            <v>-1.236143453128129</v>
          </cell>
          <cell r="C41">
            <v>-32.823662777316663</v>
          </cell>
          <cell r="D41">
            <v>-7.8078078078078192</v>
          </cell>
          <cell r="E41">
            <v>2.5101187034454568</v>
          </cell>
          <cell r="F41">
            <v>1.6382367843269776</v>
          </cell>
          <cell r="G41">
            <v>10.114735881825183</v>
          </cell>
          <cell r="H41">
            <v>1048</v>
          </cell>
          <cell r="I41">
            <v>3.6939313984168933</v>
          </cell>
          <cell r="J41">
            <v>91.561703676738261</v>
          </cell>
          <cell r="K41" t="str">
            <v>1º Trim 16</v>
          </cell>
          <cell r="L41">
            <v>8067</v>
          </cell>
          <cell r="M41">
            <v>20.619019138755988</v>
          </cell>
          <cell r="N41">
            <v>1299</v>
          </cell>
          <cell r="O41">
            <v>36.880927291886195</v>
          </cell>
        </row>
        <row r="42">
          <cell r="A42" t="str">
            <v>2º Trim 16</v>
          </cell>
          <cell r="B42">
            <v>-1.016183250595752</v>
          </cell>
          <cell r="C42">
            <v>-32.745192968766673</v>
          </cell>
          <cell r="D42">
            <v>-4.3720930232558146</v>
          </cell>
          <cell r="E42">
            <v>0.2997502081598924</v>
          </cell>
          <cell r="F42">
            <v>-1.0440068719439495</v>
          </cell>
          <cell r="G42">
            <v>8.3186876262892184</v>
          </cell>
          <cell r="H42">
            <v>1059.6666666666667</v>
          </cell>
          <cell r="I42">
            <v>3.4830729166666714</v>
          </cell>
          <cell r="J42">
            <v>92.580997451765555</v>
          </cell>
          <cell r="K42" t="str">
            <v>2º Trim 16</v>
          </cell>
          <cell r="L42">
            <v>8546</v>
          </cell>
          <cell r="M42">
            <v>12.373438527284677</v>
          </cell>
          <cell r="N42">
            <v>1200</v>
          </cell>
          <cell r="O42">
            <v>23.329907502569384</v>
          </cell>
        </row>
        <row r="43">
          <cell r="A43" t="str">
            <v>3º Trim 16</v>
          </cell>
          <cell r="B43">
            <v>5.265823389921434</v>
          </cell>
          <cell r="C43">
            <v>-29.6321954979</v>
          </cell>
          <cell r="D43">
            <v>-5.5454545454545467</v>
          </cell>
          <cell r="E43">
            <v>-2.8309409888357351</v>
          </cell>
          <cell r="F43">
            <v>0.13047405573583148</v>
          </cell>
          <cell r="G43">
            <v>16.049853456632874</v>
          </cell>
          <cell r="H43">
            <v>1072.3333333333333</v>
          </cell>
          <cell r="I43">
            <v>3.3076429030186176</v>
          </cell>
          <cell r="J43">
            <v>93.687659264652368</v>
          </cell>
          <cell r="K43" t="str">
            <v>3º Trim 16</v>
          </cell>
          <cell r="L43">
            <v>7986</v>
          </cell>
          <cell r="M43">
            <v>13.534262155245955</v>
          </cell>
          <cell r="N43">
            <v>1058</v>
          </cell>
          <cell r="O43">
            <v>5.1689860834990071</v>
          </cell>
        </row>
        <row r="44">
          <cell r="A44" t="str">
            <v>4º Trim 16</v>
          </cell>
          <cell r="B44">
            <v>9.7405059611901876</v>
          </cell>
          <cell r="C44">
            <v>-30.239187378666667</v>
          </cell>
          <cell r="D44">
            <v>9.803921568629903E-2</v>
          </cell>
          <cell r="E44">
            <v>-1.0729402500246294</v>
          </cell>
          <cell r="F44">
            <v>-0.1620477544811223</v>
          </cell>
          <cell r="G44">
            <v>17.437653428526062</v>
          </cell>
          <cell r="H44">
            <v>1090.6666666666667</v>
          </cell>
          <cell r="I44">
            <v>4.4033184428844834</v>
          </cell>
          <cell r="J44">
            <v>95.289406625409541</v>
          </cell>
          <cell r="K44" t="str">
            <v>4º Trim 16</v>
          </cell>
          <cell r="L44">
            <v>10291</v>
          </cell>
          <cell r="M44">
            <v>7.9739796453677485</v>
          </cell>
          <cell r="N44">
            <v>1621</v>
          </cell>
          <cell r="O44">
            <v>18.754578754578759</v>
          </cell>
        </row>
        <row r="45">
          <cell r="A45" t="str">
            <v>1º Trim 17</v>
          </cell>
          <cell r="B45">
            <v>11.693482627977899</v>
          </cell>
          <cell r="C45">
            <v>-25.375470634400003</v>
          </cell>
          <cell r="D45">
            <v>19.218241042345284</v>
          </cell>
          <cell r="E45">
            <v>0.44128869570990048</v>
          </cell>
          <cell r="F45">
            <v>-0.47524094383516058</v>
          </cell>
          <cell r="G45">
            <v>12.297364829057813</v>
          </cell>
          <cell r="H45">
            <v>1107.3333333333333</v>
          </cell>
          <cell r="I45">
            <v>5.6615776081424798</v>
          </cell>
          <cell r="J45">
            <v>96.745540589734262</v>
          </cell>
          <cell r="K45" t="str">
            <v>1º Trim 17</v>
          </cell>
          <cell r="L45">
            <v>8669</v>
          </cell>
          <cell r="M45">
            <v>7.4625015495227558</v>
          </cell>
          <cell r="N45">
            <v>1269</v>
          </cell>
          <cell r="O45">
            <v>-2.3094688221708992</v>
          </cell>
        </row>
        <row r="46">
          <cell r="A46" t="str">
            <v>2º Trim 17</v>
          </cell>
          <cell r="B46">
            <v>13.245353831213933</v>
          </cell>
          <cell r="C46">
            <v>-21.962280474416669</v>
          </cell>
          <cell r="D46">
            <v>11.575875486381321</v>
          </cell>
          <cell r="E46">
            <v>-0.68736510044828947</v>
          </cell>
          <cell r="F46">
            <v>-0.56423611111110006</v>
          </cell>
          <cell r="G46">
            <v>20.087168958540275</v>
          </cell>
          <cell r="H46">
            <v>1111</v>
          </cell>
          <cell r="I46">
            <v>4.84429065743943</v>
          </cell>
          <cell r="J46">
            <v>97.065890061885696</v>
          </cell>
          <cell r="K46" t="str">
            <v>2º Trim 17</v>
          </cell>
          <cell r="L46">
            <v>10027</v>
          </cell>
          <cell r="M46">
            <v>17.329744909899361</v>
          </cell>
          <cell r="N46">
            <v>1264</v>
          </cell>
          <cell r="O46">
            <v>5.3333333333333286</v>
          </cell>
        </row>
        <row r="47">
          <cell r="A47" t="str">
            <v>3º Trim 17</v>
          </cell>
          <cell r="B47">
            <v>9.9267605279347997</v>
          </cell>
          <cell r="C47">
            <v>-18.030019913666663</v>
          </cell>
          <cell r="D47">
            <v>11.64581328200191</v>
          </cell>
          <cell r="E47">
            <v>8.9932977704828261</v>
          </cell>
          <cell r="F47">
            <v>0.60474440360842152</v>
          </cell>
          <cell r="G47">
            <v>13.4592545464225</v>
          </cell>
          <cell r="H47">
            <v>1124.6666666666667</v>
          </cell>
          <cell r="I47">
            <v>4.880323282561406</v>
          </cell>
          <cell r="J47">
            <v>98.259919912631972</v>
          </cell>
          <cell r="K47" t="str">
            <v>3º Trim 17</v>
          </cell>
          <cell r="L47">
            <v>8487</v>
          </cell>
          <cell r="M47">
            <v>6.2734785875281744</v>
          </cell>
          <cell r="N47">
            <v>1477</v>
          </cell>
          <cell r="O47">
            <v>39.603024574669178</v>
          </cell>
        </row>
        <row r="48">
          <cell r="A48" t="str">
            <v>4º Trim 17</v>
          </cell>
          <cell r="B48">
            <v>6.4308552083679924</v>
          </cell>
          <cell r="C48">
            <v>-19.784427852499999</v>
          </cell>
          <cell r="D48">
            <v>11.067580803134163</v>
          </cell>
          <cell r="E48">
            <v>8.8391376451077974</v>
          </cell>
          <cell r="F48">
            <v>3.938520653218049</v>
          </cell>
          <cell r="G48">
            <v>5.3093654069828631</v>
          </cell>
          <cell r="H48">
            <v>1145</v>
          </cell>
          <cell r="I48">
            <v>4.9816625916870407</v>
          </cell>
          <cell r="J48">
            <v>100.03640334910813</v>
          </cell>
          <cell r="K48" t="str">
            <v>4º Trim 17</v>
          </cell>
          <cell r="L48">
            <v>11340</v>
          </cell>
          <cell r="M48">
            <v>10.19337285006317</v>
          </cell>
          <cell r="N48">
            <v>1722</v>
          </cell>
          <cell r="O48">
            <v>6.2307217766810652</v>
          </cell>
        </row>
        <row r="49">
          <cell r="A49" t="str">
            <v>1º Trim 18</v>
          </cell>
          <cell r="B49">
            <v>4.5594764053123562</v>
          </cell>
          <cell r="C49">
            <v>-14.452618963266668</v>
          </cell>
          <cell r="D49">
            <v>-1.0018214936247745</v>
          </cell>
          <cell r="E49">
            <v>7.9479386892177502</v>
          </cell>
          <cell r="F49">
            <v>5.3527899288743583</v>
          </cell>
          <cell r="G49">
            <v>9.8853107990572511</v>
          </cell>
          <cell r="H49">
            <v>1160</v>
          </cell>
          <cell r="I49">
            <v>4.7561709813365667</v>
          </cell>
          <cell r="J49">
            <v>101.34692391700037</v>
          </cell>
          <cell r="K49" t="str">
            <v>1º Trim 18</v>
          </cell>
          <cell r="L49">
            <v>8648</v>
          </cell>
          <cell r="M49">
            <v>-0.24224247318029768</v>
          </cell>
          <cell r="N49">
            <v>1259</v>
          </cell>
          <cell r="O49">
            <v>-0.788022064617806</v>
          </cell>
        </row>
        <row r="50">
          <cell r="A50" t="str">
            <v>2º Trim 18</v>
          </cell>
          <cell r="B50">
            <v>3.7145995627822357</v>
          </cell>
          <cell r="C50">
            <v>-9.0017292817833336</v>
          </cell>
          <cell r="D50">
            <v>8.0209241499563859</v>
          </cell>
          <cell r="E50">
            <v>8.903972181356167</v>
          </cell>
          <cell r="F50">
            <v>4.291038511902741</v>
          </cell>
          <cell r="G50">
            <v>-0.42526351379844129</v>
          </cell>
          <cell r="H50">
            <v>1175.6666666666667</v>
          </cell>
          <cell r="I50">
            <v>5.8205820582058436</v>
          </cell>
          <cell r="J50">
            <v>102.71568984346561</v>
          </cell>
          <cell r="K50" t="str">
            <v>2º Trim 18</v>
          </cell>
          <cell r="L50">
            <v>10657</v>
          </cell>
          <cell r="M50">
            <v>6.2830358033310034</v>
          </cell>
          <cell r="N50">
            <v>1311</v>
          </cell>
          <cell r="O50">
            <v>3.7183544303797618</v>
          </cell>
        </row>
        <row r="51">
          <cell r="A51" t="str">
            <v>3º Trim 18</v>
          </cell>
          <cell r="B51" t="str">
            <v/>
          </cell>
          <cell r="C51">
            <v>-11.639681422466667</v>
          </cell>
          <cell r="D51">
            <v>3.448275862068968</v>
          </cell>
          <cell r="E51">
            <v>3.5891322080692731</v>
          </cell>
          <cell r="F51" t="str">
            <v/>
          </cell>
          <cell r="G51" t="str">
            <v/>
          </cell>
          <cell r="H51">
            <v>1196</v>
          </cell>
          <cell r="I51">
            <v>6.3426200355660995</v>
          </cell>
          <cell r="J51">
            <v>104.49217327994177</v>
          </cell>
          <cell r="K51" t="str">
            <v>3º Trim 18</v>
          </cell>
          <cell r="L51">
            <v>8937</v>
          </cell>
          <cell r="M51">
            <v>5.3022269353128308</v>
          </cell>
          <cell r="N51">
            <v>1474</v>
          </cell>
          <cell r="O51">
            <v>-0.20311442112389955</v>
          </cell>
        </row>
        <row r="53">
          <cell r="A53">
            <v>42278</v>
          </cell>
          <cell r="B53">
            <v>5.1868843272731304</v>
          </cell>
          <cell r="C53">
            <v>-37.389763246800001</v>
          </cell>
          <cell r="D53">
            <v>0.54347826086957696</v>
          </cell>
          <cell r="E53">
            <v>1.6153922545845774</v>
          </cell>
          <cell r="F53">
            <v>3.9536036421660157</v>
          </cell>
          <cell r="G53">
            <v>-4.4752865159242674</v>
          </cell>
          <cell r="H53">
            <v>1041</v>
          </cell>
          <cell r="I53">
            <v>2.6627218934911241</v>
          </cell>
          <cell r="J53">
            <v>90.95012741172188</v>
          </cell>
          <cell r="K53" t="str">
            <v>Jan-Out 15</v>
          </cell>
          <cell r="L53">
            <v>24104</v>
          </cell>
          <cell r="M53">
            <v>21.076953988346389</v>
          </cell>
          <cell r="N53">
            <v>3384</v>
          </cell>
          <cell r="O53">
            <v>35.63126252505009</v>
          </cell>
        </row>
        <row r="54">
          <cell r="A54">
            <v>42309</v>
          </cell>
          <cell r="B54">
            <v>4.507846139659776</v>
          </cell>
          <cell r="C54">
            <v>-36.26364260735</v>
          </cell>
          <cell r="D54">
            <v>22.41379310344827</v>
          </cell>
          <cell r="E54">
            <v>2.8537331618271082</v>
          </cell>
          <cell r="F54">
            <v>3.1183123770942416</v>
          </cell>
          <cell r="G54">
            <v>-9.1875618618146859E-2</v>
          </cell>
          <cell r="H54">
            <v>1043</v>
          </cell>
          <cell r="I54">
            <v>3.6779324055665938</v>
          </cell>
          <cell r="J54">
            <v>91.124863487440848</v>
          </cell>
          <cell r="K54" t="str">
            <v>Jan-Nov 15</v>
          </cell>
          <cell r="L54">
            <v>27130</v>
          </cell>
          <cell r="M54">
            <v>20.87863126002496</v>
          </cell>
          <cell r="N54">
            <v>3862</v>
          </cell>
          <cell r="O54">
            <v>31.449965963240288</v>
          </cell>
        </row>
        <row r="55">
          <cell r="A55">
            <v>42339</v>
          </cell>
          <cell r="B55">
            <v>2.5527313602944819</v>
          </cell>
          <cell r="C55">
            <v>-35.545957112250001</v>
          </cell>
          <cell r="D55">
            <v>3.5087719298245759</v>
          </cell>
          <cell r="E55">
            <v>4.0769530000710432</v>
          </cell>
          <cell r="F55">
            <v>3.843973028042825</v>
          </cell>
          <cell r="G55">
            <v>4.8555199742819752</v>
          </cell>
          <cell r="H55">
            <v>1050</v>
          </cell>
          <cell r="I55">
            <v>4.4776119402985017</v>
          </cell>
          <cell r="J55">
            <v>91.73643975245723</v>
          </cell>
          <cell r="K55" t="str">
            <v>Jan-Dez 15</v>
          </cell>
          <cell r="L55">
            <v>30858</v>
          </cell>
          <cell r="M55">
            <v>17.931667048842016</v>
          </cell>
          <cell r="N55">
            <v>4293</v>
          </cell>
          <cell r="O55">
            <v>27.578008915304594</v>
          </cell>
        </row>
        <row r="56">
          <cell r="A56">
            <v>42370</v>
          </cell>
          <cell r="B56">
            <v>0.77491872960053998</v>
          </cell>
          <cell r="C56">
            <v>-32.720489291749999</v>
          </cell>
          <cell r="D56">
            <v>-15.78947368421052</v>
          </cell>
          <cell r="E56">
            <v>-2.1575412171789168</v>
          </cell>
          <cell r="F56">
            <v>2.9637199795605511</v>
          </cell>
          <cell r="G56">
            <v>5.9489057614851646</v>
          </cell>
          <cell r="H56">
            <v>1047</v>
          </cell>
          <cell r="I56">
            <v>3.6633663366336719</v>
          </cell>
          <cell r="J56">
            <v>91.474335638878784</v>
          </cell>
          <cell r="K56">
            <v>42376</v>
          </cell>
          <cell r="L56">
            <v>2036</v>
          </cell>
          <cell r="M56">
            <v>5.4922279792746167</v>
          </cell>
          <cell r="N56">
            <v>504</v>
          </cell>
          <cell r="O56">
            <v>27.594936708860757</v>
          </cell>
        </row>
        <row r="57">
          <cell r="A57">
            <v>42401</v>
          </cell>
          <cell r="B57">
            <v>0.38041472566966594</v>
          </cell>
          <cell r="C57">
            <v>-33.953132734249998</v>
          </cell>
          <cell r="D57">
            <v>1.6722408026755886</v>
          </cell>
          <cell r="E57">
            <v>7.1340460526315752</v>
          </cell>
          <cell r="F57">
            <v>2.6980071538068557</v>
          </cell>
          <cell r="G57">
            <v>8.7429565376616409</v>
          </cell>
          <cell r="H57">
            <v>1049</v>
          </cell>
          <cell r="I57">
            <v>3.7586547972304487</v>
          </cell>
          <cell r="J57">
            <v>91.649071714597753</v>
          </cell>
          <cell r="K57" t="str">
            <v>Jan-Fev 16</v>
          </cell>
          <cell r="L57">
            <v>4249</v>
          </cell>
          <cell r="M57">
            <v>4.3467583497053113</v>
          </cell>
          <cell r="N57">
            <v>896</v>
          </cell>
          <cell r="O57">
            <v>34.131736526946099</v>
          </cell>
        </row>
        <row r="58">
          <cell r="A58">
            <v>42430</v>
          </cell>
          <cell r="B58">
            <v>-1.236143453128129</v>
          </cell>
          <cell r="C58">
            <v>-31.79736630595</v>
          </cell>
          <cell r="D58">
            <v>-8.4880636604774651</v>
          </cell>
          <cell r="E58">
            <v>2.5997765817000129</v>
          </cell>
          <cell r="F58">
            <v>-0.68759342301942183</v>
          </cell>
          <cell r="G58">
            <v>14.613288004218902</v>
          </cell>
          <cell r="H58">
            <v>1048</v>
          </cell>
          <cell r="I58">
            <v>3.6597428288822869</v>
          </cell>
          <cell r="J58">
            <v>91.561703676738261</v>
          </cell>
          <cell r="K58" t="str">
            <v>Jan-Mar 16</v>
          </cell>
          <cell r="L58">
            <v>8067</v>
          </cell>
          <cell r="M58">
            <v>20.619019138755988</v>
          </cell>
          <cell r="N58">
            <v>1299</v>
          </cell>
          <cell r="O58">
            <v>36.880927291886195</v>
          </cell>
        </row>
        <row r="59">
          <cell r="A59">
            <v>42461</v>
          </cell>
          <cell r="B59">
            <v>-0.8516239481345762</v>
          </cell>
          <cell r="C59">
            <v>-33.475199574450002</v>
          </cell>
          <cell r="D59">
            <v>-8.7078651685393282</v>
          </cell>
          <cell r="E59">
            <v>1.0042756289151811</v>
          </cell>
          <cell r="F59">
            <v>-0.1097147416716524</v>
          </cell>
          <cell r="G59">
            <v>4.6952479702711685</v>
          </cell>
          <cell r="H59">
            <v>1054</v>
          </cell>
          <cell r="I59">
            <v>3.7401574803149487</v>
          </cell>
          <cell r="J59">
            <v>92.085911903895166</v>
          </cell>
          <cell r="K59" t="str">
            <v>Jan-Abr 16</v>
          </cell>
          <cell r="L59">
            <v>10661</v>
          </cell>
          <cell r="M59">
            <v>17.386038317551211</v>
          </cell>
          <cell r="N59">
            <v>1638</v>
          </cell>
          <cell r="O59">
            <v>33.932951757972205</v>
          </cell>
        </row>
        <row r="60">
          <cell r="A60">
            <v>42491</v>
          </cell>
          <cell r="B60">
            <v>-1.9482304594403237</v>
          </cell>
          <cell r="C60">
            <v>-32.439109506900003</v>
          </cell>
          <cell r="D60">
            <v>-2.0231213872832399</v>
          </cell>
          <cell r="E60">
            <v>-1.8080667593880264</v>
          </cell>
          <cell r="F60">
            <v>-1.7292490118577035</v>
          </cell>
          <cell r="G60">
            <v>10.785128535891104</v>
          </cell>
          <cell r="H60">
            <v>1060</v>
          </cell>
          <cell r="I60">
            <v>3.313840155945428</v>
          </cell>
          <cell r="J60">
            <v>92.610120131052057</v>
          </cell>
          <cell r="K60" t="str">
            <v>Jan-Mai 16</v>
          </cell>
          <cell r="L60">
            <v>13360</v>
          </cell>
          <cell r="M60">
            <v>16.275021758050485</v>
          </cell>
          <cell r="N60">
            <v>2024</v>
          </cell>
          <cell r="O60">
            <v>32.201175702155467</v>
          </cell>
        </row>
        <row r="61">
          <cell r="A61">
            <v>42522</v>
          </cell>
          <cell r="B61">
            <v>-1.016183250595752</v>
          </cell>
          <cell r="C61">
            <v>-32.321269824950001</v>
          </cell>
          <cell r="D61">
            <v>-2.4128686327077702</v>
          </cell>
          <cell r="E61">
            <v>1.7269238537669196</v>
          </cell>
          <cell r="F61">
            <v>-1.2843311598498275</v>
          </cell>
          <cell r="G61">
            <v>9.3695832858918635</v>
          </cell>
          <cell r="H61">
            <v>1065</v>
          </cell>
          <cell r="I61">
            <v>3.3980582524271767</v>
          </cell>
          <cell r="J61">
            <v>93.046960320349484</v>
          </cell>
          <cell r="K61" t="str">
            <v>Jan-Jun 16</v>
          </cell>
          <cell r="L61">
            <v>16613</v>
          </cell>
          <cell r="M61">
            <v>16.231721821870849</v>
          </cell>
          <cell r="N61">
            <v>2499</v>
          </cell>
          <cell r="O61">
            <v>30.020811654526511</v>
          </cell>
        </row>
        <row r="62">
          <cell r="A62">
            <v>42552</v>
          </cell>
          <cell r="B62">
            <v>1.041180555642788</v>
          </cell>
          <cell r="C62">
            <v>-31.480185160300003</v>
          </cell>
          <cell r="D62">
            <v>-12.562814070351763</v>
          </cell>
          <cell r="E62">
            <v>-3.085805295640057</v>
          </cell>
          <cell r="F62">
            <v>1.2405446293494578</v>
          </cell>
          <cell r="G62">
            <v>13.212739383150819</v>
          </cell>
          <cell r="H62">
            <v>1068</v>
          </cell>
          <cell r="I62">
            <v>2.7911453320500499</v>
          </cell>
          <cell r="J62">
            <v>93.309064433927929</v>
          </cell>
          <cell r="K62" t="str">
            <v>Jan-Jul 16</v>
          </cell>
          <cell r="L62">
            <v>19417</v>
          </cell>
          <cell r="M62">
            <v>15.343946774385174</v>
          </cell>
          <cell r="N62">
            <v>2827</v>
          </cell>
          <cell r="O62">
            <v>25.088495575221231</v>
          </cell>
        </row>
        <row r="63">
          <cell r="A63">
            <v>42583</v>
          </cell>
          <cell r="B63">
            <v>4.6831399310296691</v>
          </cell>
          <cell r="C63">
            <v>-29.181310965199998</v>
          </cell>
          <cell r="D63">
            <v>0</v>
          </cell>
          <cell r="E63">
            <v>-2.8991342862895237</v>
          </cell>
          <cell r="F63">
            <v>1.8252666119770424</v>
          </cell>
          <cell r="G63">
            <v>36.012584959519586</v>
          </cell>
          <cell r="H63">
            <v>1073</v>
          </cell>
          <cell r="I63">
            <v>3.5714285714285836</v>
          </cell>
          <cell r="J63">
            <v>93.745904623225343</v>
          </cell>
          <cell r="K63" t="str">
            <v>Jan-Ago 16</v>
          </cell>
          <cell r="L63">
            <v>21615</v>
          </cell>
          <cell r="M63">
            <v>15.15716568993075</v>
          </cell>
          <cell r="N63">
            <v>3058</v>
          </cell>
          <cell r="O63">
            <v>21.445591739475773</v>
          </cell>
        </row>
        <row r="64">
          <cell r="A64">
            <v>42614</v>
          </cell>
          <cell r="B64">
            <v>5.265823389921434</v>
          </cell>
          <cell r="C64">
            <v>-28.235090368199998</v>
          </cell>
          <cell r="D64">
            <v>-2.9729729729729826</v>
          </cell>
          <cell r="E64">
            <v>-2.5108738631870295</v>
          </cell>
          <cell r="F64">
            <v>-2.5625978090766779</v>
          </cell>
          <cell r="G64">
            <v>5.0820104737256457</v>
          </cell>
          <cell r="H64">
            <v>1076</v>
          </cell>
          <cell r="I64">
            <v>3.5611164581328154</v>
          </cell>
          <cell r="J64">
            <v>94.008008736803788</v>
          </cell>
          <cell r="K64" t="str">
            <v>Jan-Set 16</v>
          </cell>
          <cell r="L64">
            <v>24599</v>
          </cell>
          <cell r="M64">
            <v>15.342054672480884</v>
          </cell>
          <cell r="N64">
            <v>3557</v>
          </cell>
          <cell r="O64">
            <v>21.482240437158467</v>
          </cell>
        </row>
        <row r="65">
          <cell r="A65">
            <v>42644</v>
          </cell>
          <cell r="B65">
            <v>5.930481920869334</v>
          </cell>
          <cell r="C65">
            <v>-30.056351589150001</v>
          </cell>
          <cell r="D65">
            <v>-3.7837837837837753</v>
          </cell>
          <cell r="E65">
            <v>-4.7918303220738494</v>
          </cell>
          <cell r="F65">
            <v>-2.5598273832875549</v>
          </cell>
          <cell r="G65">
            <v>13.349700334242186</v>
          </cell>
          <cell r="H65">
            <v>1081</v>
          </cell>
          <cell r="I65">
            <v>3.8424591738712763</v>
          </cell>
          <cell r="J65">
            <v>94.444848926101201</v>
          </cell>
          <cell r="K65" t="str">
            <v>Jan-Out 16</v>
          </cell>
          <cell r="L65">
            <v>27165</v>
          </cell>
          <cell r="M65">
            <v>12.699137072685033</v>
          </cell>
          <cell r="N65">
            <v>4178</v>
          </cell>
          <cell r="O65">
            <v>23.463356973995261</v>
          </cell>
        </row>
        <row r="66">
          <cell r="A66">
            <v>42675</v>
          </cell>
          <cell r="B66">
            <v>5.6176462679748127</v>
          </cell>
          <cell r="C66">
            <v>-30.796680794300002</v>
          </cell>
          <cell r="D66">
            <v>0.84507042253521547</v>
          </cell>
          <cell r="E66">
            <v>-2.0392079598069159</v>
          </cell>
          <cell r="F66">
            <v>0.53603335318641143</v>
          </cell>
          <cell r="G66">
            <v>10.427143049985773</v>
          </cell>
          <cell r="H66">
            <v>1091</v>
          </cell>
          <cell r="I66">
            <v>4.6021093000958757</v>
          </cell>
          <cell r="J66">
            <v>95.318529304696042</v>
          </cell>
          <cell r="K66" t="str">
            <v>Jan-Nov 16</v>
          </cell>
          <cell r="L66">
            <v>30322</v>
          </cell>
          <cell r="M66">
            <v>11.765573166236635</v>
          </cell>
          <cell r="N66">
            <v>4516</v>
          </cell>
          <cell r="O66">
            <v>16.934230968410162</v>
          </cell>
        </row>
        <row r="67">
          <cell r="A67">
            <v>42705</v>
          </cell>
          <cell r="B67">
            <v>9.7405059611901876</v>
          </cell>
          <cell r="C67">
            <v>-29.864529752549998</v>
          </cell>
          <cell r="D67">
            <v>4.0677966101694949</v>
          </cell>
          <cell r="E67">
            <v>3.6284756458292264</v>
          </cell>
          <cell r="F67">
            <v>1.5850722311396339</v>
          </cell>
          <cell r="G67">
            <v>28.307382155942918</v>
          </cell>
          <cell r="H67">
            <v>1100</v>
          </cell>
          <cell r="I67">
            <v>4.7619047619047734</v>
          </cell>
          <cell r="J67">
            <v>96.104841645431392</v>
          </cell>
          <cell r="K67" t="str">
            <v>Jan-Dez 16</v>
          </cell>
          <cell r="L67">
            <v>34890</v>
          </cell>
          <cell r="M67">
            <v>13.066303713785715</v>
          </cell>
          <cell r="N67">
            <v>5178</v>
          </cell>
          <cell r="O67">
            <v>20.614954577218739</v>
          </cell>
        </row>
        <row r="68">
          <cell r="A68">
            <v>42736</v>
          </cell>
          <cell r="B68">
            <v>11.805827029292464</v>
          </cell>
          <cell r="C68">
            <v>-28.232981912550002</v>
          </cell>
          <cell r="D68">
            <v>28.676470588235304</v>
          </cell>
          <cell r="E68">
            <v>4.7534845017682414</v>
          </cell>
          <cell r="F68">
            <v>-0.81389578163771148</v>
          </cell>
          <cell r="G68">
            <v>19.797504666301393</v>
          </cell>
          <cell r="H68">
            <v>1106</v>
          </cell>
          <cell r="I68">
            <v>5.6351480420248237</v>
          </cell>
          <cell r="J68">
            <v>96.629049872588283</v>
          </cell>
          <cell r="K68">
            <v>42743</v>
          </cell>
          <cell r="L68">
            <v>2572</v>
          </cell>
          <cell r="M68">
            <v>26.326129666011781</v>
          </cell>
          <cell r="N68">
            <v>450</v>
          </cell>
          <cell r="O68">
            <v>-10.714285714285708</v>
          </cell>
        </row>
        <row r="69">
          <cell r="A69">
            <v>42767</v>
          </cell>
          <cell r="B69">
            <v>12.364656978675979</v>
          </cell>
          <cell r="C69">
            <v>-23.735346731500002</v>
          </cell>
          <cell r="D69">
            <v>7.8947368421052602</v>
          </cell>
          <cell r="E69">
            <v>-5.3348685473037847</v>
          </cell>
          <cell r="F69">
            <v>-0.46770822967458514</v>
          </cell>
          <cell r="G69">
            <v>5.6247808237888393</v>
          </cell>
          <cell r="H69">
            <v>1109</v>
          </cell>
          <cell r="I69">
            <v>5.7197330791229746</v>
          </cell>
          <cell r="J69">
            <v>96.891153986166728</v>
          </cell>
          <cell r="K69" t="str">
            <v>Jan-Fev 17</v>
          </cell>
          <cell r="L69">
            <v>5097</v>
          </cell>
          <cell r="M69">
            <v>19.957637091080244</v>
          </cell>
          <cell r="N69">
            <v>781</v>
          </cell>
          <cell r="O69">
            <v>-12.834821428571431</v>
          </cell>
        </row>
        <row r="70">
          <cell r="A70">
            <v>42795</v>
          </cell>
          <cell r="B70">
            <v>11.693482627977899</v>
          </cell>
          <cell r="C70">
            <v>-24.158083259150001</v>
          </cell>
          <cell r="D70">
            <v>21.739130434782624</v>
          </cell>
          <cell r="E70">
            <v>2.2963476195189543</v>
          </cell>
          <cell r="F70">
            <v>-0.14047762392132768</v>
          </cell>
          <cell r="G70">
            <v>12.294355938143539</v>
          </cell>
          <cell r="H70">
            <v>1107</v>
          </cell>
          <cell r="I70">
            <v>5.6297709923664172</v>
          </cell>
          <cell r="J70">
            <v>96.716417910447774</v>
          </cell>
          <cell r="K70" t="str">
            <v>Jan-Mar 17</v>
          </cell>
          <cell r="L70">
            <v>8669</v>
          </cell>
          <cell r="M70">
            <v>7.4625015495227558</v>
          </cell>
          <cell r="N70">
            <v>1269</v>
          </cell>
          <cell r="O70">
            <v>-2.3094688221708992</v>
          </cell>
        </row>
        <row r="71">
          <cell r="A71">
            <v>42826</v>
          </cell>
          <cell r="B71">
            <v>11.741903554453076</v>
          </cell>
          <cell r="C71">
            <v>-23.270419680099998</v>
          </cell>
          <cell r="D71">
            <v>3.6923076923077076</v>
          </cell>
          <cell r="E71">
            <v>-5.4341405788540982</v>
          </cell>
          <cell r="F71">
            <v>-1.8172740888667107</v>
          </cell>
          <cell r="G71">
            <v>20.599642736679542</v>
          </cell>
          <cell r="H71">
            <v>1110</v>
          </cell>
          <cell r="I71">
            <v>5.3130929791271484</v>
          </cell>
          <cell r="J71">
            <v>96.978522024026219</v>
          </cell>
          <cell r="K71" t="str">
            <v>Jan-Abr 17</v>
          </cell>
          <cell r="L71">
            <v>11790</v>
          </cell>
          <cell r="M71">
            <v>10.590000937998312</v>
          </cell>
          <cell r="N71">
            <v>1631</v>
          </cell>
          <cell r="O71">
            <v>-0.42735042735043294</v>
          </cell>
        </row>
        <row r="72">
          <cell r="A72">
            <v>42856</v>
          </cell>
          <cell r="B72">
            <v>13.844522150338282</v>
          </cell>
          <cell r="C72">
            <v>-22.31859184915</v>
          </cell>
          <cell r="D72">
            <v>24.188790560471986</v>
          </cell>
          <cell r="E72">
            <v>3.9255362201537736</v>
          </cell>
          <cell r="F72">
            <v>0.71392659627953492</v>
          </cell>
          <cell r="G72">
            <v>26.326284536491556</v>
          </cell>
          <cell r="H72">
            <v>1111</v>
          </cell>
          <cell r="I72">
            <v>4.8113207547169736</v>
          </cell>
          <cell r="J72">
            <v>97.065890061885696</v>
          </cell>
          <cell r="K72" t="str">
            <v>Jan-Mai 17</v>
          </cell>
          <cell r="L72">
            <v>14911</v>
          </cell>
          <cell r="M72">
            <v>11.609281437125745</v>
          </cell>
          <cell r="N72">
            <v>2032</v>
          </cell>
          <cell r="O72">
            <v>0.39525691699604693</v>
          </cell>
        </row>
        <row r="73">
          <cell r="A73">
            <v>42887</v>
          </cell>
          <cell r="B73">
            <v>13.245353831213933</v>
          </cell>
          <cell r="C73">
            <v>-20.297829893999999</v>
          </cell>
          <cell r="D73">
            <v>6.8681318681318686</v>
          </cell>
          <cell r="E73">
            <v>-0.42688374863497813</v>
          </cell>
          <cell r="F73">
            <v>-0.58046437149718599</v>
          </cell>
          <cell r="G73">
            <v>13.515571128654074</v>
          </cell>
          <cell r="H73">
            <v>1112</v>
          </cell>
          <cell r="I73">
            <v>4.413145539906111</v>
          </cell>
          <cell r="J73">
            <v>97.153258099745187</v>
          </cell>
          <cell r="K73" t="str">
            <v>Jan-Jun 17</v>
          </cell>
          <cell r="L73">
            <v>18696</v>
          </cell>
          <cell r="M73">
            <v>12.538373562872437</v>
          </cell>
          <cell r="N73">
            <v>2533</v>
          </cell>
          <cell r="O73">
            <v>1.3605442176870781</v>
          </cell>
        </row>
        <row r="74">
          <cell r="A74">
            <v>42917</v>
          </cell>
          <cell r="B74">
            <v>12.292086601342675</v>
          </cell>
          <cell r="C74">
            <v>-18.942778089899999</v>
          </cell>
          <cell r="D74">
            <v>13.505747126436802</v>
          </cell>
          <cell r="E74">
            <v>1.4379622021364185</v>
          </cell>
          <cell r="F74">
            <v>-1.2950787009364433</v>
          </cell>
          <cell r="G74">
            <v>9.6213550461067001</v>
          </cell>
          <cell r="H74">
            <v>1117</v>
          </cell>
          <cell r="I74">
            <v>4.5880149812734174</v>
          </cell>
          <cell r="J74">
            <v>97.590098289042601</v>
          </cell>
          <cell r="K74" t="str">
            <v>Jan-Jul 17</v>
          </cell>
          <cell r="L74">
            <v>21704</v>
          </cell>
          <cell r="M74">
            <v>11.778338569294959</v>
          </cell>
          <cell r="N74">
            <v>3048</v>
          </cell>
          <cell r="O74">
            <v>7.8174743544393408</v>
          </cell>
        </row>
        <row r="75">
          <cell r="A75">
            <v>42948</v>
          </cell>
          <cell r="B75">
            <v>10.429867692353245</v>
          </cell>
          <cell r="C75">
            <v>-18.275803376749998</v>
          </cell>
          <cell r="D75">
            <v>11.144578313252993</v>
          </cell>
          <cell r="E75">
            <v>19.572879950238445</v>
          </cell>
          <cell r="F75">
            <v>1.8529707955689929</v>
          </cell>
          <cell r="G75">
            <v>27.16393488851476</v>
          </cell>
          <cell r="H75">
            <v>1122</v>
          </cell>
          <cell r="I75">
            <v>4.5666356011183638</v>
          </cell>
          <cell r="J75">
            <v>98.026938478340014</v>
          </cell>
          <cell r="K75" t="str">
            <v>Jan-Ago 17</v>
          </cell>
          <cell r="L75">
            <v>24178</v>
          </cell>
          <cell r="M75">
            <v>11.857506361323146</v>
          </cell>
          <cell r="N75">
            <v>3486</v>
          </cell>
          <cell r="O75">
            <v>13.996075866579474</v>
          </cell>
        </row>
        <row r="76">
          <cell r="A76">
            <v>42979</v>
          </cell>
          <cell r="B76">
            <v>9.9267605279347997</v>
          </cell>
          <cell r="C76">
            <v>-16.87147827435</v>
          </cell>
          <cell r="D76">
            <v>10.306406685236766</v>
          </cell>
          <cell r="E76">
            <v>6.1042384911782506</v>
          </cell>
          <cell r="F76">
            <v>1.2748444087532533</v>
          </cell>
          <cell r="G76">
            <v>5.1709027211906005</v>
          </cell>
          <cell r="H76">
            <v>1135</v>
          </cell>
          <cell r="I76">
            <v>5.483271375464696</v>
          </cell>
          <cell r="J76">
            <v>99.1627229705133</v>
          </cell>
          <cell r="K76" t="str">
            <v>Jan-Set 17</v>
          </cell>
          <cell r="L76">
            <v>27183</v>
          </cell>
          <cell r="M76">
            <v>10.504492052522465</v>
          </cell>
          <cell r="N76">
            <v>4010</v>
          </cell>
          <cell r="O76">
            <v>12.735451222940682</v>
          </cell>
        </row>
        <row r="77">
          <cell r="A77">
            <v>43009</v>
          </cell>
          <cell r="B77">
            <v>9.6047554361038028</v>
          </cell>
          <cell r="C77">
            <v>-20.135954286699999</v>
          </cell>
          <cell r="D77">
            <v>17.415730337078642</v>
          </cell>
          <cell r="E77">
            <v>11.179867986798683</v>
          </cell>
          <cell r="F77">
            <v>3.1001509813789738</v>
          </cell>
          <cell r="G77">
            <v>18.677019260206905</v>
          </cell>
          <cell r="H77">
            <v>1141</v>
          </cell>
          <cell r="I77">
            <v>5.5504162812210893</v>
          </cell>
          <cell r="J77">
            <v>99.686931197670191</v>
          </cell>
          <cell r="K77" t="str">
            <v>Jan-Out 17</v>
          </cell>
          <cell r="L77">
            <v>30333</v>
          </cell>
          <cell r="M77">
            <v>11.662065157371629</v>
          </cell>
          <cell r="N77">
            <v>4554</v>
          </cell>
          <cell r="O77">
            <v>8.9995213020584117</v>
          </cell>
        </row>
        <row r="78">
          <cell r="A78">
            <v>43040</v>
          </cell>
          <cell r="B78">
            <v>9.3346347350166532</v>
          </cell>
          <cell r="C78">
            <v>-19.551647074649999</v>
          </cell>
          <cell r="D78">
            <v>13.687150837988838</v>
          </cell>
          <cell r="E78">
            <v>8.43724859211585</v>
          </cell>
          <cell r="F78">
            <v>2.1030805687203724</v>
          </cell>
          <cell r="G78">
            <v>3.8826435667302235</v>
          </cell>
          <cell r="H78">
            <v>1144</v>
          </cell>
          <cell r="I78">
            <v>4.8579285059578297</v>
          </cell>
          <cell r="J78">
            <v>99.949035311248636</v>
          </cell>
          <cell r="K78" t="str">
            <v>Jan-Nov 17</v>
          </cell>
          <cell r="L78">
            <v>33956</v>
          </cell>
          <cell r="M78">
            <v>11.984697579315352</v>
          </cell>
          <cell r="N78">
            <v>5148</v>
          </cell>
          <cell r="O78">
            <v>13.99468556244463</v>
          </cell>
        </row>
        <row r="79">
          <cell r="A79">
            <v>43070</v>
          </cell>
          <cell r="B79">
            <v>6.4308552083679924</v>
          </cell>
          <cell r="C79">
            <v>-19.665682196150001</v>
          </cell>
          <cell r="D79">
            <v>0.65146579804560645</v>
          </cell>
          <cell r="E79">
            <v>7.0599429115128345</v>
          </cell>
          <cell r="F79">
            <v>6.596879320560916</v>
          </cell>
          <cell r="G79">
            <v>-4.2925154179050367</v>
          </cell>
          <cell r="H79">
            <v>1150</v>
          </cell>
          <cell r="I79">
            <v>4.5454545454545467</v>
          </cell>
          <cell r="J79">
            <v>100.47324353840554</v>
          </cell>
          <cell r="K79" t="str">
            <v>Jan-Dez 17</v>
          </cell>
          <cell r="L79">
            <v>38523</v>
          </cell>
          <cell r="M79">
            <v>10.41272570937231</v>
          </cell>
          <cell r="N79">
            <v>5732</v>
          </cell>
          <cell r="O79">
            <v>10.699111626110465</v>
          </cell>
        </row>
        <row r="80">
          <cell r="A80">
            <v>43101</v>
          </cell>
          <cell r="B80">
            <v>4.7280334959555912</v>
          </cell>
          <cell r="C80">
            <v>-15.522838658800001</v>
          </cell>
          <cell r="D80">
            <v>7.4285714285714306</v>
          </cell>
          <cell r="E80">
            <v>10.833085095819683</v>
          </cell>
          <cell r="F80">
            <v>5.3837686380466323</v>
          </cell>
          <cell r="G80">
            <v>8.8328184737215309</v>
          </cell>
          <cell r="H80">
            <v>1153</v>
          </cell>
          <cell r="I80">
            <v>4.2495479204339972</v>
          </cell>
          <cell r="J80">
            <v>100.73534765198399</v>
          </cell>
          <cell r="K80">
            <v>43109</v>
          </cell>
          <cell r="L80">
            <v>2414</v>
          </cell>
          <cell r="M80">
            <v>-6.1430793157076238</v>
          </cell>
          <cell r="N80">
            <v>579</v>
          </cell>
          <cell r="O80">
            <v>28.666666666666657</v>
          </cell>
        </row>
        <row r="81">
          <cell r="A81">
            <v>43132</v>
          </cell>
          <cell r="B81">
            <v>4.2359340955355229</v>
          </cell>
          <cell r="C81">
            <v>-15.336950639199999</v>
          </cell>
          <cell r="D81">
            <v>9.1463414634146432</v>
          </cell>
          <cell r="E81">
            <v>9.6188931684573475</v>
          </cell>
          <cell r="F81">
            <v>4.0391921615676978</v>
          </cell>
          <cell r="G81">
            <v>8.735092742106886</v>
          </cell>
          <cell r="H81">
            <v>1160</v>
          </cell>
          <cell r="I81">
            <v>4.5987376014427355</v>
          </cell>
          <cell r="J81">
            <v>101.34692391700037</v>
          </cell>
          <cell r="K81" t="str">
            <v>Jan-Fev 18</v>
          </cell>
          <cell r="L81">
            <v>5215</v>
          </cell>
          <cell r="M81">
            <v>2.3150873062585759</v>
          </cell>
          <cell r="N81">
            <v>897</v>
          </cell>
          <cell r="O81">
            <v>14.852752880921898</v>
          </cell>
        </row>
        <row r="82">
          <cell r="A82">
            <v>43160</v>
          </cell>
          <cell r="B82">
            <v>4.5594764053123562</v>
          </cell>
          <cell r="C82">
            <v>-12.4980675918</v>
          </cell>
          <cell r="D82">
            <v>-15.952380952380963</v>
          </cell>
          <cell r="E82">
            <v>3.5413642960812979</v>
          </cell>
          <cell r="F82">
            <v>6.6418810289388972</v>
          </cell>
          <cell r="G82">
            <v>11.601029258207092</v>
          </cell>
          <cell r="H82">
            <v>1167</v>
          </cell>
          <cell r="I82">
            <v>5.4200542005420118</v>
          </cell>
          <cell r="J82">
            <v>101.95850018201675</v>
          </cell>
          <cell r="K82" t="str">
            <v>Jan-Mar 18</v>
          </cell>
          <cell r="L82">
            <v>8648</v>
          </cell>
          <cell r="M82">
            <v>-0.24224247318029768</v>
          </cell>
          <cell r="N82">
            <v>1259</v>
          </cell>
          <cell r="O82">
            <v>-0.788022064617806</v>
          </cell>
        </row>
        <row r="83">
          <cell r="A83">
            <v>43191</v>
          </cell>
          <cell r="B83">
            <v>3.5967511538262453</v>
          </cell>
          <cell r="C83">
            <v>-9.0370594336999996</v>
          </cell>
          <cell r="D83">
            <v>11.275964391691389</v>
          </cell>
          <cell r="E83">
            <v>14.10576722881531</v>
          </cell>
          <cell r="F83">
            <v>4.3425200854266137</v>
          </cell>
          <cell r="G83">
            <v>-0.8386561911518271</v>
          </cell>
          <cell r="H83">
            <v>1171</v>
          </cell>
          <cell r="I83">
            <v>5.4954954954955042</v>
          </cell>
          <cell r="J83">
            <v>102.30797233345469</v>
          </cell>
          <cell r="K83" t="str">
            <v>Jan-Abr 18</v>
          </cell>
          <cell r="L83">
            <v>11598</v>
          </cell>
          <cell r="M83">
            <v>-1.6284987277353764</v>
          </cell>
          <cell r="N83">
            <v>1671</v>
          </cell>
          <cell r="O83">
            <v>2.4524831391784119</v>
          </cell>
        </row>
        <row r="84">
          <cell r="A84">
            <v>43221</v>
          </cell>
          <cell r="B84">
            <v>3.570866012239212</v>
          </cell>
          <cell r="C84">
            <v>-10.82572522375</v>
          </cell>
          <cell r="D84">
            <v>6.4133016627078376</v>
          </cell>
          <cell r="E84">
            <v>4.0109034267912875</v>
          </cell>
          <cell r="F84">
            <v>3.3246805111821089</v>
          </cell>
          <cell r="G84">
            <v>-9.5019268888631387</v>
          </cell>
          <cell r="H84">
            <v>1176</v>
          </cell>
          <cell r="I84">
            <v>5.8505850585058425</v>
          </cell>
          <cell r="J84">
            <v>102.7448125227521</v>
          </cell>
          <cell r="K84" t="str">
            <v>Jan-Mai 18</v>
          </cell>
          <cell r="L84">
            <v>15093</v>
          </cell>
          <cell r="M84">
            <v>1.2205754141237861</v>
          </cell>
          <cell r="N84">
            <v>2024</v>
          </cell>
          <cell r="O84">
            <v>-0.39370078740157055</v>
          </cell>
        </row>
        <row r="85">
          <cell r="A85">
            <v>43252</v>
          </cell>
          <cell r="B85">
            <v>3.7145995627822357</v>
          </cell>
          <cell r="C85">
            <v>-7.1424031879000003</v>
          </cell>
          <cell r="D85">
            <v>6.9408740359897365</v>
          </cell>
          <cell r="E85">
            <v>8.9332003988035922</v>
          </cell>
          <cell r="F85">
            <v>5.2144151399234886</v>
          </cell>
          <cell r="G85">
            <v>9.8597473041558175</v>
          </cell>
          <cell r="H85">
            <v>1180</v>
          </cell>
          <cell r="I85">
            <v>6.1151079136690782</v>
          </cell>
          <cell r="J85">
            <v>103.09428467419004</v>
          </cell>
          <cell r="K85" t="str">
            <v>Jan-Jun 18</v>
          </cell>
          <cell r="L85">
            <v>19305</v>
          </cell>
          <cell r="M85">
            <v>3.2573812580231021</v>
          </cell>
          <cell r="N85">
            <v>2570</v>
          </cell>
          <cell r="O85">
            <v>1.4607185155941522</v>
          </cell>
        </row>
        <row r="86">
          <cell r="A86">
            <v>43282</v>
          </cell>
          <cell r="B86">
            <v>3.9566005747124455</v>
          </cell>
          <cell r="C86">
            <v>-10.17620647915</v>
          </cell>
          <cell r="D86">
            <v>11.139240506329102</v>
          </cell>
          <cell r="E86">
            <v>11.107735925475893</v>
          </cell>
          <cell r="F86">
            <v>4.027048849414598</v>
          </cell>
          <cell r="G86">
            <v>5.4600476377886196</v>
          </cell>
          <cell r="H86">
            <v>1187</v>
          </cell>
          <cell r="I86">
            <v>6.2667860340196881</v>
          </cell>
          <cell r="J86">
            <v>103.70586093920642</v>
          </cell>
          <cell r="K86" t="str">
            <v>Jan-Jul 18</v>
          </cell>
          <cell r="L86">
            <v>22227</v>
          </cell>
          <cell r="M86">
            <v>2.4096940656100259</v>
          </cell>
          <cell r="N86">
            <v>2956</v>
          </cell>
          <cell r="O86">
            <v>-3.0183727034120693</v>
          </cell>
        </row>
        <row r="87">
          <cell r="A87">
            <v>43313</v>
          </cell>
          <cell r="B87">
            <v>2.2879085699613864</v>
          </cell>
          <cell r="C87">
            <v>-12.38955060945</v>
          </cell>
          <cell r="D87">
            <v>0.81300813008131456</v>
          </cell>
          <cell r="E87">
            <v>-5.0979712155366741</v>
          </cell>
          <cell r="F87">
            <v>2.2740755388570335</v>
          </cell>
          <cell r="G87">
            <v>-10.848242439406448</v>
          </cell>
          <cell r="H87">
            <v>1196</v>
          </cell>
          <cell r="I87">
            <v>6.5953654188948292</v>
          </cell>
          <cell r="J87">
            <v>104.49217327994177</v>
          </cell>
          <cell r="K87" t="str">
            <v>Jan-Ago 18</v>
          </cell>
          <cell r="L87">
            <v>25101</v>
          </cell>
          <cell r="M87">
            <v>3.8175200595582623</v>
          </cell>
          <cell r="N87">
            <v>3402</v>
          </cell>
          <cell r="O87">
            <v>-2.409638554216869</v>
          </cell>
        </row>
        <row r="88">
          <cell r="A88">
            <v>43344</v>
          </cell>
          <cell r="B88" t="str">
            <v/>
          </cell>
          <cell r="C88">
            <v>-12.3532871788</v>
          </cell>
          <cell r="D88">
            <v>-1.7676767676767753</v>
          </cell>
          <cell r="E88">
            <v>6.0684250764525984</v>
          </cell>
          <cell r="F88" t="str">
            <v/>
          </cell>
          <cell r="G88" t="str">
            <v/>
          </cell>
          <cell r="H88">
            <v>1205</v>
          </cell>
          <cell r="I88">
            <v>6.1674008810572758</v>
          </cell>
          <cell r="J88">
            <v>105.2784856206771</v>
          </cell>
          <cell r="K88" t="str">
            <v>Jan-Set 18</v>
          </cell>
          <cell r="L88">
            <v>28242</v>
          </cell>
          <cell r="M88">
            <v>3.8958172387153667</v>
          </cell>
          <cell r="N88">
            <v>4044</v>
          </cell>
          <cell r="O88">
            <v>0.84788029925186947</v>
          </cell>
        </row>
        <row r="89">
          <cell r="A89">
            <v>43374</v>
          </cell>
          <cell r="B89" t="str">
            <v/>
          </cell>
          <cell r="C89">
            <v>-8.9526427693499997</v>
          </cell>
          <cell r="D89" t="str">
            <v/>
          </cell>
          <cell r="E89" t="str">
            <v/>
          </cell>
          <cell r="F89" t="str">
            <v/>
          </cell>
          <cell r="G89" t="str">
            <v/>
          </cell>
          <cell r="H89" t="str">
            <v/>
          </cell>
          <cell r="I89" t="str">
            <v/>
          </cell>
          <cell r="J89" t="str">
            <v/>
          </cell>
          <cell r="K89" t="str">
            <v>Jan-Out 18</v>
          </cell>
          <cell r="L89">
            <v>31486</v>
          </cell>
          <cell r="M89">
            <v>3.8011406718755154</v>
          </cell>
          <cell r="N89">
            <v>4660</v>
          </cell>
          <cell r="O89">
            <v>2.3276240667545096</v>
          </cell>
        </row>
      </sheetData>
      <sheetData sheetId="14">
        <row r="5">
          <cell r="N5">
            <v>43404</v>
          </cell>
          <cell r="O5"/>
        </row>
        <row r="12">
          <cell r="A12">
            <v>2001</v>
          </cell>
          <cell r="B12">
            <v>5128.2</v>
          </cell>
          <cell r="C12">
            <v>1.7237617281256661</v>
          </cell>
          <cell r="D12">
            <v>86899.999999999636</v>
          </cell>
          <cell r="E12">
            <v>214.2</v>
          </cell>
          <cell r="F12">
            <v>4</v>
          </cell>
          <cell r="G12">
            <v>5.1250000000000009</v>
          </cell>
          <cell r="H12">
            <v>8.4250000000000007</v>
          </cell>
          <cell r="I12">
            <v>3</v>
          </cell>
          <cell r="J12">
            <v>324288</v>
          </cell>
          <cell r="K12" t="str">
            <v/>
          </cell>
          <cell r="L12">
            <v>-19.399999999999999</v>
          </cell>
          <cell r="M12">
            <v>324684.16666666669</v>
          </cell>
          <cell r="N12" t="str">
            <v/>
          </cell>
          <cell r="O12" t="str">
            <v/>
          </cell>
        </row>
        <row r="13">
          <cell r="A13">
            <v>2002</v>
          </cell>
          <cell r="B13">
            <v>5143.8</v>
          </cell>
          <cell r="C13">
            <v>0.30420030420030741</v>
          </cell>
          <cell r="D13">
            <v>15600.000000000364</v>
          </cell>
          <cell r="E13">
            <v>270.5</v>
          </cell>
          <cell r="F13">
            <v>5</v>
          </cell>
          <cell r="G13">
            <v>6.1499999999999995</v>
          </cell>
          <cell r="H13">
            <v>8.6666666666666679</v>
          </cell>
          <cell r="I13">
            <v>17.5</v>
          </cell>
          <cell r="J13">
            <v>380303</v>
          </cell>
          <cell r="K13" t="str">
            <v/>
          </cell>
          <cell r="L13">
            <v>-8.3000000000000007</v>
          </cell>
          <cell r="M13">
            <v>344586.16666666669</v>
          </cell>
          <cell r="N13">
            <v>19902</v>
          </cell>
          <cell r="O13">
            <v>6.1296490692236887</v>
          </cell>
        </row>
        <row r="14">
          <cell r="A14">
            <v>2003</v>
          </cell>
          <cell r="B14">
            <v>5093.3999999999996</v>
          </cell>
          <cell r="C14">
            <v>-0.97982036626619617</v>
          </cell>
          <cell r="D14">
            <v>-50400.000000000546</v>
          </cell>
          <cell r="E14">
            <v>340.4</v>
          </cell>
          <cell r="F14">
            <v>6.3</v>
          </cell>
          <cell r="G14">
            <v>7.4166666666666652</v>
          </cell>
          <cell r="H14">
            <v>9.0583333333333318</v>
          </cell>
          <cell r="I14">
            <v>10.517612478460919</v>
          </cell>
          <cell r="J14">
            <v>452542</v>
          </cell>
          <cell r="K14">
            <v>23.171673736860072</v>
          </cell>
          <cell r="L14">
            <v>14.131796542219988</v>
          </cell>
          <cell r="M14">
            <v>427296.25</v>
          </cell>
          <cell r="N14">
            <v>82710.083333333314</v>
          </cell>
          <cell r="O14">
            <v>24.002728877199075</v>
          </cell>
        </row>
        <row r="15">
          <cell r="A15">
            <v>2004</v>
          </cell>
          <cell r="B15">
            <v>5062.3</v>
          </cell>
          <cell r="C15">
            <v>-0.61059410217141874</v>
          </cell>
          <cell r="D15">
            <v>-31099.999999999454</v>
          </cell>
          <cell r="E15">
            <v>359.1</v>
          </cell>
          <cell r="F15">
            <v>6.6000000000000005</v>
          </cell>
          <cell r="G15">
            <v>7.7749999999999986</v>
          </cell>
          <cell r="H15">
            <v>9.2583333333333346</v>
          </cell>
          <cell r="I15">
            <v>3.1887505039931057</v>
          </cell>
          <cell r="J15">
            <v>468852</v>
          </cell>
          <cell r="K15">
            <v>21.08020392644643</v>
          </cell>
          <cell r="L15">
            <v>-27.145993413830965</v>
          </cell>
          <cell r="M15">
            <v>461015.41666666669</v>
          </cell>
          <cell r="N15">
            <v>33719.166666666686</v>
          </cell>
          <cell r="O15">
            <v>7.8912854177088292</v>
          </cell>
        </row>
        <row r="16">
          <cell r="A16">
            <v>2005</v>
          </cell>
          <cell r="B16">
            <v>5047.3</v>
          </cell>
          <cell r="C16">
            <v>-0.29630800229143972</v>
          </cell>
          <cell r="D16">
            <v>-15000</v>
          </cell>
          <cell r="E16">
            <v>414.1</v>
          </cell>
          <cell r="F16">
            <v>7.6</v>
          </cell>
          <cell r="G16">
            <v>8.7666666666666675</v>
          </cell>
          <cell r="H16">
            <v>9.1</v>
          </cell>
          <cell r="I16">
            <v>3.6198543526615623</v>
          </cell>
          <cell r="J16">
            <v>479373</v>
          </cell>
          <cell r="K16">
            <v>4.1004130281928894</v>
          </cell>
          <cell r="L16">
            <v>8.3320777459695563</v>
          </cell>
          <cell r="M16">
            <v>477198.08333333331</v>
          </cell>
          <cell r="N16">
            <v>16182.666666666628</v>
          </cell>
          <cell r="O16">
            <v>3.5102224527921493</v>
          </cell>
        </row>
        <row r="17">
          <cell r="A17">
            <v>2006</v>
          </cell>
          <cell r="B17">
            <v>5079</v>
          </cell>
          <cell r="C17">
            <v>0.62805856596594367</v>
          </cell>
          <cell r="D17">
            <v>31699.999999999818</v>
          </cell>
          <cell r="E17">
            <v>420.6</v>
          </cell>
          <cell r="F17">
            <v>7.6</v>
          </cell>
          <cell r="G17">
            <v>8.8666666666666654</v>
          </cell>
          <cell r="H17">
            <v>8.375</v>
          </cell>
          <cell r="I17">
            <v>1.4062848652267093</v>
          </cell>
          <cell r="J17">
            <v>452651</v>
          </cell>
          <cell r="K17">
            <v>-4.6391288790188412</v>
          </cell>
          <cell r="L17">
            <v>29.095966620305973</v>
          </cell>
          <cell r="M17">
            <v>459490.08333333331</v>
          </cell>
          <cell r="N17">
            <v>-17708</v>
          </cell>
          <cell r="O17">
            <v>-3.7108279807634119</v>
          </cell>
        </row>
        <row r="18">
          <cell r="A18">
            <v>2007</v>
          </cell>
          <cell r="B18">
            <v>5092.5</v>
          </cell>
          <cell r="C18">
            <v>0.26580035440046856</v>
          </cell>
          <cell r="D18">
            <v>13500</v>
          </cell>
          <cell r="E18">
            <v>440.6</v>
          </cell>
          <cell r="F18">
            <v>8</v>
          </cell>
          <cell r="G18">
            <v>9.1250000000000018</v>
          </cell>
          <cell r="H18">
            <v>7.5249999999999995</v>
          </cell>
          <cell r="I18">
            <v>-6.6669623317054771</v>
          </cell>
          <cell r="J18">
            <v>390280</v>
          </cell>
          <cell r="K18">
            <v>-12.501048957282109</v>
          </cell>
          <cell r="L18">
            <v>48.200818789054097</v>
          </cell>
          <cell r="M18">
            <v>410201.25</v>
          </cell>
          <cell r="N18">
            <v>-49288.833333333314</v>
          </cell>
          <cell r="O18">
            <v>-10.726854641948208</v>
          </cell>
        </row>
        <row r="19">
          <cell r="A19">
            <v>2008</v>
          </cell>
          <cell r="B19">
            <v>5116.6000000000004</v>
          </cell>
          <cell r="C19">
            <v>0.47324496809034144</v>
          </cell>
          <cell r="D19">
            <v>24100.000000000364</v>
          </cell>
          <cell r="E19">
            <v>418</v>
          </cell>
          <cell r="F19">
            <v>7.6</v>
          </cell>
          <cell r="G19">
            <v>8.7750000000000021</v>
          </cell>
          <cell r="H19">
            <v>7.5916666666666659</v>
          </cell>
          <cell r="I19">
            <v>11.135966547506769</v>
          </cell>
          <cell r="J19">
            <v>416005</v>
          </cell>
          <cell r="K19">
            <v>-8.0193163257041107</v>
          </cell>
          <cell r="L19">
            <v>10.867984879325391</v>
          </cell>
          <cell r="M19">
            <v>394487.91666666669</v>
          </cell>
          <cell r="N19">
            <v>-15713.333333333314</v>
          </cell>
          <cell r="O19">
            <v>-3.8306400415243189</v>
          </cell>
        </row>
        <row r="20">
          <cell r="A20">
            <v>2009</v>
          </cell>
          <cell r="B20">
            <v>4968.6000000000004</v>
          </cell>
          <cell r="C20">
            <v>-2.8925458312160401</v>
          </cell>
          <cell r="D20">
            <v>-148000</v>
          </cell>
          <cell r="E20">
            <v>517.4</v>
          </cell>
          <cell r="F20">
            <v>9.4</v>
          </cell>
          <cell r="G20">
            <v>10.674999999999999</v>
          </cell>
          <cell r="H20">
            <v>9.6416666666666657</v>
          </cell>
          <cell r="I20">
            <v>18.005709624796083</v>
          </cell>
          <cell r="J20">
            <v>524674</v>
          </cell>
          <cell r="K20">
            <v>5.4693894309650233</v>
          </cell>
          <cell r="L20">
            <v>18.936463182742116</v>
          </cell>
          <cell r="M20">
            <v>495545.66666666669</v>
          </cell>
          <cell r="N20">
            <v>101057.75</v>
          </cell>
          <cell r="O20">
            <v>25.617451316104962</v>
          </cell>
        </row>
        <row r="21">
          <cell r="A21">
            <v>2010</v>
          </cell>
          <cell r="B21">
            <v>4898.3999999999996</v>
          </cell>
          <cell r="C21">
            <v>-1.4128728414442833</v>
          </cell>
          <cell r="D21">
            <v>-70200.000000000728</v>
          </cell>
          <cell r="E21">
            <v>591.20000000000005</v>
          </cell>
          <cell r="F21">
            <v>10.8</v>
          </cell>
          <cell r="G21">
            <v>12.008333333333333</v>
          </cell>
          <cell r="H21">
            <v>10.208333333333334</v>
          </cell>
          <cell r="I21">
            <v>-6.7084455146964643</v>
          </cell>
          <cell r="J21">
            <v>541840</v>
          </cell>
          <cell r="K21">
            <v>33.648610577538733</v>
          </cell>
          <cell r="L21">
            <v>-27.857103478692324</v>
          </cell>
          <cell r="M21">
            <v>555826.75</v>
          </cell>
          <cell r="N21">
            <v>60281.083333333314</v>
          </cell>
          <cell r="O21">
            <v>12.164586916644751</v>
          </cell>
        </row>
        <row r="22">
          <cell r="A22">
            <v>2011</v>
          </cell>
          <cell r="B22">
            <v>4740.1000000000004</v>
          </cell>
          <cell r="C22">
            <v>-3.2316674832598267</v>
          </cell>
          <cell r="D22">
            <v>-158299.99999999927</v>
          </cell>
          <cell r="E22">
            <v>688.2</v>
          </cell>
          <cell r="F22">
            <v>12.7</v>
          </cell>
          <cell r="G22">
            <v>12.875000000000002</v>
          </cell>
          <cell r="H22">
            <v>10.225</v>
          </cell>
          <cell r="I22">
            <v>5.2556654801187364</v>
          </cell>
          <cell r="J22">
            <v>605134</v>
          </cell>
          <cell r="K22">
            <v>5.6363075401806242</v>
          </cell>
          <cell r="L22">
            <v>-30.658719241937945</v>
          </cell>
          <cell r="M22">
            <v>551943.91666666663</v>
          </cell>
          <cell r="N22">
            <v>-3882.8333333333721</v>
          </cell>
          <cell r="O22">
            <v>-0.69856899354580548</v>
          </cell>
        </row>
        <row r="23">
          <cell r="A23">
            <v>2012</v>
          </cell>
          <cell r="B23">
            <v>4546.8999999999996</v>
          </cell>
          <cell r="C23">
            <v>-4.0758633784097498</v>
          </cell>
          <cell r="D23">
            <v>-193200.00000000073</v>
          </cell>
          <cell r="E23">
            <v>835.7</v>
          </cell>
          <cell r="F23">
            <v>15.5</v>
          </cell>
          <cell r="G23">
            <v>15.775</v>
          </cell>
          <cell r="H23">
            <v>11.383333333333333</v>
          </cell>
          <cell r="I23">
            <v>8.5203219264496681</v>
          </cell>
          <cell r="J23">
            <v>710652</v>
          </cell>
          <cell r="K23">
            <v>11.141728783857573</v>
          </cell>
          <cell r="L23">
            <v>17.258100066122978</v>
          </cell>
          <cell r="M23">
            <v>667159.91666666663</v>
          </cell>
          <cell r="N23">
            <v>115216</v>
          </cell>
          <cell r="O23">
            <v>20.874584630956619</v>
          </cell>
        </row>
        <row r="24">
          <cell r="A24">
            <v>2013</v>
          </cell>
          <cell r="B24">
            <v>4429.3999999999996</v>
          </cell>
          <cell r="C24">
            <v>-2.58417823132244</v>
          </cell>
          <cell r="D24">
            <v>-117500</v>
          </cell>
          <cell r="E24">
            <v>855.2</v>
          </cell>
          <cell r="F24">
            <v>16.2</v>
          </cell>
          <cell r="G24">
            <v>16.441666666666666</v>
          </cell>
          <cell r="H24">
            <v>12.025</v>
          </cell>
          <cell r="I24">
            <v>0.62170609543986188</v>
          </cell>
          <cell r="J24">
            <v>690535</v>
          </cell>
          <cell r="K24">
            <v>24.677660239512562</v>
          </cell>
          <cell r="L24">
            <v>63.411654135338324</v>
          </cell>
          <cell r="M24">
            <v>707807.41666666663</v>
          </cell>
          <cell r="N24">
            <v>40647.5</v>
          </cell>
          <cell r="O24">
            <v>6.0926172248307893</v>
          </cell>
        </row>
        <row r="25">
          <cell r="A25">
            <v>2014</v>
          </cell>
          <cell r="B25">
            <v>4499.5</v>
          </cell>
          <cell r="C25">
            <v>1.5826071251185283</v>
          </cell>
          <cell r="D25">
            <v>70100.000000000364</v>
          </cell>
          <cell r="E25">
            <v>726</v>
          </cell>
          <cell r="F25">
            <v>13.9</v>
          </cell>
          <cell r="G25">
            <v>14.133333333333333</v>
          </cell>
          <cell r="H25">
            <v>11.616666666666667</v>
          </cell>
          <cell r="I25">
            <v>-5.9808376135914614</v>
          </cell>
          <cell r="J25">
            <v>598581</v>
          </cell>
          <cell r="K25">
            <v>-0.91138145456041286</v>
          </cell>
          <cell r="L25">
            <v>9.2540403749927975</v>
          </cell>
          <cell r="M25">
            <v>639187.41666666663</v>
          </cell>
          <cell r="N25">
            <v>-68620</v>
          </cell>
          <cell r="O25">
            <v>-9.6947274617660355</v>
          </cell>
        </row>
        <row r="26">
          <cell r="A26">
            <v>2015</v>
          </cell>
          <cell r="B26">
            <v>4548.7</v>
          </cell>
          <cell r="C26">
            <v>1.0934548283142504</v>
          </cell>
          <cell r="D26">
            <v>49199.999999999818</v>
          </cell>
          <cell r="E26">
            <v>646.5</v>
          </cell>
          <cell r="F26">
            <v>12.4</v>
          </cell>
          <cell r="G26">
            <v>12.641666666666666</v>
          </cell>
          <cell r="H26">
            <v>10.875</v>
          </cell>
          <cell r="I26">
            <v>-1.3390820645667816</v>
          </cell>
          <cell r="J26">
            <v>555167</v>
          </cell>
          <cell r="K26">
            <v>-12.266224224451165</v>
          </cell>
          <cell r="L26">
            <v>-26.605601179195617</v>
          </cell>
          <cell r="M26">
            <v>560843.33333333337</v>
          </cell>
          <cell r="N26">
            <v>-78344.083333333256</v>
          </cell>
          <cell r="O26">
            <v>-12.25682503918712</v>
          </cell>
        </row>
        <row r="27">
          <cell r="A27">
            <v>2016</v>
          </cell>
          <cell r="B27">
            <v>4605.2</v>
          </cell>
          <cell r="C27">
            <v>1.2421131312243148</v>
          </cell>
          <cell r="D27">
            <v>56500</v>
          </cell>
          <cell r="E27">
            <v>573</v>
          </cell>
          <cell r="F27">
            <v>11.1</v>
          </cell>
          <cell r="G27">
            <v>11.158333333333333</v>
          </cell>
          <cell r="H27">
            <v>10.025</v>
          </cell>
          <cell r="I27">
            <v>-9.3008593017700321</v>
          </cell>
          <cell r="J27">
            <v>482556</v>
          </cell>
          <cell r="K27">
            <v>-9.1987025034334806</v>
          </cell>
          <cell r="L27">
            <v>-16.762300961124652</v>
          </cell>
          <cell r="M27">
            <v>523175</v>
          </cell>
          <cell r="N27">
            <v>-37668.333333333372</v>
          </cell>
          <cell r="O27">
            <v>-6.7163735564893443</v>
          </cell>
        </row>
        <row r="28">
          <cell r="A28">
            <v>2017</v>
          </cell>
          <cell r="B28">
            <v>4756.6000000000004</v>
          </cell>
          <cell r="C28">
            <v>3.2875879440632474</v>
          </cell>
          <cell r="D28">
            <v>151400.00000000055</v>
          </cell>
          <cell r="E28">
            <v>462.8</v>
          </cell>
          <cell r="F28">
            <v>8.9</v>
          </cell>
          <cell r="G28">
            <v>9.0000000000000018</v>
          </cell>
          <cell r="H28">
            <v>9.0833333333333339</v>
          </cell>
          <cell r="I28">
            <v>-10.764563125543575</v>
          </cell>
          <cell r="J28">
            <v>403771</v>
          </cell>
          <cell r="K28">
            <v>-14.611845943755867</v>
          </cell>
          <cell r="L28">
            <v>36.311934510986646</v>
          </cell>
          <cell r="M28">
            <v>434462.16666666669</v>
          </cell>
          <cell r="N28">
            <v>-88712.833333333314</v>
          </cell>
          <cell r="O28">
            <v>-16.956627004985577</v>
          </cell>
        </row>
        <row r="30">
          <cell r="A30" t="str">
            <v>3º Trim 13</v>
          </cell>
          <cell r="B30">
            <v>4469.3999999999996</v>
          </cell>
          <cell r="C30">
            <v>-2.0813250372447669</v>
          </cell>
          <cell r="D30">
            <v>44799.999999999272</v>
          </cell>
          <cell r="E30">
            <v>819.9</v>
          </cell>
          <cell r="F30">
            <v>15.5</v>
          </cell>
          <cell r="G30">
            <v>16.133333333333336</v>
          </cell>
          <cell r="H30">
            <v>12.033333333333333</v>
          </cell>
          <cell r="I30">
            <v>1.9200081055751355</v>
          </cell>
          <cell r="J30">
            <v>697296</v>
          </cell>
          <cell r="K30">
            <v>24.771494744896131</v>
          </cell>
          <cell r="L30">
            <v>58.700552237123844</v>
          </cell>
          <cell r="M30">
            <v>693486.66666666663</v>
          </cell>
          <cell r="N30">
            <v>-13730</v>
          </cell>
          <cell r="O30">
            <v>3.3861413691659266</v>
          </cell>
        </row>
        <row r="31">
          <cell r="A31" t="str">
            <v>4º Trim 13</v>
          </cell>
          <cell r="B31">
            <v>4468.8999999999996</v>
          </cell>
          <cell r="C31">
            <v>0.71668432084017297</v>
          </cell>
          <cell r="D31">
            <v>-500</v>
          </cell>
          <cell r="E31">
            <v>808</v>
          </cell>
          <cell r="F31">
            <v>15.3</v>
          </cell>
          <cell r="G31">
            <v>15.366666666666667</v>
          </cell>
          <cell r="H31">
            <v>11.9</v>
          </cell>
          <cell r="I31">
            <v>2.8477195721914512</v>
          </cell>
          <cell r="J31">
            <v>690535</v>
          </cell>
          <cell r="K31">
            <v>14.895791419038488</v>
          </cell>
          <cell r="L31">
            <v>64.642128017293174</v>
          </cell>
          <cell r="M31">
            <v>692486</v>
          </cell>
          <cell r="N31">
            <v>-1000.6666666666279</v>
          </cell>
          <cell r="O31">
            <v>-1.2352616498394866</v>
          </cell>
        </row>
        <row r="32">
          <cell r="A32" t="str">
            <v>1º Trim 14</v>
          </cell>
          <cell r="B32">
            <v>4426.8999999999996</v>
          </cell>
          <cell r="C32">
            <v>1.6603132319845457</v>
          </cell>
          <cell r="D32">
            <v>-42000</v>
          </cell>
          <cell r="E32">
            <v>788.1</v>
          </cell>
          <cell r="F32">
            <v>15.1</v>
          </cell>
          <cell r="G32">
            <v>14.800000000000002</v>
          </cell>
          <cell r="H32">
            <v>11.866666666666667</v>
          </cell>
          <cell r="I32">
            <v>-3.0984948264463696</v>
          </cell>
          <cell r="J32">
            <v>689825</v>
          </cell>
          <cell r="K32">
            <v>6.1270595068287292</v>
          </cell>
          <cell r="L32">
            <v>67.696805178534134</v>
          </cell>
          <cell r="M32">
            <v>698702</v>
          </cell>
          <cell r="N32">
            <v>6216</v>
          </cell>
          <cell r="O32">
            <v>-5.3301061685427413</v>
          </cell>
        </row>
        <row r="33">
          <cell r="A33" t="str">
            <v>2º Trim 14</v>
          </cell>
          <cell r="B33">
            <v>4514.6000000000004</v>
          </cell>
          <cell r="C33">
            <v>2.034082176919938</v>
          </cell>
          <cell r="D33">
            <v>87700.000000000728</v>
          </cell>
          <cell r="E33">
            <v>728.9</v>
          </cell>
          <cell r="F33">
            <v>13.9</v>
          </cell>
          <cell r="G33">
            <v>14.466666666666667</v>
          </cell>
          <cell r="H33">
            <v>11.633333333333333</v>
          </cell>
          <cell r="I33">
            <v>-8.7910842237773892</v>
          </cell>
          <cell r="J33">
            <v>614982</v>
          </cell>
          <cell r="K33">
            <v>0.83286893112347116</v>
          </cell>
          <cell r="L33">
            <v>45.594683474924636</v>
          </cell>
          <cell r="M33">
            <v>639805</v>
          </cell>
          <cell r="N33">
            <v>-58897</v>
          </cell>
          <cell r="O33">
            <v>-9.5319680437395391</v>
          </cell>
        </row>
        <row r="34">
          <cell r="A34" t="str">
            <v>3º Trim 14</v>
          </cell>
          <cell r="B34">
            <v>4565.1000000000004</v>
          </cell>
          <cell r="C34">
            <v>2.1412270103369622</v>
          </cell>
          <cell r="D34">
            <v>50500</v>
          </cell>
          <cell r="E34">
            <v>688.9</v>
          </cell>
          <cell r="F34">
            <v>13.1</v>
          </cell>
          <cell r="G34">
            <v>13.733333333333333</v>
          </cell>
          <cell r="H34">
            <v>11.533333333333333</v>
          </cell>
          <cell r="I34">
            <v>-6.2375425603300556</v>
          </cell>
          <cell r="J34">
            <v>616622</v>
          </cell>
          <cell r="K34">
            <v>-2.9989009588900757</v>
          </cell>
          <cell r="L34">
            <v>20.628129105564042</v>
          </cell>
          <cell r="M34">
            <v>617516</v>
          </cell>
          <cell r="N34">
            <v>-22289</v>
          </cell>
          <cell r="O34">
            <v>-10.954884977360763</v>
          </cell>
        </row>
        <row r="35">
          <cell r="A35" t="str">
            <v>4º Trim 14</v>
          </cell>
          <cell r="B35">
            <v>4491.6000000000004</v>
          </cell>
          <cell r="C35">
            <v>0.50795497773503939</v>
          </cell>
          <cell r="D35">
            <v>-73500</v>
          </cell>
          <cell r="E35">
            <v>698.3</v>
          </cell>
          <cell r="F35">
            <v>13.5</v>
          </cell>
          <cell r="G35">
            <v>13.533333333333333</v>
          </cell>
          <cell r="H35">
            <v>11.433333333333332</v>
          </cell>
          <cell r="I35">
            <v>-6.1742392907021468</v>
          </cell>
          <cell r="J35">
            <v>598581</v>
          </cell>
          <cell r="K35">
            <v>-7.3503934445536032</v>
          </cell>
          <cell r="L35">
            <v>9.8634183701380493</v>
          </cell>
          <cell r="M35">
            <v>600726.66666666663</v>
          </cell>
          <cell r="N35">
            <v>-16789.333333333372</v>
          </cell>
          <cell r="O35">
            <v>-13.250713131143925</v>
          </cell>
        </row>
        <row r="36">
          <cell r="A36" t="str">
            <v>1º Trim 15</v>
          </cell>
          <cell r="B36">
            <v>4477.1000000000004</v>
          </cell>
          <cell r="C36">
            <v>1.1339763717274138</v>
          </cell>
          <cell r="D36">
            <v>-14500</v>
          </cell>
          <cell r="E36">
            <v>712.9</v>
          </cell>
          <cell r="F36">
            <v>13.7</v>
          </cell>
          <cell r="G36">
            <v>13.433333333333332</v>
          </cell>
          <cell r="H36">
            <v>11.233333333333334</v>
          </cell>
          <cell r="I36">
            <v>-2.0705411966300176</v>
          </cell>
          <cell r="J36">
            <v>590605</v>
          </cell>
          <cell r="K36">
            <v>-10.200398382326313</v>
          </cell>
          <cell r="L36">
            <v>-3.0062080865218661</v>
          </cell>
          <cell r="M36">
            <v>603524.33333333337</v>
          </cell>
          <cell r="N36">
            <v>2797.6666666667443</v>
          </cell>
          <cell r="O36">
            <v>-13.622068731256903</v>
          </cell>
        </row>
        <row r="37">
          <cell r="A37" t="str">
            <v>2º Trim 15</v>
          </cell>
          <cell r="B37">
            <v>4580.8</v>
          </cell>
          <cell r="C37">
            <v>1.4663536082930761</v>
          </cell>
          <cell r="D37">
            <v>103699.99999999983</v>
          </cell>
          <cell r="E37">
            <v>620.4</v>
          </cell>
          <cell r="F37">
            <v>11.9</v>
          </cell>
          <cell r="G37">
            <v>12.533333333333333</v>
          </cell>
          <cell r="H37">
            <v>11.066666666666668</v>
          </cell>
          <cell r="I37">
            <v>1.7589188764897301</v>
          </cell>
          <cell r="J37">
            <v>536656</v>
          </cell>
          <cell r="K37">
            <v>-12.408857499569038</v>
          </cell>
          <cell r="L37">
            <v>-0.97093470111209967</v>
          </cell>
          <cell r="M37">
            <v>554702.66666666663</v>
          </cell>
          <cell r="N37">
            <v>-48821.666666666744</v>
          </cell>
          <cell r="O37">
            <v>-13.301292320837348</v>
          </cell>
        </row>
        <row r="38">
          <cell r="A38" t="str">
            <v>3º Trim 15</v>
          </cell>
          <cell r="B38">
            <v>4575.3</v>
          </cell>
          <cell r="C38">
            <v>0.22343431688243243</v>
          </cell>
          <cell r="D38">
            <v>-5500</v>
          </cell>
          <cell r="E38">
            <v>618.79999999999995</v>
          </cell>
          <cell r="F38">
            <v>11.9</v>
          </cell>
          <cell r="G38">
            <v>12.333333333333334</v>
          </cell>
          <cell r="H38">
            <v>10.700000000000001</v>
          </cell>
          <cell r="I38">
            <v>-2.4237155155961716</v>
          </cell>
          <cell r="J38">
            <v>538713</v>
          </cell>
          <cell r="K38">
            <v>-14.200009397331996</v>
          </cell>
          <cell r="L38">
            <v>-8.9543012730885323</v>
          </cell>
          <cell r="M38">
            <v>535997.33333333337</v>
          </cell>
          <cell r="N38">
            <v>-18705.333333333256</v>
          </cell>
          <cell r="O38">
            <v>-13.201061456977087</v>
          </cell>
        </row>
        <row r="39">
          <cell r="A39" t="str">
            <v>4º Trim 15</v>
          </cell>
          <cell r="B39">
            <v>4561.5</v>
          </cell>
          <cell r="C39">
            <v>1.556238311514818</v>
          </cell>
          <cell r="D39">
            <v>-13800.000000000182</v>
          </cell>
          <cell r="E39">
            <v>633.9</v>
          </cell>
          <cell r="F39">
            <v>12.2</v>
          </cell>
          <cell r="G39">
            <v>12.266666666666666</v>
          </cell>
          <cell r="H39">
            <v>10.5</v>
          </cell>
          <cell r="I39">
            <v>-2.0170011047087542</v>
          </cell>
          <cell r="J39">
            <v>555167</v>
          </cell>
          <cell r="K39">
            <v>-12.384510915014758</v>
          </cell>
          <cell r="L39">
            <v>-13.190479352011693</v>
          </cell>
          <cell r="M39">
            <v>549149</v>
          </cell>
          <cell r="N39">
            <v>13151.666666666628</v>
          </cell>
          <cell r="O39">
            <v>-8.5858793239299018</v>
          </cell>
        </row>
        <row r="40">
          <cell r="A40" t="str">
            <v>1º Trim 16</v>
          </cell>
          <cell r="B40">
            <v>4513.3</v>
          </cell>
          <cell r="C40">
            <v>0.80855911192512053</v>
          </cell>
          <cell r="D40">
            <v>-48199.999999999818</v>
          </cell>
          <cell r="E40">
            <v>640.20000000000005</v>
          </cell>
          <cell r="F40">
            <v>12.4</v>
          </cell>
          <cell r="G40">
            <v>12</v>
          </cell>
          <cell r="H40">
            <v>10.3</v>
          </cell>
          <cell r="I40">
            <v>-7.0941749565254923</v>
          </cell>
          <cell r="J40">
            <v>575075</v>
          </cell>
          <cell r="K40">
            <v>-9.9132223349980819</v>
          </cell>
          <cell r="L40">
            <v>-3.9430007152419932</v>
          </cell>
          <cell r="M40">
            <v>573818</v>
          </cell>
          <cell r="N40">
            <v>24669</v>
          </cell>
          <cell r="O40">
            <v>-4.9221434319411657</v>
          </cell>
        </row>
        <row r="41">
          <cell r="A41" t="str">
            <v>2º Trim 16</v>
          </cell>
          <cell r="B41">
            <v>4602.5</v>
          </cell>
          <cell r="C41">
            <v>0.47371638141808603</v>
          </cell>
          <cell r="D41">
            <v>89199.999999999825</v>
          </cell>
          <cell r="E41">
            <v>559.29999999999995</v>
          </cell>
          <cell r="F41">
            <v>10.8</v>
          </cell>
          <cell r="G41">
            <v>11.333333333333334</v>
          </cell>
          <cell r="H41">
            <v>10.166666666666666</v>
          </cell>
          <cell r="I41">
            <v>-3.8112196031291887</v>
          </cell>
          <cell r="J41">
            <v>511642</v>
          </cell>
          <cell r="K41">
            <v>-7.400674870554397</v>
          </cell>
          <cell r="L41">
            <v>-0.3611366300250296</v>
          </cell>
          <cell r="M41">
            <v>536511.33333333337</v>
          </cell>
          <cell r="N41">
            <v>-37306.666666666628</v>
          </cell>
          <cell r="O41">
            <v>-3.2794746494818696</v>
          </cell>
        </row>
        <row r="42">
          <cell r="A42" t="str">
            <v>3º Trim 16</v>
          </cell>
          <cell r="B42">
            <v>4661.5</v>
          </cell>
          <cell r="C42">
            <v>1.8840294625489094</v>
          </cell>
          <cell r="D42">
            <v>59000</v>
          </cell>
          <cell r="E42">
            <v>549.5</v>
          </cell>
          <cell r="F42">
            <v>10.5</v>
          </cell>
          <cell r="G42">
            <v>10.9</v>
          </cell>
          <cell r="H42">
            <v>9.9333333333333318</v>
          </cell>
          <cell r="I42">
            <v>-11.386256954102919</v>
          </cell>
          <cell r="J42">
            <v>491107</v>
          </cell>
          <cell r="K42">
            <v>-9.3019956139805089</v>
          </cell>
          <cell r="L42">
            <v>-6.4467111750537498</v>
          </cell>
          <cell r="M42">
            <v>495844.33333333331</v>
          </cell>
          <cell r="N42">
            <v>-40667.000000000058</v>
          </cell>
          <cell r="O42">
            <v>-7.4912686132766879</v>
          </cell>
        </row>
        <row r="43">
          <cell r="A43" t="str">
            <v>4º Trim 16</v>
          </cell>
          <cell r="B43">
            <v>4643.6000000000004</v>
          </cell>
          <cell r="C43">
            <v>1.7998465417077796</v>
          </cell>
          <cell r="D43">
            <v>-17899.999999999636</v>
          </cell>
          <cell r="E43">
            <v>543.20000000000005</v>
          </cell>
          <cell r="F43">
            <v>10.5</v>
          </cell>
          <cell r="G43">
            <v>10.4</v>
          </cell>
          <cell r="H43">
            <v>9.7000000000000011</v>
          </cell>
          <cell r="I43">
            <v>-13.952318946443512</v>
          </cell>
          <cell r="J43">
            <v>482556</v>
          </cell>
          <cell r="K43">
            <v>-10.199816994562013</v>
          </cell>
          <cell r="L43">
            <v>-14.192845261084869</v>
          </cell>
          <cell r="M43">
            <v>486526.33333333331</v>
          </cell>
          <cell r="N43">
            <v>-9318</v>
          </cell>
          <cell r="O43">
            <v>-11.403583848220919</v>
          </cell>
        </row>
        <row r="44">
          <cell r="A44" t="str">
            <v>1º Trim 17</v>
          </cell>
          <cell r="B44">
            <v>4658.1000000000004</v>
          </cell>
          <cell r="C44">
            <v>3.2082954822413683</v>
          </cell>
          <cell r="D44">
            <v>14500</v>
          </cell>
          <cell r="E44">
            <v>523.9</v>
          </cell>
          <cell r="F44">
            <v>10.1</v>
          </cell>
          <cell r="G44">
            <v>9.9</v>
          </cell>
          <cell r="H44">
            <v>9.4666666666666668</v>
          </cell>
          <cell r="I44">
            <v>-10.301691565424647</v>
          </cell>
          <cell r="J44">
            <v>471474</v>
          </cell>
          <cell r="K44">
            <v>-12.336315408549282</v>
          </cell>
          <cell r="L44">
            <v>-3.7516467151612432</v>
          </cell>
          <cell r="M44">
            <v>484611</v>
          </cell>
          <cell r="N44">
            <v>-1915.3333333333139</v>
          </cell>
          <cell r="O44">
            <v>-15.546218487394952</v>
          </cell>
        </row>
        <row r="45">
          <cell r="A45" t="str">
            <v>2º Trim 17</v>
          </cell>
          <cell r="B45">
            <v>4760.3999999999996</v>
          </cell>
          <cell r="C45">
            <v>3.4307441607821687</v>
          </cell>
          <cell r="D45">
            <v>102299.99999999927</v>
          </cell>
          <cell r="E45">
            <v>461.4</v>
          </cell>
          <cell r="F45">
            <v>8.8000000000000007</v>
          </cell>
          <cell r="G45">
            <v>9.2666666666666657</v>
          </cell>
          <cell r="H45">
            <v>9.1666666666666661</v>
          </cell>
          <cell r="I45">
            <v>-18.145791844317614</v>
          </cell>
          <cell r="J45">
            <v>418189</v>
          </cell>
          <cell r="K45">
            <v>-15.570815251623969</v>
          </cell>
          <cell r="L45">
            <v>9.6127555400120599</v>
          </cell>
          <cell r="M45">
            <v>433808</v>
          </cell>
          <cell r="N45">
            <v>-50803</v>
          </cell>
          <cell r="O45">
            <v>-19.142807794057177</v>
          </cell>
        </row>
        <row r="46">
          <cell r="A46" t="str">
            <v>3º Trim 17</v>
          </cell>
          <cell r="B46">
            <v>4803</v>
          </cell>
          <cell r="C46">
            <v>3.035503593263968</v>
          </cell>
          <cell r="D46">
            <v>42600.000000000364</v>
          </cell>
          <cell r="E46">
            <v>444</v>
          </cell>
          <cell r="F46">
            <v>8.5</v>
          </cell>
          <cell r="G46">
            <v>8.7000000000000011</v>
          </cell>
          <cell r="H46">
            <v>9</v>
          </cell>
          <cell r="I46">
            <v>-11.200078476573509</v>
          </cell>
          <cell r="J46">
            <v>410819</v>
          </cell>
          <cell r="K46">
            <v>-14.016280512237827</v>
          </cell>
          <cell r="L46">
            <v>21.116928446771382</v>
          </cell>
          <cell r="M46">
            <v>415109.66666666669</v>
          </cell>
          <cell r="N46">
            <v>-18698.333333333314</v>
          </cell>
          <cell r="O46">
            <v>-16.282260628839822</v>
          </cell>
        </row>
        <row r="47">
          <cell r="A47" t="str">
            <v>4º Trim 17</v>
          </cell>
          <cell r="B47">
            <v>4804.8999999999996</v>
          </cell>
          <cell r="C47">
            <v>3.4735980704625433</v>
          </cell>
          <cell r="D47">
            <v>1899.9999999996362</v>
          </cell>
          <cell r="E47">
            <v>422</v>
          </cell>
          <cell r="F47">
            <v>8.1</v>
          </cell>
          <cell r="G47">
            <v>8.1333333333333329</v>
          </cell>
          <cell r="H47">
            <v>8.7000000000000011</v>
          </cell>
          <cell r="I47">
            <v>-4.0230556768760408</v>
          </cell>
          <cell r="J47">
            <v>403771</v>
          </cell>
          <cell r="K47">
            <v>-16.765066848822755</v>
          </cell>
          <cell r="L47">
            <v>36.102321850349824</v>
          </cell>
          <cell r="M47">
            <v>404320</v>
          </cell>
          <cell r="N47">
            <v>-10789.666666666686</v>
          </cell>
          <cell r="O47">
            <v>-16.896584563082911</v>
          </cell>
        </row>
        <row r="48">
          <cell r="A48" t="str">
            <v>1º Trim 18</v>
          </cell>
          <cell r="B48">
            <v>4806.7</v>
          </cell>
          <cell r="C48">
            <v>3.1901419033511331</v>
          </cell>
          <cell r="D48">
            <v>1800.0000000001819</v>
          </cell>
          <cell r="E48">
            <v>410.1</v>
          </cell>
          <cell r="F48">
            <v>7.9</v>
          </cell>
          <cell r="G48">
            <v>7.666666666666667</v>
          </cell>
          <cell r="H48">
            <v>8.5333333333333332</v>
          </cell>
          <cell r="I48">
            <v>-9.7123933950281156</v>
          </cell>
          <cell r="J48">
            <v>393335</v>
          </cell>
          <cell r="K48">
            <v>-18.672165030350229</v>
          </cell>
          <cell r="L48">
            <v>7.7779100214234802</v>
          </cell>
          <cell r="M48">
            <v>404492.66666666669</v>
          </cell>
          <cell r="N48">
            <v>172.66666666668607</v>
          </cell>
          <cell r="O48">
            <v>-16.532504077153291</v>
          </cell>
        </row>
        <row r="49">
          <cell r="A49" t="str">
            <v>2º Trim 18</v>
          </cell>
          <cell r="B49">
            <v>4874.1000000000004</v>
          </cell>
          <cell r="C49">
            <v>2.3884547517015449</v>
          </cell>
          <cell r="D49">
            <v>67400.000000000553</v>
          </cell>
          <cell r="E49">
            <v>351.8</v>
          </cell>
          <cell r="F49">
            <v>6.7</v>
          </cell>
          <cell r="G49">
            <v>6.9666666666666659</v>
          </cell>
          <cell r="H49">
            <v>8.2666666666666675</v>
          </cell>
          <cell r="I49">
            <v>-4.3833938849655141</v>
          </cell>
          <cell r="J49">
            <v>332395</v>
          </cell>
          <cell r="K49">
            <v>-20.982523590482941</v>
          </cell>
          <cell r="L49">
            <v>-14.604150653343567</v>
          </cell>
          <cell r="M49">
            <v>352861</v>
          </cell>
          <cell r="N49">
            <v>-51631.666666666686</v>
          </cell>
          <cell r="O49">
            <v>-18.659637443292894</v>
          </cell>
        </row>
        <row r="50">
          <cell r="A50" t="str">
            <v>3º Trim 18</v>
          </cell>
          <cell r="B50" t="str">
            <v/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  <cell r="G50">
            <v>6.7666666666666657</v>
          </cell>
          <cell r="H50">
            <v>8.1</v>
          </cell>
          <cell r="I50">
            <v>-7.161104130131605</v>
          </cell>
          <cell r="J50">
            <v>338935</v>
          </cell>
          <cell r="K50">
            <v>-23.491981921019374</v>
          </cell>
          <cell r="L50">
            <v>-16.452192769709256</v>
          </cell>
          <cell r="M50">
            <v>335889.66666666669</v>
          </cell>
          <cell r="N50">
            <v>-16971.333333333314</v>
          </cell>
          <cell r="O50">
            <v>-19.084113515384288</v>
          </cell>
        </row>
        <row r="52">
          <cell r="A52">
            <v>42248</v>
          </cell>
          <cell r="G52">
            <v>12.4</v>
          </cell>
          <cell r="H52">
            <v>10.6</v>
          </cell>
          <cell r="I52">
            <v>-1.0927355139042021</v>
          </cell>
          <cell r="J52">
            <v>538713</v>
          </cell>
          <cell r="K52">
            <v>-14.686976009028271</v>
          </cell>
          <cell r="L52">
            <v>-12.160846560846565</v>
          </cell>
          <cell r="N52">
            <v>2132</v>
          </cell>
          <cell r="O52">
            <v>-12.634807061700684</v>
          </cell>
        </row>
        <row r="53">
          <cell r="A53">
            <v>42278</v>
          </cell>
          <cell r="G53">
            <v>12.4</v>
          </cell>
          <cell r="H53">
            <v>10.6</v>
          </cell>
          <cell r="I53">
            <v>-1.486663244863152</v>
          </cell>
          <cell r="J53">
            <v>542030</v>
          </cell>
          <cell r="K53">
            <v>-13.641645439983193</v>
          </cell>
          <cell r="L53">
            <v>-7.4800359117327417</v>
          </cell>
          <cell r="N53">
            <v>3317</v>
          </cell>
          <cell r="O53">
            <v>-10.484611471868618</v>
          </cell>
        </row>
        <row r="54">
          <cell r="A54">
            <v>42309</v>
          </cell>
          <cell r="G54">
            <v>12.2</v>
          </cell>
          <cell r="H54">
            <v>10.5</v>
          </cell>
          <cell r="I54">
            <v>-1.0606546903074303</v>
          </cell>
          <cell r="J54">
            <v>550250</v>
          </cell>
          <cell r="K54">
            <v>-11.661189797888412</v>
          </cell>
          <cell r="L54">
            <v>-6.5209816317387634</v>
          </cell>
          <cell r="N54">
            <v>8220</v>
          </cell>
          <cell r="O54">
            <v>-7.9977193800860391</v>
          </cell>
        </row>
        <row r="55">
          <cell r="A55">
            <v>42339</v>
          </cell>
          <cell r="G55">
            <v>12.2</v>
          </cell>
          <cell r="H55">
            <v>10.4</v>
          </cell>
          <cell r="I55">
            <v>-1.3390820645667816</v>
          </cell>
          <cell r="J55">
            <v>555167</v>
          </cell>
          <cell r="K55">
            <v>-11.815015650487155</v>
          </cell>
          <cell r="L55">
            <v>-26.605601179195617</v>
          </cell>
          <cell r="N55">
            <v>4917</v>
          </cell>
          <cell r="O55">
            <v>-7.2528195849851613</v>
          </cell>
        </row>
        <row r="56">
          <cell r="A56">
            <v>42370</v>
          </cell>
          <cell r="G56">
            <v>12</v>
          </cell>
          <cell r="H56">
            <v>10.4</v>
          </cell>
          <cell r="I56">
            <v>-5.7301723261857518</v>
          </cell>
          <cell r="J56">
            <v>570380</v>
          </cell>
          <cell r="K56">
            <v>-12.819009666211073</v>
          </cell>
          <cell r="L56">
            <v>-12.717023675310031</v>
          </cell>
          <cell r="N56">
            <v>15213</v>
          </cell>
          <cell r="O56">
            <v>-7.3538058714797501</v>
          </cell>
        </row>
        <row r="57">
          <cell r="A57">
            <v>42401</v>
          </cell>
          <cell r="G57">
            <v>12.1</v>
          </cell>
          <cell r="H57">
            <v>10.3</v>
          </cell>
          <cell r="I57">
            <v>-4.8090818587623261</v>
          </cell>
          <cell r="J57">
            <v>575999</v>
          </cell>
          <cell r="K57">
            <v>-10.208552077637606</v>
          </cell>
          <cell r="L57">
            <v>0.48808498420902424</v>
          </cell>
          <cell r="N57">
            <v>5619</v>
          </cell>
          <cell r="O57">
            <v>-4.6854780792766775</v>
          </cell>
        </row>
        <row r="58">
          <cell r="A58">
            <v>42430</v>
          </cell>
          <cell r="G58">
            <v>11.9</v>
          </cell>
          <cell r="H58">
            <v>10.199999999999999</v>
          </cell>
          <cell r="I58">
            <v>-7.0941749565255066</v>
          </cell>
          <cell r="J58">
            <v>575075</v>
          </cell>
          <cell r="K58">
            <v>-6.5774456148070755</v>
          </cell>
          <cell r="L58">
            <v>0.10840388189139105</v>
          </cell>
          <cell r="N58">
            <v>-924</v>
          </cell>
          <cell r="O58">
            <v>-2.6295070309259216</v>
          </cell>
        </row>
        <row r="59">
          <cell r="A59">
            <v>42461</v>
          </cell>
          <cell r="G59">
            <v>11.6</v>
          </cell>
          <cell r="H59">
            <v>10.199999999999999</v>
          </cell>
          <cell r="I59">
            <v>-7.016670084668803</v>
          </cell>
          <cell r="J59">
            <v>562934</v>
          </cell>
          <cell r="K59">
            <v>-6.1309480064532664</v>
          </cell>
          <cell r="L59">
            <v>-4.3407357667034461</v>
          </cell>
          <cell r="N59">
            <v>-12141</v>
          </cell>
          <cell r="O59">
            <v>-1.822170908748447</v>
          </cell>
        </row>
        <row r="60">
          <cell r="A60">
            <v>42491</v>
          </cell>
          <cell r="G60">
            <v>11.3</v>
          </cell>
          <cell r="H60">
            <v>10.199999999999999</v>
          </cell>
          <cell r="I60">
            <v>-5.1939682948833621</v>
          </cell>
          <cell r="J60">
            <v>534958</v>
          </cell>
          <cell r="K60">
            <v>-7.4378064931810854</v>
          </cell>
          <cell r="L60">
            <v>-0.43191418671982262</v>
          </cell>
          <cell r="N60">
            <v>-27976</v>
          </cell>
          <cell r="O60">
            <v>-3.4493836518851424</v>
          </cell>
        </row>
        <row r="61">
          <cell r="A61">
            <v>42522</v>
          </cell>
          <cell r="G61">
            <v>11.1</v>
          </cell>
          <cell r="H61">
            <v>10.1</v>
          </cell>
          <cell r="I61">
            <v>-5.5952901538741457</v>
          </cell>
          <cell r="J61">
            <v>511642</v>
          </cell>
          <cell r="K61">
            <v>-8.6904334970321884</v>
          </cell>
          <cell r="L61">
            <v>3.619909502262459</v>
          </cell>
          <cell r="N61">
            <v>-23316</v>
          </cell>
          <cell r="O61">
            <v>-4.6610864315315581</v>
          </cell>
        </row>
        <row r="62">
          <cell r="A62">
            <v>42552</v>
          </cell>
          <cell r="G62">
            <v>10.9</v>
          </cell>
          <cell r="H62">
            <v>10</v>
          </cell>
          <cell r="I62">
            <v>-7.1690612183277551</v>
          </cell>
          <cell r="J62">
            <v>497663</v>
          </cell>
          <cell r="K62">
            <v>-9.0135902697237356</v>
          </cell>
          <cell r="L62">
            <v>0.71729753307808153</v>
          </cell>
          <cell r="N62">
            <v>-13979</v>
          </cell>
          <cell r="O62">
            <v>-6.5768972288238388</v>
          </cell>
        </row>
        <row r="63">
          <cell r="A63">
            <v>42583</v>
          </cell>
          <cell r="G63">
            <v>10.9</v>
          </cell>
          <cell r="H63">
            <v>9.9</v>
          </cell>
          <cell r="I63">
            <v>-6.8996525195110934</v>
          </cell>
          <cell r="J63">
            <v>498763</v>
          </cell>
          <cell r="K63">
            <v>-9.1228893932110253</v>
          </cell>
          <cell r="L63">
            <v>-7.8286774760695437</v>
          </cell>
          <cell r="N63">
            <v>1100</v>
          </cell>
          <cell r="O63">
            <v>-7.0479573447438497</v>
          </cell>
        </row>
        <row r="64">
          <cell r="A64">
            <v>42614</v>
          </cell>
          <cell r="G64">
            <v>10.9</v>
          </cell>
          <cell r="H64">
            <v>9.9</v>
          </cell>
          <cell r="I64">
            <v>-7.6263774373710191</v>
          </cell>
          <cell r="J64">
            <v>491107</v>
          </cell>
          <cell r="K64">
            <v>-9.7741817894843592</v>
          </cell>
          <cell r="L64">
            <v>-12.206052428681573</v>
          </cell>
          <cell r="N64">
            <v>-7656</v>
          </cell>
          <cell r="O64">
            <v>-8.836987412592606</v>
          </cell>
        </row>
        <row r="65">
          <cell r="A65">
            <v>42644</v>
          </cell>
          <cell r="G65">
            <v>10.6</v>
          </cell>
          <cell r="H65">
            <v>9.8000000000000007</v>
          </cell>
          <cell r="I65">
            <v>-8.7275269709962089</v>
          </cell>
          <cell r="J65">
            <v>490589</v>
          </cell>
          <cell r="K65">
            <v>-9.1619185902869305</v>
          </cell>
          <cell r="L65">
            <v>-11.940755873340152</v>
          </cell>
          <cell r="N65">
            <v>-518</v>
          </cell>
          <cell r="O65">
            <v>-9.4904341088131616</v>
          </cell>
        </row>
        <row r="66">
          <cell r="A66">
            <v>42675</v>
          </cell>
          <cell r="G66">
            <v>10.5</v>
          </cell>
          <cell r="H66">
            <v>9.6999999999999993</v>
          </cell>
          <cell r="I66">
            <v>-8.8498164278156537</v>
          </cell>
          <cell r="J66">
            <v>486434</v>
          </cell>
          <cell r="K66">
            <v>-10.493030410331968</v>
          </cell>
          <cell r="L66">
            <v>-14.633367058948821</v>
          </cell>
          <cell r="N66">
            <v>-4155</v>
          </cell>
          <cell r="O66">
            <v>-11.597637437528391</v>
          </cell>
        </row>
        <row r="67">
          <cell r="A67">
            <v>42705</v>
          </cell>
          <cell r="G67">
            <v>10.1</v>
          </cell>
          <cell r="H67">
            <v>9.6</v>
          </cell>
          <cell r="I67">
            <v>-9.3008593017700321</v>
          </cell>
          <cell r="J67">
            <v>482556</v>
          </cell>
          <cell r="K67">
            <v>-10.953741554151492</v>
          </cell>
          <cell r="L67">
            <v>-16.762300961124652</v>
          </cell>
          <cell r="N67">
            <v>-3878</v>
          </cell>
          <cell r="O67">
            <v>-13.079127541802734</v>
          </cell>
        </row>
        <row r="68">
          <cell r="A68">
            <v>42736</v>
          </cell>
          <cell r="G68">
            <v>10.1</v>
          </cell>
          <cell r="H68">
            <v>9.6</v>
          </cell>
          <cell r="I68">
            <v>-8.3592570918163034</v>
          </cell>
          <cell r="J68">
            <v>494730</v>
          </cell>
          <cell r="K68">
            <v>-7.9267279156214983</v>
          </cell>
          <cell r="L68">
            <v>-15.939033841384656</v>
          </cell>
          <cell r="N68">
            <v>12174</v>
          </cell>
          <cell r="O68">
            <v>-13.263087766050702</v>
          </cell>
        </row>
        <row r="69">
          <cell r="A69">
            <v>42767</v>
          </cell>
          <cell r="G69">
            <v>9.9</v>
          </cell>
          <cell r="H69">
            <v>9.4</v>
          </cell>
          <cell r="I69">
            <v>-12.740583303813906</v>
          </cell>
          <cell r="J69">
            <v>487629</v>
          </cell>
          <cell r="K69">
            <v>-12.872518875784081</v>
          </cell>
          <cell r="L69">
            <v>1.9028571428571439</v>
          </cell>
          <cell r="N69">
            <v>-7101</v>
          </cell>
          <cell r="O69">
            <v>-15.342040524375903</v>
          </cell>
        </row>
        <row r="70">
          <cell r="A70">
            <v>42795</v>
          </cell>
          <cell r="G70">
            <v>9.6999999999999993</v>
          </cell>
          <cell r="H70">
            <v>9.4</v>
          </cell>
          <cell r="I70">
            <v>-10.301691565424633</v>
          </cell>
          <cell r="J70">
            <v>471474</v>
          </cell>
          <cell r="K70">
            <v>-16.103475557027465</v>
          </cell>
          <cell r="L70">
            <v>0.87660496055276838</v>
          </cell>
          <cell r="N70">
            <v>-16155</v>
          </cell>
          <cell r="O70">
            <v>-18.015215406686082</v>
          </cell>
        </row>
        <row r="71">
          <cell r="A71">
            <v>42826</v>
          </cell>
          <cell r="G71">
            <v>9.5</v>
          </cell>
          <cell r="H71">
            <v>9.1999999999999993</v>
          </cell>
          <cell r="I71">
            <v>-13.5718336739195</v>
          </cell>
          <cell r="J71">
            <v>450961</v>
          </cell>
          <cell r="K71">
            <v>-16.602293571140976</v>
          </cell>
          <cell r="L71">
            <v>0.25571600481349321</v>
          </cell>
          <cell r="N71">
            <v>-20513</v>
          </cell>
          <cell r="O71">
            <v>-19.890964127233389</v>
          </cell>
        </row>
        <row r="72">
          <cell r="A72">
            <v>42856</v>
          </cell>
          <cell r="G72">
            <v>9.1999999999999993</v>
          </cell>
          <cell r="H72">
            <v>9.1999999999999993</v>
          </cell>
          <cell r="I72">
            <v>-13.441867642520165</v>
          </cell>
          <cell r="J72">
            <v>432274</v>
          </cell>
          <cell r="K72">
            <v>-15.377565344501548</v>
          </cell>
          <cell r="L72">
            <v>15.811802841071597</v>
          </cell>
          <cell r="N72">
            <v>-18687</v>
          </cell>
          <cell r="O72">
            <v>-19.194777907798368</v>
          </cell>
        </row>
        <row r="73">
          <cell r="A73">
            <v>42887</v>
          </cell>
          <cell r="G73">
            <v>9.1</v>
          </cell>
          <cell r="H73">
            <v>9.1</v>
          </cell>
          <cell r="I73">
            <v>-13.950719375256469</v>
          </cell>
          <cell r="J73">
            <v>418189</v>
          </cell>
          <cell r="K73">
            <v>-14.662268854351197</v>
          </cell>
          <cell r="L73">
            <v>12.186135371179034</v>
          </cell>
          <cell r="N73">
            <v>-14085</v>
          </cell>
          <cell r="O73">
            <v>-18.265310510083225</v>
          </cell>
        </row>
        <row r="74">
          <cell r="A74">
            <v>42917</v>
          </cell>
          <cell r="G74">
            <v>8.9</v>
          </cell>
          <cell r="H74">
            <v>9.1</v>
          </cell>
          <cell r="I74">
            <v>-13.224444215559245</v>
          </cell>
          <cell r="J74">
            <v>416275</v>
          </cell>
          <cell r="K74">
            <v>-13.525460844554843</v>
          </cell>
          <cell r="L74">
            <v>17.102160627496275</v>
          </cell>
          <cell r="N74">
            <v>-1914</v>
          </cell>
          <cell r="O74">
            <v>-16.354038777244838</v>
          </cell>
        </row>
        <row r="75">
          <cell r="A75">
            <v>42948</v>
          </cell>
          <cell r="G75">
            <v>8.6999999999999993</v>
          </cell>
          <cell r="H75">
            <v>9</v>
          </cell>
          <cell r="I75">
            <v>-13.490257804488323</v>
          </cell>
          <cell r="J75">
            <v>418235</v>
          </cell>
          <cell r="K75">
            <v>-14.052389426980398</v>
          </cell>
          <cell r="L75">
            <v>22.879245482965075</v>
          </cell>
          <cell r="N75">
            <v>1960</v>
          </cell>
          <cell r="O75">
            <v>-16.145544076044132</v>
          </cell>
        </row>
        <row r="76">
          <cell r="A76">
            <v>42979</v>
          </cell>
          <cell r="G76">
            <v>8.5</v>
          </cell>
          <cell r="H76">
            <v>8.9</v>
          </cell>
          <cell r="I76">
            <v>-13.025244753225223</v>
          </cell>
          <cell r="J76">
            <v>410819</v>
          </cell>
          <cell r="K76">
            <v>-14.47998667166479</v>
          </cell>
          <cell r="L76">
            <v>23.870684450299137</v>
          </cell>
          <cell r="N76">
            <v>-7416</v>
          </cell>
          <cell r="O76">
            <v>-16.348372147006657</v>
          </cell>
        </row>
        <row r="77">
          <cell r="A77">
            <v>43009</v>
          </cell>
          <cell r="G77">
            <v>8.4</v>
          </cell>
          <cell r="H77">
            <v>8.8000000000000007</v>
          </cell>
          <cell r="I77">
            <v>-11.643584630144204</v>
          </cell>
          <cell r="J77">
            <v>404564</v>
          </cell>
          <cell r="K77">
            <v>-16.367554449023999</v>
          </cell>
          <cell r="L77">
            <v>41.915091056721963</v>
          </cell>
          <cell r="N77">
            <v>-6255</v>
          </cell>
          <cell r="O77">
            <v>-17.535044609642696</v>
          </cell>
        </row>
        <row r="78">
          <cell r="A78">
            <v>43040</v>
          </cell>
          <cell r="G78">
            <v>8.1</v>
          </cell>
          <cell r="H78">
            <v>8.6999999999999993</v>
          </cell>
          <cell r="I78">
            <v>-10.741636939656246</v>
          </cell>
          <cell r="J78">
            <v>404625</v>
          </cell>
          <cell r="K78">
            <v>-17.280353238444462</v>
          </cell>
          <cell r="L78">
            <v>29.69870875179339</v>
          </cell>
          <cell r="N78">
            <v>61</v>
          </cell>
          <cell r="O78">
            <v>-16.81810893153029</v>
          </cell>
        </row>
        <row r="79">
          <cell r="A79">
            <v>43070</v>
          </cell>
          <cell r="G79">
            <v>7.9</v>
          </cell>
          <cell r="H79">
            <v>8.6</v>
          </cell>
          <cell r="I79">
            <v>-10.764563125543575</v>
          </cell>
          <cell r="J79">
            <v>403771</v>
          </cell>
          <cell r="K79">
            <v>-16.652199261514539</v>
          </cell>
          <cell r="L79">
            <v>36.311934510986646</v>
          </cell>
          <cell r="N79">
            <v>-854</v>
          </cell>
          <cell r="O79">
            <v>-16.326602508309918</v>
          </cell>
        </row>
        <row r="80">
          <cell r="A80">
            <v>43101</v>
          </cell>
          <cell r="G80">
            <v>7.9</v>
          </cell>
          <cell r="H80">
            <v>8.6</v>
          </cell>
          <cell r="I80">
            <v>-6.8077168688871694</v>
          </cell>
          <cell r="J80">
            <v>415539</v>
          </cell>
          <cell r="K80">
            <v>-20.027571606169147</v>
          </cell>
          <cell r="L80">
            <v>30.34726490473264</v>
          </cell>
          <cell r="N80">
            <v>11768</v>
          </cell>
          <cell r="O80">
            <v>-16.006912861560849</v>
          </cell>
        </row>
        <row r="81">
          <cell r="A81">
            <v>43132</v>
          </cell>
          <cell r="G81">
            <v>7.6</v>
          </cell>
          <cell r="H81">
            <v>8.5</v>
          </cell>
          <cell r="I81">
            <v>-6.5619563116180046</v>
          </cell>
          <cell r="J81">
            <v>404604</v>
          </cell>
          <cell r="K81">
            <v>-18.521107132903111</v>
          </cell>
          <cell r="L81">
            <v>-1.9514383446419572</v>
          </cell>
          <cell r="N81">
            <v>-10935</v>
          </cell>
          <cell r="O81">
            <v>-17.026263819420095</v>
          </cell>
        </row>
        <row r="82">
          <cell r="A82">
            <v>43160</v>
          </cell>
          <cell r="G82">
            <v>7.5</v>
          </cell>
          <cell r="H82">
            <v>8.5</v>
          </cell>
          <cell r="I82">
            <v>-9.7123933950281298</v>
          </cell>
          <cell r="J82">
            <v>393335</v>
          </cell>
          <cell r="K82">
            <v>-17.377726509147209</v>
          </cell>
          <cell r="L82">
            <v>1.6306292490926779</v>
          </cell>
          <cell r="N82">
            <v>-11269</v>
          </cell>
          <cell r="O82">
            <v>-16.57334232640612</v>
          </cell>
        </row>
        <row r="83">
          <cell r="A83">
            <v>43191</v>
          </cell>
          <cell r="G83">
            <v>7.1</v>
          </cell>
          <cell r="H83">
            <v>8.4</v>
          </cell>
          <cell r="I83">
            <v>-6.6453487766517014</v>
          </cell>
          <cell r="J83">
            <v>376014</v>
          </cell>
          <cell r="K83">
            <v>-18.316822830984918</v>
          </cell>
          <cell r="L83">
            <v>-6.8617154288572237</v>
          </cell>
          <cell r="N83">
            <v>-17321</v>
          </cell>
          <cell r="O83">
            <v>-16.619397242777083</v>
          </cell>
        </row>
        <row r="84">
          <cell r="A84">
            <v>43221</v>
          </cell>
          <cell r="G84">
            <v>7</v>
          </cell>
          <cell r="H84">
            <v>8.1999999999999993</v>
          </cell>
          <cell r="I84">
            <v>-7.5606888325756501</v>
          </cell>
          <cell r="J84">
            <v>350174</v>
          </cell>
          <cell r="K84">
            <v>-21.192180088289319</v>
          </cell>
          <cell r="L84">
            <v>-20.80263428689031</v>
          </cell>
          <cell r="N84">
            <v>-25840</v>
          </cell>
          <cell r="O84">
            <v>-18.992583407746011</v>
          </cell>
        </row>
        <row r="85">
          <cell r="A85">
            <v>43252</v>
          </cell>
          <cell r="G85">
            <v>6.8</v>
          </cell>
          <cell r="H85">
            <v>8.1999999999999993</v>
          </cell>
          <cell r="I85">
            <v>-7.3542322240808176</v>
          </cell>
          <cell r="J85">
            <v>332395</v>
          </cell>
          <cell r="K85">
            <v>-23.567507150136422</v>
          </cell>
          <cell r="L85">
            <v>-14.775169281920284</v>
          </cell>
          <cell r="N85">
            <v>-17779</v>
          </cell>
          <cell r="O85">
            <v>-20.515604188536756</v>
          </cell>
        </row>
        <row r="86">
          <cell r="A86">
            <v>43282</v>
          </cell>
          <cell r="G86">
            <v>6.8</v>
          </cell>
          <cell r="H86">
            <v>8.1</v>
          </cell>
          <cell r="I86">
            <v>-7.438747079475732</v>
          </cell>
          <cell r="J86">
            <v>330587</v>
          </cell>
          <cell r="K86">
            <v>-24.177698405949116</v>
          </cell>
          <cell r="L86">
            <v>-17.789192521060201</v>
          </cell>
          <cell r="N86">
            <v>-1808</v>
          </cell>
          <cell r="O86">
            <v>-20.584469401237158</v>
          </cell>
        </row>
        <row r="87">
          <cell r="A87">
            <v>43313</v>
          </cell>
          <cell r="G87">
            <v>6.9</v>
          </cell>
          <cell r="H87">
            <v>8.1</v>
          </cell>
          <cell r="I87">
            <v>-7.0909511942306409</v>
          </cell>
          <cell r="J87">
            <v>338147</v>
          </cell>
          <cell r="K87">
            <v>-23.640605543018268</v>
          </cell>
          <cell r="L87">
            <v>-17.118709844336166</v>
          </cell>
          <cell r="N87">
            <v>7560</v>
          </cell>
          <cell r="O87">
            <v>-19.149043002139948</v>
          </cell>
        </row>
        <row r="88">
          <cell r="A88">
            <v>43344</v>
          </cell>
          <cell r="G88">
            <v>6.6</v>
          </cell>
          <cell r="H88">
            <v>8.1</v>
          </cell>
          <cell r="I88">
            <v>-7.2878891732344186</v>
          </cell>
          <cell r="J88">
            <v>338935</v>
          </cell>
          <cell r="K88">
            <v>-22.633386095214902</v>
          </cell>
          <cell r="L88">
            <v>-14.325593761077641</v>
          </cell>
          <cell r="N88">
            <v>788</v>
          </cell>
          <cell r="O88">
            <v>-17.497730143932003</v>
          </cell>
        </row>
      </sheetData>
      <sheetData sheetId="15">
        <row r="5">
          <cell r="H5">
            <v>43403</v>
          </cell>
          <cell r="I5"/>
        </row>
        <row r="11">
          <cell r="A11">
            <v>2001</v>
          </cell>
          <cell r="B11" t="str">
            <v/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>
            <v>3.5</v>
          </cell>
          <cell r="H11" t="str">
            <v/>
          </cell>
        </row>
        <row r="12">
          <cell r="A12">
            <v>2002</v>
          </cell>
          <cell r="B12" t="str">
            <v/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>
            <v>2.85</v>
          </cell>
          <cell r="H12" t="str">
            <v/>
          </cell>
        </row>
        <row r="13">
          <cell r="A13">
            <v>2003</v>
          </cell>
          <cell r="B13" t="str">
            <v/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>
            <v>1.2000000000000002</v>
          </cell>
          <cell r="H13" t="str">
            <v/>
          </cell>
        </row>
        <row r="14">
          <cell r="A14">
            <v>2004</v>
          </cell>
          <cell r="B14" t="str">
            <v/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>
            <v>3.6249999999999996</v>
          </cell>
          <cell r="H14" t="str">
            <v/>
          </cell>
        </row>
        <row r="15">
          <cell r="A15">
            <v>2005</v>
          </cell>
          <cell r="B15" t="str">
            <v/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>
            <v>2.3250000000000002</v>
          </cell>
          <cell r="H15" t="str">
            <v/>
          </cell>
        </row>
        <row r="16">
          <cell r="A16">
            <v>2006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>
            <v>1.175</v>
          </cell>
          <cell r="H16" t="str">
            <v/>
          </cell>
        </row>
        <row r="17">
          <cell r="A17">
            <v>2007</v>
          </cell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>
            <v>5.1749999999999998</v>
          </cell>
          <cell r="H17">
            <v>3.0500000000000003</v>
          </cell>
        </row>
        <row r="18">
          <cell r="A18">
            <v>2008</v>
          </cell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>
            <v>4.0999999999999996</v>
          </cell>
          <cell r="H18">
            <v>3.7</v>
          </cell>
        </row>
        <row r="19">
          <cell r="A19">
            <v>2009</v>
          </cell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>
            <v>3.1622353209036476</v>
          </cell>
          <cell r="G19">
            <v>2.5499999999999998</v>
          </cell>
          <cell r="H19">
            <v>2.6750000000000003</v>
          </cell>
        </row>
        <row r="20">
          <cell r="A20">
            <v>2010</v>
          </cell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>
            <v>2.4669560312906356</v>
          </cell>
          <cell r="G20">
            <v>2.0499999999999998</v>
          </cell>
          <cell r="H20">
            <v>1.5999999999999999</v>
          </cell>
        </row>
        <row r="21">
          <cell r="A21">
            <v>2011</v>
          </cell>
          <cell r="B21">
            <v>-0.54952977866328467</v>
          </cell>
          <cell r="C21">
            <v>0.20451901938545802</v>
          </cell>
          <cell r="D21">
            <v>0.79396510864467018</v>
          </cell>
          <cell r="E21">
            <v>-1.082326263499013</v>
          </cell>
          <cell r="F21">
            <v>1.3760918990068092</v>
          </cell>
          <cell r="G21">
            <v>0.27500000000000013</v>
          </cell>
          <cell r="H21">
            <v>2.3999999999999995</v>
          </cell>
        </row>
        <row r="22">
          <cell r="A22">
            <v>2012</v>
          </cell>
          <cell r="B22">
            <v>-1.4025181708888539</v>
          </cell>
          <cell r="C22">
            <v>-0.20352705190114762</v>
          </cell>
          <cell r="D22">
            <v>-0.80004209314876107</v>
          </cell>
          <cell r="E22">
            <v>-2.119191626321836</v>
          </cell>
          <cell r="F22">
            <v>-5.5689329556185072</v>
          </cell>
          <cell r="G22">
            <v>-4.0750000000000002</v>
          </cell>
          <cell r="H22">
            <v>2.3250000000000002</v>
          </cell>
        </row>
        <row r="23">
          <cell r="A23">
            <v>2013</v>
          </cell>
          <cell r="B23">
            <v>-0.20389398089271538</v>
          </cell>
          <cell r="C23">
            <v>0.81386107069792502</v>
          </cell>
          <cell r="D23">
            <v>-2.0543708539950103</v>
          </cell>
          <cell r="E23">
            <v>1.7645665924854939</v>
          </cell>
          <cell r="F23">
            <v>-0.89497762555934912</v>
          </cell>
          <cell r="G23">
            <v>-0.67500000000000004</v>
          </cell>
          <cell r="H23">
            <v>1.35</v>
          </cell>
        </row>
        <row r="24">
          <cell r="A24">
            <v>2014</v>
          </cell>
          <cell r="B24">
            <v>-1.1486859294146967</v>
          </cell>
          <cell r="C24">
            <v>0.7577407201531372</v>
          </cell>
          <cell r="D24">
            <v>0.94642264714815383</v>
          </cell>
          <cell r="E24">
            <v>-0.4502791182811734</v>
          </cell>
          <cell r="F24">
            <v>-1.0140503998183732</v>
          </cell>
          <cell r="G24">
            <v>-0.87499999999999989</v>
          </cell>
          <cell r="H24">
            <v>1.4750000000000001</v>
          </cell>
        </row>
        <row r="25">
          <cell r="A25">
            <v>2015</v>
          </cell>
          <cell r="B25">
            <v>0.83389703629957523</v>
          </cell>
          <cell r="C25">
            <v>2.2211262213775171</v>
          </cell>
          <cell r="D25">
            <v>3.7773958647082821</v>
          </cell>
          <cell r="E25">
            <v>1.3586294429601082</v>
          </cell>
          <cell r="F25">
            <v>2.734384954511853</v>
          </cell>
          <cell r="G25">
            <v>2.3249999999999997</v>
          </cell>
          <cell r="H25">
            <v>1.9</v>
          </cell>
        </row>
        <row r="26">
          <cell r="A26">
            <v>2016</v>
          </cell>
          <cell r="B26">
            <v>1.0548273270738235</v>
          </cell>
          <cell r="C26">
            <v>2.334596555610517</v>
          </cell>
          <cell r="D26">
            <v>2.4146705982146273</v>
          </cell>
          <cell r="E26">
            <v>-0.76321799815643487</v>
          </cell>
          <cell r="F26">
            <v>-0.19844222850622373</v>
          </cell>
          <cell r="G26">
            <v>0.57499999999999996</v>
          </cell>
          <cell r="H26">
            <v>1.35</v>
          </cell>
        </row>
        <row r="27">
          <cell r="A27">
            <v>2017</v>
          </cell>
          <cell r="B27">
            <v>1.5491127531142865</v>
          </cell>
          <cell r="C27">
            <v>2.2884364023390162</v>
          </cell>
          <cell r="D27">
            <v>3.2020715599797569</v>
          </cell>
          <cell r="E27">
            <v>-0.17380043724480743</v>
          </cell>
          <cell r="F27">
            <v>1.5882089774817274</v>
          </cell>
          <cell r="G27">
            <v>1.3250000000000002</v>
          </cell>
          <cell r="H27">
            <v>1.875</v>
          </cell>
        </row>
        <row r="29">
          <cell r="A29" t="str">
            <v>3º Trim 13</v>
          </cell>
          <cell r="B29">
            <v>-0.31589995422622508</v>
          </cell>
          <cell r="C29">
            <v>1.1324746357406212</v>
          </cell>
          <cell r="D29">
            <v>-1.1412001799663045</v>
          </cell>
          <cell r="E29">
            <v>0.35545929559984302</v>
          </cell>
          <cell r="F29">
            <v>-1.8559906714604892</v>
          </cell>
          <cell r="G29">
            <v>-0.2</v>
          </cell>
          <cell r="H29">
            <v>1.2</v>
          </cell>
        </row>
        <row r="30">
          <cell r="A30" t="str">
            <v>4º Trim 13</v>
          </cell>
          <cell r="B30">
            <v>0.13965020485147761</v>
          </cell>
          <cell r="C30">
            <v>0.14187683689188191</v>
          </cell>
          <cell r="D30">
            <v>-3.6781455113010963</v>
          </cell>
          <cell r="E30">
            <v>-0.65067523460464827</v>
          </cell>
          <cell r="F30">
            <v>-4.0017513134851299</v>
          </cell>
          <cell r="G30">
            <v>-2.9</v>
          </cell>
          <cell r="H30">
            <v>1</v>
          </cell>
        </row>
        <row r="31">
          <cell r="A31" t="str">
            <v>1º Trim 14</v>
          </cell>
          <cell r="B31">
            <v>-1.1151376207389916</v>
          </cell>
          <cell r="C31">
            <v>1.2858041400160403</v>
          </cell>
          <cell r="D31">
            <v>1.1561488270687619</v>
          </cell>
          <cell r="E31">
            <v>-1.2384622303394792</v>
          </cell>
          <cell r="F31">
            <v>3.4581472575289069</v>
          </cell>
          <cell r="G31">
            <v>-1.2</v>
          </cell>
          <cell r="H31">
            <v>1.4</v>
          </cell>
        </row>
        <row r="32">
          <cell r="A32" t="str">
            <v>2º Trim 14</v>
          </cell>
          <cell r="B32">
            <v>-0.69444986449394719</v>
          </cell>
          <cell r="C32">
            <v>1.5522349288470139</v>
          </cell>
          <cell r="D32">
            <v>1.2893545459466793</v>
          </cell>
          <cell r="E32">
            <v>-0.36391765137521759</v>
          </cell>
          <cell r="F32">
            <v>-1.6857926271960935</v>
          </cell>
          <cell r="G32">
            <v>-1.9</v>
          </cell>
          <cell r="H32">
            <v>1.3</v>
          </cell>
        </row>
        <row r="33">
          <cell r="A33" t="str">
            <v>3º Trim 14</v>
          </cell>
          <cell r="B33">
            <v>-0.58152421104455243</v>
          </cell>
          <cell r="C33">
            <v>0.63940042024503896</v>
          </cell>
          <cell r="D33">
            <v>-0.15291065010696059</v>
          </cell>
          <cell r="E33">
            <v>-0.74214732091313351</v>
          </cell>
          <cell r="F33">
            <v>-1.6633663366336577</v>
          </cell>
          <cell r="G33">
            <v>-0.1</v>
          </cell>
          <cell r="H33">
            <v>1.6</v>
          </cell>
        </row>
        <row r="34">
          <cell r="A34" t="str">
            <v>4º Trim 14</v>
          </cell>
          <cell r="B34">
            <v>-2.2591024190703735</v>
          </cell>
          <cell r="C34">
            <v>-0.41300730031161947</v>
          </cell>
          <cell r="D34">
            <v>1.4065399778646821</v>
          </cell>
          <cell r="E34">
            <v>0.15063936932494926</v>
          </cell>
          <cell r="F34">
            <v>-3.374988598011484</v>
          </cell>
          <cell r="G34">
            <v>-0.3</v>
          </cell>
          <cell r="H34">
            <v>1.6</v>
          </cell>
        </row>
        <row r="35">
          <cell r="A35" t="str">
            <v>1º Trim 15</v>
          </cell>
          <cell r="B35">
            <v>0.50429445538185291</v>
          </cell>
          <cell r="C35">
            <v>1.234967875540093</v>
          </cell>
          <cell r="D35">
            <v>1.2158205313935326</v>
          </cell>
          <cell r="E35">
            <v>1.0253817686275823</v>
          </cell>
          <cell r="F35">
            <v>4.2944106253458756</v>
          </cell>
          <cell r="G35">
            <v>1.9</v>
          </cell>
          <cell r="H35">
            <v>1.9</v>
          </cell>
        </row>
        <row r="36">
          <cell r="A36" t="str">
            <v>2º Trim 15</v>
          </cell>
          <cell r="B36">
            <v>1.8094102883047185</v>
          </cell>
          <cell r="C36">
            <v>2.1435358236491169</v>
          </cell>
          <cell r="D36">
            <v>4.3427075600779119</v>
          </cell>
          <cell r="E36">
            <v>0.87652606561630364</v>
          </cell>
          <cell r="F36">
            <v>2.2311744654477792</v>
          </cell>
          <cell r="G36">
            <v>2.2000000000000002</v>
          </cell>
          <cell r="H36">
            <v>2</v>
          </cell>
        </row>
        <row r="37">
          <cell r="A37" t="str">
            <v>3º Trim 15</v>
          </cell>
          <cell r="B37">
            <v>0.62592351473213625</v>
          </cell>
          <cell r="C37">
            <v>2.1794358401357385</v>
          </cell>
          <cell r="D37">
            <v>1.6949570045153877</v>
          </cell>
          <cell r="E37">
            <v>2.558280561755268</v>
          </cell>
          <cell r="F37">
            <v>2.3358840112766899</v>
          </cell>
          <cell r="G37">
            <v>2.6</v>
          </cell>
          <cell r="H37">
            <v>1.9</v>
          </cell>
        </row>
        <row r="38">
          <cell r="A38" t="str">
            <v>4º Trim 15</v>
          </cell>
          <cell r="B38">
            <v>0.39565373545768523</v>
          </cell>
          <cell r="C38">
            <v>3.1351791618907896</v>
          </cell>
          <cell r="D38">
            <v>7.1980185530801037</v>
          </cell>
          <cell r="E38">
            <v>1.0432507448418562</v>
          </cell>
          <cell r="F38">
            <v>2.2373265363919472</v>
          </cell>
          <cell r="G38">
            <v>2.6</v>
          </cell>
          <cell r="H38">
            <v>1.8</v>
          </cell>
        </row>
        <row r="39">
          <cell r="A39" t="str">
            <v>1º Trim 16</v>
          </cell>
          <cell r="B39">
            <v>1.4249010932331458</v>
          </cell>
          <cell r="C39">
            <v>1.6218381879379109</v>
          </cell>
          <cell r="D39">
            <v>1.2782231705911471</v>
          </cell>
          <cell r="E39">
            <v>6.0931229504717521E-2</v>
          </cell>
          <cell r="F39">
            <v>-1.1036824790406428</v>
          </cell>
          <cell r="G39">
            <v>0</v>
          </cell>
          <cell r="H39">
            <v>1.5</v>
          </cell>
        </row>
        <row r="40">
          <cell r="A40" t="str">
            <v>2º Trim 16</v>
          </cell>
          <cell r="B40">
            <v>0.27708986826992543</v>
          </cell>
          <cell r="C40">
            <v>2.1471409948802744</v>
          </cell>
          <cell r="D40">
            <v>0.32078294580111333</v>
          </cell>
          <cell r="E40">
            <v>-1.2996642566298107</v>
          </cell>
          <cell r="F40">
            <v>1.434778215620895</v>
          </cell>
          <cell r="G40">
            <v>0.9</v>
          </cell>
          <cell r="H40">
            <v>1</v>
          </cell>
        </row>
        <row r="41">
          <cell r="A41" t="str">
            <v>3º Trim 16</v>
          </cell>
          <cell r="B41">
            <v>0.73662414841346902</v>
          </cell>
          <cell r="C41">
            <v>2.3625455367801464</v>
          </cell>
          <cell r="D41">
            <v>3.7801037669546957</v>
          </cell>
          <cell r="E41">
            <v>-1.7132182819225079</v>
          </cell>
          <cell r="F41">
            <v>-4.9193231011415151E-2</v>
          </cell>
          <cell r="G41">
            <v>0.7</v>
          </cell>
          <cell r="H41">
            <v>1.3</v>
          </cell>
        </row>
        <row r="42">
          <cell r="A42" t="str">
            <v>4º Trim 16</v>
          </cell>
          <cell r="B42">
            <v>1.7057752396607384</v>
          </cell>
          <cell r="C42">
            <v>3.0716727306128888</v>
          </cell>
          <cell r="D42">
            <v>4.0679778200662327</v>
          </cell>
          <cell r="E42">
            <v>-0.30400354340380886</v>
          </cell>
          <cell r="F42">
            <v>-1.0433979686057171</v>
          </cell>
          <cell r="G42">
            <v>0.7</v>
          </cell>
          <cell r="H42">
            <v>1.6</v>
          </cell>
        </row>
        <row r="43">
          <cell r="A43" t="str">
            <v>1º Trim 17</v>
          </cell>
          <cell r="B43">
            <v>-0.19423532885593886</v>
          </cell>
          <cell r="C43">
            <v>1.9181986018488999</v>
          </cell>
          <cell r="D43">
            <v>2.6045199088075464</v>
          </cell>
          <cell r="E43">
            <v>-1.439059294179188</v>
          </cell>
          <cell r="F43">
            <v>4.1206137997639161</v>
          </cell>
          <cell r="G43">
            <v>2.5</v>
          </cell>
          <cell r="H43">
            <v>1.6</v>
          </cell>
        </row>
        <row r="44">
          <cell r="A44" t="str">
            <v>2º Trim 17</v>
          </cell>
          <cell r="B44">
            <v>2.1705066114033826</v>
          </cell>
          <cell r="C44">
            <v>2.4694625994612096</v>
          </cell>
          <cell r="D44">
            <v>4.5777989288417302</v>
          </cell>
          <cell r="E44">
            <v>-0.53363716283091378</v>
          </cell>
          <cell r="F44">
            <v>1.4642892718398173</v>
          </cell>
          <cell r="G44">
            <v>0.9</v>
          </cell>
          <cell r="H44">
            <v>2</v>
          </cell>
        </row>
        <row r="45">
          <cell r="A45" t="str">
            <v>3º Trim 17</v>
          </cell>
          <cell r="B45">
            <v>1.7196832564805788</v>
          </cell>
          <cell r="C45">
            <v>2.1157388492695901</v>
          </cell>
          <cell r="D45">
            <v>2.481937136111398</v>
          </cell>
          <cell r="E45">
            <v>0.31663717146936676</v>
          </cell>
          <cell r="F45">
            <v>0.54139186927845628</v>
          </cell>
          <cell r="G45">
            <v>1</v>
          </cell>
          <cell r="H45">
            <v>2</v>
          </cell>
        </row>
        <row r="46">
          <cell r="A46" t="str">
            <v>4º Trim 17</v>
          </cell>
          <cell r="B46">
            <v>2.218617229892871</v>
          </cell>
          <cell r="C46">
            <v>2.4223173582132489</v>
          </cell>
          <cell r="D46">
            <v>3.0630654878831507</v>
          </cell>
          <cell r="E46">
            <v>0.81389365140100267</v>
          </cell>
          <cell r="F46">
            <v>0.49454138284967541</v>
          </cell>
          <cell r="G46">
            <v>0.9</v>
          </cell>
          <cell r="H46">
            <v>1.9</v>
          </cell>
        </row>
        <row r="47">
          <cell r="A47" t="str">
            <v>1º Trim 18</v>
          </cell>
          <cell r="B47">
            <v>1.6754895269183834</v>
          </cell>
          <cell r="C47">
            <v>1.2999919411877272</v>
          </cell>
          <cell r="D47">
            <v>2.9629274014862688</v>
          </cell>
          <cell r="E47">
            <v>0.91795750163299772</v>
          </cell>
          <cell r="F47">
            <v>-2.3394826342368304</v>
          </cell>
          <cell r="G47">
            <v>-0.4</v>
          </cell>
          <cell r="H47">
            <v>2.1</v>
          </cell>
        </row>
        <row r="48">
          <cell r="A48" t="str">
            <v>2º Trim 18</v>
          </cell>
          <cell r="B48">
            <v>3.5742792966174903</v>
          </cell>
          <cell r="C48">
            <v>3.1939854593883155</v>
          </cell>
          <cell r="D48">
            <v>2.2772956555070891</v>
          </cell>
          <cell r="E48">
            <v>2.5200993003962964</v>
          </cell>
          <cell r="F48">
            <v>3.1808364421755329</v>
          </cell>
          <cell r="G48">
            <v>1.3</v>
          </cell>
          <cell r="H48">
            <v>2.2999999999999998</v>
          </cell>
        </row>
        <row r="49">
          <cell r="A49" t="str">
            <v>3º Trim 18</v>
          </cell>
          <cell r="B49" t="str">
            <v/>
          </cell>
          <cell r="C49" t="str">
            <v/>
          </cell>
          <cell r="D49">
            <v>1.8415174965428491</v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</row>
        <row r="51">
          <cell r="A51" t="str">
            <v>Jan-Set 15</v>
          </cell>
          <cell r="B51">
            <v>0.98502468565216361</v>
          </cell>
          <cell r="C51">
            <v>1.8727289856632154</v>
          </cell>
          <cell r="D51">
            <v>2.4552159306675918</v>
          </cell>
          <cell r="E51">
            <v>1.4882197980298599</v>
          </cell>
        </row>
        <row r="52">
          <cell r="A52" t="str">
            <v>Jan-Out 15</v>
          </cell>
          <cell r="B52">
            <v>0.74514205930901767</v>
          </cell>
          <cell r="C52">
            <v>1.8399128909016014</v>
          </cell>
          <cell r="D52">
            <v>2.1235448254408595</v>
          </cell>
          <cell r="E52">
            <v>1.4451137064865947</v>
          </cell>
        </row>
        <row r="53">
          <cell r="A53" t="str">
            <v>Jan-Nov 15</v>
          </cell>
          <cell r="B53">
            <v>0.88527079020137478</v>
          </cell>
          <cell r="C53">
            <v>2.0080854157676526</v>
          </cell>
          <cell r="D53">
            <v>3.7818958711658865</v>
          </cell>
          <cell r="E53">
            <v>1.3260256897629716</v>
          </cell>
        </row>
        <row r="54">
          <cell r="A54" t="str">
            <v>Jan-Dez 15</v>
          </cell>
          <cell r="B54">
            <v>0.83389703629957523</v>
          </cell>
          <cell r="C54">
            <v>2.2211262213775171</v>
          </cell>
          <cell r="D54">
            <v>3.7773958647082821</v>
          </cell>
          <cell r="E54">
            <v>1.3586294429601082</v>
          </cell>
        </row>
        <row r="55">
          <cell r="A55">
            <v>42370</v>
          </cell>
          <cell r="B55">
            <v>2.1576785265955039</v>
          </cell>
          <cell r="C55">
            <v>1.942587056582525</v>
          </cell>
          <cell r="D55">
            <v>1.7759943798348701</v>
          </cell>
          <cell r="E55">
            <v>4.8134768340162282E-2</v>
          </cell>
        </row>
        <row r="56">
          <cell r="A56" t="str">
            <v>Jan-Fev 16</v>
          </cell>
          <cell r="B56">
            <v>1.4992850829943052</v>
          </cell>
          <cell r="C56">
            <v>1.3868765000965197</v>
          </cell>
          <cell r="D56">
            <v>1.7775994058083029</v>
          </cell>
          <cell r="E56">
            <v>0.16559417501831319</v>
          </cell>
        </row>
        <row r="57">
          <cell r="A57" t="str">
            <v>Jan-Mar 16</v>
          </cell>
          <cell r="B57">
            <v>1.4249010932331458</v>
          </cell>
          <cell r="C57">
            <v>1.6218381879379109</v>
          </cell>
          <cell r="D57">
            <v>1.2782231705911471</v>
          </cell>
          <cell r="E57">
            <v>6.0931229504717521E-2</v>
          </cell>
        </row>
        <row r="58">
          <cell r="A58" t="str">
            <v>Jan-Abr 16</v>
          </cell>
          <cell r="B58">
            <v>1.0109559129372911</v>
          </cell>
          <cell r="C58">
            <v>2.0353733895872779</v>
          </cell>
          <cell r="D58">
            <v>0.69466150106858038</v>
          </cell>
          <cell r="E58">
            <v>3.2617986831297685E-2</v>
          </cell>
        </row>
        <row r="59">
          <cell r="A59" t="str">
            <v>Jan-Mai 16</v>
          </cell>
          <cell r="B59">
            <v>0.86101346440388227</v>
          </cell>
          <cell r="C59">
            <v>1.8570796520080535</v>
          </cell>
          <cell r="D59">
            <v>0.46860956688179556</v>
          </cell>
          <cell r="E59">
            <v>-0.35272130464231566</v>
          </cell>
        </row>
        <row r="60">
          <cell r="A60" t="str">
            <v>Jan-Jun 16</v>
          </cell>
          <cell r="B60">
            <v>0.83877578338513104</v>
          </cell>
          <cell r="C60">
            <v>1.8931277907452824</v>
          </cell>
          <cell r="D60">
            <v>0.77565066072948241</v>
          </cell>
          <cell r="E60">
            <v>-0.61909998220610873</v>
          </cell>
        </row>
        <row r="61">
          <cell r="A61" t="str">
            <v>Jan-Jul 16</v>
          </cell>
          <cell r="B61">
            <v>0.86372199610164557</v>
          </cell>
          <cell r="C61">
            <v>1.9372475569327179</v>
          </cell>
          <cell r="D61">
            <v>1.0580856236984175</v>
          </cell>
          <cell r="E61">
            <v>-0.9778800761530988</v>
          </cell>
        </row>
        <row r="62">
          <cell r="A62" t="str">
            <v>Jan-Ago 16</v>
          </cell>
          <cell r="B62">
            <v>0.80180932408269712</v>
          </cell>
          <cell r="C62">
            <v>1.9873622675156781</v>
          </cell>
          <cell r="D62">
            <v>1.6778817268119184</v>
          </cell>
          <cell r="E62">
            <v>-1.0038223106841428</v>
          </cell>
        </row>
        <row r="63">
          <cell r="A63" t="str">
            <v>Jan-Set 16</v>
          </cell>
          <cell r="B63">
            <v>0.80269732440800112</v>
          </cell>
          <cell r="C63">
            <v>2.0536178928557831</v>
          </cell>
          <cell r="D63">
            <v>1.7849695737165661</v>
          </cell>
          <cell r="E63">
            <v>-0.98656347875623851</v>
          </cell>
        </row>
        <row r="64">
          <cell r="A64" t="str">
            <v>Jan-Out 16</v>
          </cell>
          <cell r="B64">
            <v>0.93406287901187568</v>
          </cell>
          <cell r="C64">
            <v>2.1047257784924938</v>
          </cell>
          <cell r="D64">
            <v>2.0142925963890974</v>
          </cell>
          <cell r="E64">
            <v>-1.1694628765304316</v>
          </cell>
        </row>
        <row r="65">
          <cell r="A65" t="str">
            <v>Jan-Nov 16</v>
          </cell>
          <cell r="B65">
            <v>1.0643690929804421</v>
          </cell>
          <cell r="C65">
            <v>2.3636420109177436</v>
          </cell>
          <cell r="D65">
            <v>2.4256984594687623</v>
          </cell>
          <cell r="E65">
            <v>-1.1037210869903333</v>
          </cell>
        </row>
        <row r="66">
          <cell r="A66" t="str">
            <v>Jan-Dez 16</v>
          </cell>
          <cell r="B66">
            <v>1.0548273270738235</v>
          </cell>
          <cell r="C66">
            <v>2.334596555610517</v>
          </cell>
          <cell r="D66">
            <v>2.4146705982146273</v>
          </cell>
          <cell r="E66">
            <v>-0.76321799815643487</v>
          </cell>
        </row>
        <row r="67">
          <cell r="A67">
            <v>42736</v>
          </cell>
          <cell r="B67">
            <v>-0.20931875572603076</v>
          </cell>
          <cell r="C67">
            <v>2.2117112896191173</v>
          </cell>
          <cell r="D67">
            <v>2.2281927887769655</v>
          </cell>
          <cell r="E67">
            <v>-1.5329822595704883</v>
          </cell>
        </row>
        <row r="68">
          <cell r="A68" t="str">
            <v>Jan-Fev 17</v>
          </cell>
          <cell r="B68">
            <v>-0.38352110413822516</v>
          </cell>
          <cell r="C68">
            <v>2.3203131078047363</v>
          </cell>
          <cell r="D68">
            <v>2.2861539420334651</v>
          </cell>
          <cell r="E68">
            <v>-1.7402169316624594</v>
          </cell>
        </row>
        <row r="69">
          <cell r="A69" t="str">
            <v>Jan-Mar 17</v>
          </cell>
          <cell r="B69">
            <v>-0.19423532885593886</v>
          </cell>
          <cell r="C69">
            <v>1.9181986018488999</v>
          </cell>
          <cell r="D69">
            <v>2.6045199088075464</v>
          </cell>
          <cell r="E69">
            <v>-1.439059294179188</v>
          </cell>
        </row>
        <row r="70">
          <cell r="A70" t="str">
            <v>Jan-Abr 17</v>
          </cell>
          <cell r="B70">
            <v>6.7651925980442229E-2</v>
          </cell>
          <cell r="C70">
            <v>1.5285753276493779</v>
          </cell>
          <cell r="D70">
            <v>3.2062052671124803</v>
          </cell>
          <cell r="E70">
            <v>-1.408234945701679</v>
          </cell>
        </row>
        <row r="71">
          <cell r="A71" t="str">
            <v>Jan-Mai 17</v>
          </cell>
          <cell r="B71">
            <v>0.37090219318444895</v>
          </cell>
          <cell r="C71">
            <v>2.2753044515485925</v>
          </cell>
          <cell r="D71">
            <v>3.4654580216837871</v>
          </cell>
          <cell r="E71">
            <v>-1.1162005963495716</v>
          </cell>
        </row>
        <row r="72">
          <cell r="A72" t="str">
            <v>Jan-Jun 17</v>
          </cell>
          <cell r="B72">
            <v>1.0312485172653965</v>
          </cell>
          <cell r="C72">
            <v>2.2131178468613513</v>
          </cell>
          <cell r="D72">
            <v>3.6454339411988741</v>
          </cell>
          <cell r="E72">
            <v>-0.98379434808751398</v>
          </cell>
        </row>
        <row r="73">
          <cell r="A73" t="str">
            <v>Jan-Jul 17</v>
          </cell>
          <cell r="B73">
            <v>1.0575525387614277</v>
          </cell>
          <cell r="C73">
            <v>2.1594470593255579</v>
          </cell>
          <cell r="D73">
            <v>3.6649089437987783</v>
          </cell>
          <cell r="E73">
            <v>-0.55282140326188767</v>
          </cell>
        </row>
        <row r="74">
          <cell r="A74" t="str">
            <v>Jan-Ago 17</v>
          </cell>
          <cell r="B74">
            <v>1.235023718066472</v>
          </cell>
          <cell r="C74">
            <v>2.1776485123661899</v>
          </cell>
          <cell r="D74">
            <v>3.4167580825680233</v>
          </cell>
          <cell r="E74">
            <v>-0.61698757440204588</v>
          </cell>
        </row>
        <row r="75">
          <cell r="A75" t="str">
            <v>Jan-Set 17</v>
          </cell>
          <cell r="B75">
            <v>1.2636425122709056</v>
          </cell>
          <cell r="C75">
            <v>2.1933270301328918</v>
          </cell>
          <cell r="D75">
            <v>3.2469219820297894</v>
          </cell>
          <cell r="E75">
            <v>-0.53864408322233714</v>
          </cell>
        </row>
        <row r="76">
          <cell r="A76" t="str">
            <v>Jan-Out 17</v>
          </cell>
          <cell r="B76">
            <v>1.3023214875682356</v>
          </cell>
          <cell r="C76">
            <v>2.1331327387669177</v>
          </cell>
          <cell r="D76">
            <v>3.0690210903999855</v>
          </cell>
          <cell r="E76">
            <v>-0.32925884036458797</v>
          </cell>
        </row>
        <row r="77">
          <cell r="A77" t="str">
            <v>Jan-Nov 17</v>
          </cell>
          <cell r="B77">
            <v>1.3703018030882532</v>
          </cell>
          <cell r="C77">
            <v>2.1770149730385242</v>
          </cell>
          <cell r="D77">
            <v>2.9972230002838671</v>
          </cell>
          <cell r="E77">
            <v>-0.11947124846881252</v>
          </cell>
        </row>
        <row r="78">
          <cell r="A78" t="str">
            <v>Jan-Dez 17</v>
          </cell>
          <cell r="B78">
            <v>1.5491127531142865</v>
          </cell>
          <cell r="C78">
            <v>2.2884364023390162</v>
          </cell>
          <cell r="D78">
            <v>3.2020715599797569</v>
          </cell>
          <cell r="E78">
            <v>-0.17380043724480743</v>
          </cell>
        </row>
        <row r="79">
          <cell r="A79">
            <v>43101</v>
          </cell>
          <cell r="B79">
            <v>2.0318569194094778</v>
          </cell>
          <cell r="C79">
            <v>1.9429931637389188</v>
          </cell>
          <cell r="D79">
            <v>3.3040358262217921</v>
          </cell>
          <cell r="E79">
            <v>1.573452496495193</v>
          </cell>
        </row>
        <row r="80">
          <cell r="A80" t="str">
            <v>Jan-Fev 18</v>
          </cell>
          <cell r="B80">
            <v>1.7318102982889911</v>
          </cell>
          <cell r="C80">
            <v>0.85718883607455609</v>
          </cell>
          <cell r="D80">
            <v>2.805752049533865</v>
          </cell>
          <cell r="E80">
            <v>1.1504127646419846</v>
          </cell>
        </row>
        <row r="81">
          <cell r="A81" t="str">
            <v>Jan-Mar 18</v>
          </cell>
          <cell r="B81">
            <v>1.6754895269183834</v>
          </cell>
          <cell r="C81">
            <v>1.2999919411877272</v>
          </cell>
          <cell r="D81">
            <v>2.9629274014862688</v>
          </cell>
          <cell r="E81">
            <v>0.91795750163299772</v>
          </cell>
        </row>
        <row r="82">
          <cell r="A82" t="str">
            <v>Jan-Abr 18</v>
          </cell>
          <cell r="B82">
            <v>1.7473038143656794</v>
          </cell>
          <cell r="C82">
            <v>1.9472140063015502</v>
          </cell>
          <cell r="D82">
            <v>2.6663827486463703</v>
          </cell>
          <cell r="E82">
            <v>1.3284553461050166</v>
          </cell>
        </row>
        <row r="83">
          <cell r="A83" t="str">
            <v>Jan-Mai 18</v>
          </cell>
          <cell r="B83">
            <v>2.2153485114222207</v>
          </cell>
          <cell r="C83">
            <v>1.8355678561100603</v>
          </cell>
          <cell r="D83">
            <v>2.476868653954682</v>
          </cell>
          <cell r="E83">
            <v>1.1799465273997214</v>
          </cell>
        </row>
        <row r="84">
          <cell r="A84" t="str">
            <v>Jan-Jun 18</v>
          </cell>
          <cell r="B84">
            <v>2.6453536014947758</v>
          </cell>
          <cell r="C84">
            <v>2.2765831524057347</v>
          </cell>
          <cell r="D84">
            <v>2.5955955966423687</v>
          </cell>
          <cell r="E84">
            <v>1.7472521657492734</v>
          </cell>
        </row>
        <row r="85">
          <cell r="A85" t="str">
            <v>Jan-Jul 18</v>
          </cell>
          <cell r="B85">
            <v>2.8675947444565963</v>
          </cell>
          <cell r="C85">
            <v>2.3546386272109316</v>
          </cell>
          <cell r="D85">
            <v>2.5497556178898435</v>
          </cell>
          <cell r="E85">
            <v>1.8780328771477883</v>
          </cell>
        </row>
        <row r="86">
          <cell r="A86" t="str">
            <v>Jan-Ago 18</v>
          </cell>
          <cell r="B86">
            <v>2.7440925390454112</v>
          </cell>
          <cell r="C86">
            <v>2.3290712221391061</v>
          </cell>
          <cell r="D86">
            <v>2.4729834734616247</v>
          </cell>
          <cell r="E86">
            <v>1.7378516898819925</v>
          </cell>
        </row>
        <row r="87">
          <cell r="A87" t="str">
            <v>Jan-Set 18</v>
          </cell>
          <cell r="B87" t="str">
            <v/>
          </cell>
          <cell r="C87" t="str">
            <v/>
          </cell>
          <cell r="D87">
            <v>2.3403640076089545</v>
          </cell>
          <cell r="E87" t="str">
            <v/>
          </cell>
        </row>
      </sheetData>
      <sheetData sheetId="16">
        <row r="5">
          <cell r="I5">
            <v>43364</v>
          </cell>
          <cell r="J5"/>
        </row>
        <row r="11">
          <cell r="A11">
            <v>2001</v>
          </cell>
          <cell r="B11">
            <v>0.49900327605863026</v>
          </cell>
          <cell r="C11">
            <v>-4.8498649647422951</v>
          </cell>
          <cell r="D11">
            <v>-13.652740673422997</v>
          </cell>
          <cell r="E11">
            <v>3.01132164613675</v>
          </cell>
          <cell r="F11">
            <v>5.173468455520009</v>
          </cell>
          <cell r="G11">
            <v>-1.8597577112783483</v>
          </cell>
          <cell r="H11">
            <v>-4.4714142799318779</v>
          </cell>
          <cell r="I11">
            <v>-0.93888023531246745</v>
          </cell>
          <cell r="J11">
            <v>0.35715173524781108</v>
          </cell>
        </row>
        <row r="12">
          <cell r="A12">
            <v>2002</v>
          </cell>
          <cell r="B12">
            <v>0.38720783620773602</v>
          </cell>
          <cell r="C12">
            <v>6.7015120629061471</v>
          </cell>
          <cell r="D12">
            <v>-6.3026054265011027</v>
          </cell>
          <cell r="E12">
            <v>4.8510782665651249</v>
          </cell>
          <cell r="F12">
            <v>-9.9761699712467475</v>
          </cell>
          <cell r="G12">
            <v>-0.69139014589367775</v>
          </cell>
          <cell r="H12">
            <v>2.6989450619075939</v>
          </cell>
          <cell r="I12">
            <v>1.2664848299697553</v>
          </cell>
          <cell r="J12">
            <v>-0.46760010722780976</v>
          </cell>
        </row>
        <row r="13">
          <cell r="A13">
            <v>2003</v>
          </cell>
          <cell r="B13">
            <v>0.16477554282904805</v>
          </cell>
          <cell r="C13">
            <v>-2.4245387414697177</v>
          </cell>
          <cell r="D13">
            <v>12.844089098331011</v>
          </cell>
          <cell r="E13">
            <v>13.149217822575437</v>
          </cell>
          <cell r="F13">
            <v>-1.7314479087892209</v>
          </cell>
          <cell r="G13">
            <v>-1.4964741976514659</v>
          </cell>
          <cell r="H13">
            <v>-3.1255704067670393</v>
          </cell>
          <cell r="I13">
            <v>-4.1044208315413329</v>
          </cell>
          <cell r="J13">
            <v>-1.4459682987453419</v>
          </cell>
        </row>
        <row r="14">
          <cell r="A14">
            <v>2004</v>
          </cell>
          <cell r="B14">
            <v>2.324346304795526</v>
          </cell>
          <cell r="C14">
            <v>9.8402703976726968</v>
          </cell>
          <cell r="D14">
            <v>12.434889410018911</v>
          </cell>
          <cell r="E14">
            <v>5.9164104984637476</v>
          </cell>
          <cell r="F14">
            <v>7.4223800099289008</v>
          </cell>
          <cell r="G14">
            <v>2.0617317781991318</v>
          </cell>
          <cell r="H14">
            <v>6.1459295112098431</v>
          </cell>
          <cell r="I14">
            <v>-8.4286837565234549</v>
          </cell>
          <cell r="J14">
            <v>-0.88044661481717412</v>
          </cell>
        </row>
        <row r="15">
          <cell r="A15">
            <v>2005</v>
          </cell>
          <cell r="B15">
            <v>0.78211837339989643</v>
          </cell>
          <cell r="C15">
            <v>-3.4540881276640221</v>
          </cell>
          <cell r="D15">
            <v>2.671439081016473</v>
          </cell>
          <cell r="E15">
            <v>-1.6167966105330009</v>
          </cell>
          <cell r="F15">
            <v>-4.1819855045788472</v>
          </cell>
          <cell r="G15">
            <v>0.8062392556767719</v>
          </cell>
          <cell r="H15">
            <v>-0.95743574736005144</v>
          </cell>
          <cell r="I15">
            <v>5.1355823845138531</v>
          </cell>
          <cell r="J15">
            <v>-1.0532439089747925</v>
          </cell>
        </row>
        <row r="16">
          <cell r="A16">
            <v>2006</v>
          </cell>
          <cell r="B16">
            <v>0.9256678704530259</v>
          </cell>
          <cell r="C16">
            <v>3.4405289197250397</v>
          </cell>
          <cell r="D16">
            <v>1.3981745724594958</v>
          </cell>
          <cell r="E16">
            <v>3.4318327645526949</v>
          </cell>
          <cell r="F16">
            <v>-1.7763933661523055</v>
          </cell>
          <cell r="G16">
            <v>3.4892099559035614</v>
          </cell>
          <cell r="H16">
            <v>-2.9194187818910535</v>
          </cell>
          <cell r="I16">
            <v>2.3950069542781733</v>
          </cell>
          <cell r="J16">
            <v>-1.5534042935385202</v>
          </cell>
        </row>
        <row r="17">
          <cell r="A17">
            <v>2007</v>
          </cell>
          <cell r="B17">
            <v>2.5613656058143732</v>
          </cell>
          <cell r="C17">
            <v>-3.9620540889365117</v>
          </cell>
          <cell r="D17">
            <v>-15.288478837864332</v>
          </cell>
          <cell r="E17">
            <v>4.160811104399869</v>
          </cell>
          <cell r="F17">
            <v>-1.4998403336772128</v>
          </cell>
          <cell r="G17">
            <v>0.29581870123990939</v>
          </cell>
          <cell r="H17">
            <v>14.207675590272743</v>
          </cell>
          <cell r="I17">
            <v>-3.9216965518530316</v>
          </cell>
          <cell r="J17">
            <v>3.7708268443919906</v>
          </cell>
        </row>
        <row r="18">
          <cell r="A18">
            <v>2008</v>
          </cell>
          <cell r="B18">
            <v>7.688096058275562E-2</v>
          </cell>
          <cell r="C18">
            <v>6.6717702991940513</v>
          </cell>
          <cell r="D18">
            <v>-31.465825782678152</v>
          </cell>
          <cell r="E18">
            <v>7.4708528539184442</v>
          </cell>
          <cell r="F18">
            <v>-1.655012441722775</v>
          </cell>
          <cell r="G18">
            <v>-5.0659680711838604</v>
          </cell>
          <cell r="H18">
            <v>-15.377529525882522</v>
          </cell>
          <cell r="I18">
            <v>0.37469160457661133</v>
          </cell>
          <cell r="J18">
            <v>2.1390597181916888</v>
          </cell>
        </row>
        <row r="19">
          <cell r="A19">
            <v>2009</v>
          </cell>
          <cell r="B19">
            <v>0.38117054125908112</v>
          </cell>
          <cell r="C19">
            <v>-0.55170608664033693</v>
          </cell>
          <cell r="D19">
            <v>-0.82225243682155735</v>
          </cell>
          <cell r="E19">
            <v>10.493431724570868</v>
          </cell>
          <cell r="F19">
            <v>-1.9680583329533476</v>
          </cell>
          <cell r="G19">
            <v>3.2855155546366319</v>
          </cell>
          <cell r="H19">
            <v>-2.9245105896809775</v>
          </cell>
          <cell r="I19">
            <v>1.8903197751519656</v>
          </cell>
          <cell r="J19">
            <v>-1.286464194721475</v>
          </cell>
        </row>
        <row r="20">
          <cell r="A20">
            <v>2010</v>
          </cell>
          <cell r="B20">
            <v>3.2901859441980719</v>
          </cell>
          <cell r="C20">
            <v>4.3254157215122575</v>
          </cell>
          <cell r="D20">
            <v>6.7481275318257588</v>
          </cell>
          <cell r="E20">
            <v>1.1765141694821182</v>
          </cell>
          <cell r="F20">
            <v>-1.777837682176596</v>
          </cell>
          <cell r="G20">
            <v>6.2695268272995577</v>
          </cell>
          <cell r="H20">
            <v>-2.5801808350626061</v>
          </cell>
          <cell r="I20">
            <v>1.8060502741293192</v>
          </cell>
          <cell r="J20">
            <v>-1.4723518863249296E-2</v>
          </cell>
        </row>
        <row r="21">
          <cell r="A21">
            <v>2011</v>
          </cell>
          <cell r="B21">
            <v>2.160268469299524</v>
          </cell>
          <cell r="C21">
            <v>14.360855182240172</v>
          </cell>
          <cell r="D21">
            <v>0.54450953731955565</v>
          </cell>
          <cell r="E21">
            <v>3.1133565762104354E-2</v>
          </cell>
          <cell r="F21">
            <v>3.1943001194289167</v>
          </cell>
          <cell r="G21">
            <v>2.2050808656468348</v>
          </cell>
          <cell r="H21">
            <v>13.114876874007138</v>
          </cell>
          <cell r="I21">
            <v>-3.5195382804142099</v>
          </cell>
          <cell r="J21">
            <v>-3.3709996551179842</v>
          </cell>
        </row>
        <row r="22">
          <cell r="A22">
            <v>2012</v>
          </cell>
          <cell r="B22">
            <v>0.89142475509183328</v>
          </cell>
          <cell r="C22">
            <v>-2.1223228141064681</v>
          </cell>
          <cell r="D22">
            <v>8.1595244979690449</v>
          </cell>
          <cell r="E22">
            <v>4.9508852342664369</v>
          </cell>
          <cell r="F22">
            <v>4.9176344486900234</v>
          </cell>
          <cell r="G22">
            <v>3.6740057883843917</v>
          </cell>
          <cell r="H22">
            <v>-2.7042843992823435</v>
          </cell>
          <cell r="I22">
            <v>0.16096615476412524</v>
          </cell>
          <cell r="J22">
            <v>-1.6095140710430229</v>
          </cell>
        </row>
        <row r="23">
          <cell r="A23">
            <v>2013</v>
          </cell>
          <cell r="B23">
            <v>1.8630371919693687</v>
          </cell>
          <cell r="C23">
            <v>11.739490055959138</v>
          </cell>
          <cell r="D23">
            <v>6.3029263718697734</v>
          </cell>
          <cell r="E23">
            <v>-1.8185372214568218</v>
          </cell>
          <cell r="F23">
            <v>10.447095451065607</v>
          </cell>
          <cell r="G23">
            <v>2.5112772746948906</v>
          </cell>
          <cell r="H23">
            <v>-8.8379252221090638</v>
          </cell>
          <cell r="I23">
            <v>-2.9300164628088226</v>
          </cell>
          <cell r="J23">
            <v>-0.45302446549540321</v>
          </cell>
        </row>
        <row r="24">
          <cell r="A24">
            <v>2014</v>
          </cell>
          <cell r="B24">
            <v>-1.1289683716815659</v>
          </cell>
          <cell r="C24">
            <v>14.806607892627241</v>
          </cell>
          <cell r="D24">
            <v>-1.4552522002440043</v>
          </cell>
          <cell r="E24">
            <v>-3.5512747322508744</v>
          </cell>
          <cell r="F24">
            <v>-4.2376950998272918</v>
          </cell>
          <cell r="G24">
            <v>2.8289299642741241</v>
          </cell>
          <cell r="H24">
            <v>-7.0559396492044613</v>
          </cell>
          <cell r="I24">
            <v>-13.176716436295706</v>
          </cell>
          <cell r="J24">
            <v>-1.4580428740879228</v>
          </cell>
        </row>
        <row r="25">
          <cell r="A25">
            <v>2015</v>
          </cell>
          <cell r="B25">
            <v>0.54403299699892216</v>
          </cell>
          <cell r="C25">
            <v>19.040924675445979</v>
          </cell>
          <cell r="D25">
            <v>-0.83288621948395303</v>
          </cell>
          <cell r="E25">
            <v>-5.1264856513995483E-2</v>
          </cell>
          <cell r="F25">
            <v>-0.67348999150685529</v>
          </cell>
          <cell r="G25">
            <v>0.99778557819192315</v>
          </cell>
          <cell r="H25">
            <v>2.9301320634557442</v>
          </cell>
          <cell r="I25">
            <v>-3.1407813255693924</v>
          </cell>
          <cell r="J25">
            <v>-1.3720526395256059</v>
          </cell>
        </row>
        <row r="26">
          <cell r="A26">
            <v>2016</v>
          </cell>
          <cell r="B26">
            <v>0.37663636016709745</v>
          </cell>
          <cell r="C26">
            <v>3.8607082012368465</v>
          </cell>
          <cell r="D26">
            <v>2.1927044304761836</v>
          </cell>
          <cell r="E26">
            <v>-1.4966510741031698</v>
          </cell>
          <cell r="F26">
            <v>-4.8017344832674098</v>
          </cell>
          <cell r="G26">
            <v>1.9655886963495135</v>
          </cell>
          <cell r="H26">
            <v>7.7456239195527132E-2</v>
          </cell>
          <cell r="I26">
            <v>-3.5225080225458214</v>
          </cell>
          <cell r="J26">
            <v>2.3538747439380643</v>
          </cell>
        </row>
        <row r="27">
          <cell r="A27">
            <v>2017</v>
          </cell>
          <cell r="B27">
            <v>-0.83512265923964435</v>
          </cell>
          <cell r="C27">
            <v>9.4483499416804904</v>
          </cell>
          <cell r="D27">
            <v>-3.8781759751732068</v>
          </cell>
          <cell r="E27">
            <v>-5.2794926118239829</v>
          </cell>
          <cell r="F27">
            <v>0.20570909092066358</v>
          </cell>
          <cell r="G27">
            <v>2.8829643338679887</v>
          </cell>
          <cell r="H27">
            <v>5.7183294512792173</v>
          </cell>
          <cell r="I27">
            <v>-2.7592554918867194</v>
          </cell>
          <cell r="J27">
            <v>-0.91626063539214897</v>
          </cell>
        </row>
        <row r="28">
          <cell r="A28">
            <v>2007</v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</row>
        <row r="30">
          <cell r="A30" t="str">
            <v>2º Trim 10</v>
          </cell>
          <cell r="B30">
            <v>3.8372264305741197</v>
          </cell>
          <cell r="C30">
            <v>1.8103511266092767</v>
          </cell>
          <cell r="D30">
            <v>5.1999006154462108</v>
          </cell>
          <cell r="E30">
            <v>0.94256577322886415</v>
          </cell>
          <cell r="F30">
            <v>-0.52070371868234133</v>
          </cell>
          <cell r="G30">
            <v>8.5337954194620664</v>
          </cell>
          <cell r="H30">
            <v>-0.10655835515225931</v>
          </cell>
          <cell r="I30">
            <v>3.5336452902316609</v>
          </cell>
          <cell r="J30">
            <v>-0.47334651980762033</v>
          </cell>
        </row>
        <row r="31">
          <cell r="A31" t="str">
            <v>3º Trim 10</v>
          </cell>
          <cell r="B31">
            <v>2.9086751709397731</v>
          </cell>
          <cell r="C31">
            <v>6.2180270550256722</v>
          </cell>
          <cell r="D31">
            <v>0.11721726122075893</v>
          </cell>
          <cell r="E31">
            <v>-1.3107968291674439</v>
          </cell>
          <cell r="F31">
            <v>-2.954626521693811</v>
          </cell>
          <cell r="G31">
            <v>2.9951154634563437</v>
          </cell>
          <cell r="H31">
            <v>0.21338228847341156</v>
          </cell>
          <cell r="I31">
            <v>-2.035189930932404</v>
          </cell>
          <cell r="J31">
            <v>2.6907883934598686</v>
          </cell>
        </row>
        <row r="32">
          <cell r="A32" t="str">
            <v>4º Trim 10</v>
          </cell>
          <cell r="B32">
            <v>2.8644259235123712</v>
          </cell>
          <cell r="C32">
            <v>11.480702888519033</v>
          </cell>
          <cell r="D32">
            <v>4.0555089524658001</v>
          </cell>
          <cell r="E32">
            <v>-2.3680409350837976</v>
          </cell>
          <cell r="F32">
            <v>-3.0946627013356931</v>
          </cell>
          <cell r="G32">
            <v>5.8055770744798565</v>
          </cell>
          <cell r="H32">
            <v>-6.4518353833231856</v>
          </cell>
          <cell r="I32">
            <v>-2.0166474490702626</v>
          </cell>
          <cell r="J32">
            <v>0.74324754956090544</v>
          </cell>
        </row>
        <row r="33">
          <cell r="A33" t="str">
            <v>1º Trim 11</v>
          </cell>
          <cell r="B33">
            <v>3.8041942645848934</v>
          </cell>
          <cell r="C33">
            <v>17.518998622673124</v>
          </cell>
          <cell r="D33">
            <v>0.23143550610045338</v>
          </cell>
          <cell r="E33">
            <v>-2.8074473897590053</v>
          </cell>
          <cell r="F33">
            <v>4.2703962188169271</v>
          </cell>
          <cell r="G33">
            <v>2.541917449439012</v>
          </cell>
          <cell r="H33">
            <v>16.99743568615817</v>
          </cell>
          <cell r="I33">
            <v>-1.8793321412775441</v>
          </cell>
          <cell r="J33">
            <v>-1.9005723639049421</v>
          </cell>
        </row>
        <row r="34">
          <cell r="A34" t="str">
            <v>2º Trim 11</v>
          </cell>
          <cell r="B34">
            <v>1.581259509622484</v>
          </cell>
          <cell r="C34">
            <v>10.317888021027784</v>
          </cell>
          <cell r="D34">
            <v>7.9639066629988378</v>
          </cell>
          <cell r="E34">
            <v>0.51301897408015407</v>
          </cell>
          <cell r="F34">
            <v>-0.85789867759676497</v>
          </cell>
          <cell r="G34">
            <v>2.367847589621249</v>
          </cell>
          <cell r="H34">
            <v>7.5083043355055281</v>
          </cell>
          <cell r="I34">
            <v>-5.2090487653766075</v>
          </cell>
          <cell r="J34">
            <v>-2.5121905827115398</v>
          </cell>
        </row>
        <row r="35">
          <cell r="A35" t="str">
            <v>3º Trim 11</v>
          </cell>
          <cell r="B35">
            <v>1.1306171445528292</v>
          </cell>
          <cell r="C35">
            <v>13.365244640387019</v>
          </cell>
          <cell r="D35">
            <v>-1.1150420619386381</v>
          </cell>
          <cell r="E35">
            <v>-6.4004753184647711E-2</v>
          </cell>
          <cell r="F35">
            <v>3.0040730309259374</v>
          </cell>
          <cell r="G35">
            <v>3.1228636628140976</v>
          </cell>
          <cell r="H35">
            <v>7.3530851384009992</v>
          </cell>
          <cell r="I35">
            <v>-3.8986464257355493</v>
          </cell>
          <cell r="J35">
            <v>-4.9071053565791658</v>
          </cell>
        </row>
        <row r="36">
          <cell r="A36" t="str">
            <v>4º Trim 11</v>
          </cell>
          <cell r="B36">
            <v>2.1484162213091196</v>
          </cell>
          <cell r="C36">
            <v>16.296821187188471</v>
          </cell>
          <cell r="D36">
            <v>-4.6125970630909734</v>
          </cell>
          <cell r="E36">
            <v>2.560339422627365</v>
          </cell>
          <cell r="F36">
            <v>6.434097012883953</v>
          </cell>
          <cell r="G36">
            <v>0.853678488591882</v>
          </cell>
          <cell r="H36">
            <v>21.327811585070535</v>
          </cell>
          <cell r="I36">
            <v>-3.1367034263106177</v>
          </cell>
          <cell r="J36">
            <v>-4.1307502628507535</v>
          </cell>
        </row>
        <row r="37">
          <cell r="A37" t="str">
            <v>1º Trim 12</v>
          </cell>
          <cell r="B37">
            <v>1.2307545166279255</v>
          </cell>
          <cell r="C37">
            <v>0.11141985134599963</v>
          </cell>
          <cell r="D37">
            <v>-3.3890664677830245</v>
          </cell>
          <cell r="E37">
            <v>3.4461478896270705</v>
          </cell>
          <cell r="F37">
            <v>4.2149734758754107</v>
          </cell>
          <cell r="G37">
            <v>6.7055561913809356</v>
          </cell>
          <cell r="H37">
            <v>0.95726016202439723</v>
          </cell>
          <cell r="I37">
            <v>-2.5027007749422268</v>
          </cell>
          <cell r="J37">
            <v>-1.6685943842977338</v>
          </cell>
        </row>
        <row r="38">
          <cell r="A38" t="str">
            <v>2º Trim 12</v>
          </cell>
          <cell r="B38">
            <v>0.31947962012139897</v>
          </cell>
          <cell r="C38">
            <v>-2.0813700284639083</v>
          </cell>
          <cell r="D38">
            <v>3.7181988164298474</v>
          </cell>
          <cell r="E38">
            <v>7.7006031082555495</v>
          </cell>
          <cell r="F38">
            <v>0.10505620991700937</v>
          </cell>
          <cell r="G38">
            <v>2.1006619431543498</v>
          </cell>
          <cell r="H38">
            <v>1.5028680159263672</v>
          </cell>
          <cell r="I38">
            <v>6.4962984485026851</v>
          </cell>
          <cell r="J38">
            <v>-4.3368417961145127</v>
          </cell>
        </row>
        <row r="39">
          <cell r="A39" t="str">
            <v>3º Trim 12</v>
          </cell>
          <cell r="B39">
            <v>0.66145625759173754</v>
          </cell>
          <cell r="C39">
            <v>-4.6373709542523187</v>
          </cell>
          <cell r="D39">
            <v>17.41377757530465</v>
          </cell>
          <cell r="E39">
            <v>5.0731125938881121</v>
          </cell>
          <cell r="F39">
            <v>2.5234364521415245</v>
          </cell>
          <cell r="G39">
            <v>3.0500148783109182</v>
          </cell>
          <cell r="H39">
            <v>-2.7520102653647029</v>
          </cell>
          <cell r="I39">
            <v>-2.3839379972446011</v>
          </cell>
          <cell r="J39">
            <v>-0.5021011289477002</v>
          </cell>
        </row>
        <row r="40">
          <cell r="A40" t="str">
            <v>4º Trim 12</v>
          </cell>
          <cell r="B40">
            <v>1.3425006976666793</v>
          </cell>
          <cell r="C40">
            <v>-1.8757838071031756</v>
          </cell>
          <cell r="D40">
            <v>15.427330197234539</v>
          </cell>
          <cell r="E40">
            <v>3.6756912673100146</v>
          </cell>
          <cell r="F40">
            <v>12.56002651436954</v>
          </cell>
          <cell r="G40">
            <v>2.9351077472484945</v>
          </cell>
          <cell r="H40">
            <v>-10.164385641919026</v>
          </cell>
          <cell r="I40">
            <v>-0.7862399471826933</v>
          </cell>
          <cell r="J40">
            <v>0.11269478458177673</v>
          </cell>
        </row>
        <row r="41">
          <cell r="A41" t="str">
            <v>1º Trim 13</v>
          </cell>
          <cell r="B41">
            <v>2.4268775258702959</v>
          </cell>
          <cell r="C41">
            <v>13.293215787783041</v>
          </cell>
          <cell r="D41">
            <v>8.113790723106078</v>
          </cell>
          <cell r="E41">
            <v>2.0398535590430527</v>
          </cell>
          <cell r="F41">
            <v>5.0294180338863015</v>
          </cell>
          <cell r="G41">
            <v>4.5678346243961983</v>
          </cell>
          <cell r="H41">
            <v>-10.016985449211774</v>
          </cell>
          <cell r="I41">
            <v>-1.5722373136966894E-2</v>
          </cell>
          <cell r="J41">
            <v>-0.46126751067447458</v>
          </cell>
        </row>
        <row r="42">
          <cell r="A42" t="str">
            <v>2º Trim 13</v>
          </cell>
          <cell r="B42">
            <v>3.4432857094566458</v>
          </cell>
          <cell r="C42">
            <v>8.7889113561145678</v>
          </cell>
          <cell r="D42">
            <v>6.0108768144176565</v>
          </cell>
          <cell r="E42">
            <v>-4.4173407506795854</v>
          </cell>
          <cell r="F42">
            <v>19.862475502082887</v>
          </cell>
          <cell r="G42">
            <v>6.0468632260215713</v>
          </cell>
          <cell r="H42">
            <v>-5.2738352131285779</v>
          </cell>
          <cell r="I42">
            <v>-4.132587509227065</v>
          </cell>
          <cell r="J42">
            <v>1.5080247368862274</v>
          </cell>
        </row>
        <row r="43">
          <cell r="A43" t="str">
            <v>3º Trim 13</v>
          </cell>
          <cell r="B43">
            <v>1.5029542243905922</v>
          </cell>
          <cell r="C43">
            <v>11.614348006392049</v>
          </cell>
          <cell r="D43">
            <v>2.6460261689253457</v>
          </cell>
          <cell r="E43">
            <v>-2.2149268527519581</v>
          </cell>
          <cell r="F43">
            <v>19.111479610913179</v>
          </cell>
          <cell r="G43">
            <v>0.40290545733046201</v>
          </cell>
          <cell r="H43">
            <v>-11.040981575856634</v>
          </cell>
          <cell r="I43">
            <v>-2.4954521961411729</v>
          </cell>
          <cell r="J43">
            <v>-0.62303794233903886</v>
          </cell>
        </row>
        <row r="44">
          <cell r="A44" t="str">
            <v>4º Trim 13</v>
          </cell>
          <cell r="B44">
            <v>0.1186108519910789</v>
          </cell>
          <cell r="C44">
            <v>13.062910586592039</v>
          </cell>
          <cell r="D44">
            <v>8.7849108317996638</v>
          </cell>
          <cell r="E44">
            <v>-2.5924703244012903</v>
          </cell>
          <cell r="F44">
            <v>-9.1861819641053444E-2</v>
          </cell>
          <cell r="G44">
            <v>-0.88475672677368777</v>
          </cell>
          <cell r="H44">
            <v>-8.9769154799173663</v>
          </cell>
          <cell r="I44">
            <v>-5.1200232025987731</v>
          </cell>
          <cell r="J44">
            <v>-2.1846296214728511</v>
          </cell>
        </row>
        <row r="45">
          <cell r="A45" t="str">
            <v>1º Trim 14</v>
          </cell>
          <cell r="B45">
            <v>-1.049247971339355</v>
          </cell>
          <cell r="C45">
            <v>10.210064312625988</v>
          </cell>
          <cell r="D45">
            <v>18.850041740720442</v>
          </cell>
          <cell r="E45">
            <v>-5.1557346012783114</v>
          </cell>
          <cell r="F45">
            <v>-0.9075390348647403</v>
          </cell>
          <cell r="G45">
            <v>2.4810932643792682</v>
          </cell>
          <cell r="H45">
            <v>-11.069378150747156</v>
          </cell>
          <cell r="I45">
            <v>-11.181415644027254</v>
          </cell>
          <cell r="J45">
            <v>-2.3153654531159162</v>
          </cell>
        </row>
        <row r="46">
          <cell r="A46" t="str">
            <v>2º Trim 14</v>
          </cell>
          <cell r="B46">
            <v>-1.4035271381735157</v>
          </cell>
          <cell r="C46">
            <v>15.027563158080625</v>
          </cell>
          <cell r="D46">
            <v>-3.0749008737818428</v>
          </cell>
          <cell r="E46">
            <v>-4.3033530481446576</v>
          </cell>
          <cell r="F46">
            <v>0.16669216931836672</v>
          </cell>
          <cell r="G46">
            <v>-0.14279189617020904</v>
          </cell>
          <cell r="H46">
            <v>-11.171853224099507</v>
          </cell>
          <cell r="I46">
            <v>-14.584089385241754</v>
          </cell>
          <cell r="J46">
            <v>-0.47914885189828738</v>
          </cell>
        </row>
        <row r="47">
          <cell r="A47" t="str">
            <v>3º Trim 14</v>
          </cell>
          <cell r="B47">
            <v>-1.6213470193389128</v>
          </cell>
          <cell r="C47">
            <v>12.261563908798308</v>
          </cell>
          <cell r="D47">
            <v>-4.4313977466025989</v>
          </cell>
          <cell r="E47">
            <v>-3.7981618779957813</v>
          </cell>
          <cell r="F47">
            <v>-10.683655458957503</v>
          </cell>
          <cell r="G47">
            <v>3.0346919820855902</v>
          </cell>
          <cell r="H47">
            <v>-3.5055328468806408</v>
          </cell>
          <cell r="I47">
            <v>-14.940499850094184</v>
          </cell>
          <cell r="J47">
            <v>-0.99619975552116102</v>
          </cell>
        </row>
        <row r="48">
          <cell r="A48" t="str">
            <v>4º Trim 14</v>
          </cell>
          <cell r="B48">
            <v>-0.44487842925781251</v>
          </cell>
          <cell r="C48">
            <v>21.348722578073335</v>
          </cell>
          <cell r="D48">
            <v>-14.300790483640171</v>
          </cell>
          <cell r="E48">
            <v>-0.95411653551356324</v>
          </cell>
          <cell r="F48">
            <v>-5.2815419886326822</v>
          </cell>
          <cell r="G48">
            <v>6.0725642003050666</v>
          </cell>
          <cell r="H48">
            <v>-1.805243195025696</v>
          </cell>
          <cell r="I48">
            <v>-12.067531756376255</v>
          </cell>
          <cell r="J48">
            <v>-2.0463724701628649</v>
          </cell>
        </row>
        <row r="49">
          <cell r="A49" t="str">
            <v>1º Trim 15</v>
          </cell>
          <cell r="B49">
            <v>0.13610071052383432</v>
          </cell>
          <cell r="C49">
            <v>21.289560004489942</v>
          </cell>
          <cell r="D49">
            <v>-11.629858960648093</v>
          </cell>
          <cell r="E49">
            <v>0.79782739024128091</v>
          </cell>
          <cell r="F49">
            <v>3.4574085346600043</v>
          </cell>
          <cell r="G49">
            <v>0.92403886887358055</v>
          </cell>
          <cell r="H49">
            <v>2.4547656541509184</v>
          </cell>
          <cell r="I49">
            <v>-7.039924008495845</v>
          </cell>
          <cell r="J49">
            <v>-0.97976488590737176</v>
          </cell>
        </row>
        <row r="50">
          <cell r="A50" t="str">
            <v>2º Trim 15</v>
          </cell>
          <cell r="B50">
            <v>1.9209902129873058E-2</v>
          </cell>
          <cell r="C50">
            <v>19.210351336492096</v>
          </cell>
          <cell r="D50">
            <v>-2.6211055043998783</v>
          </cell>
          <cell r="E50">
            <v>2.357551289338204</v>
          </cell>
          <cell r="F50">
            <v>-5.653160594633917</v>
          </cell>
          <cell r="G50">
            <v>2.1496369961125197</v>
          </cell>
          <cell r="H50">
            <v>5.8417475087397577</v>
          </cell>
          <cell r="I50">
            <v>-5.7772490585374783</v>
          </cell>
          <cell r="J50">
            <v>-2.7779914498918288</v>
          </cell>
        </row>
        <row r="51">
          <cell r="A51" t="str">
            <v>3º Trim 15</v>
          </cell>
          <cell r="B51">
            <v>1.5773447577159345</v>
          </cell>
          <cell r="C51">
            <v>26.034699868753435</v>
          </cell>
          <cell r="D51">
            <v>-3.9321360694775791</v>
          </cell>
          <cell r="E51">
            <v>0.75923265428599507</v>
          </cell>
          <cell r="F51">
            <v>0.94036501405336992</v>
          </cell>
          <cell r="G51">
            <v>1.873181780083641</v>
          </cell>
          <cell r="H51">
            <v>2.2531699506628513</v>
          </cell>
          <cell r="I51">
            <v>2.8866929069253331</v>
          </cell>
          <cell r="J51">
            <v>-2.9758250491507852</v>
          </cell>
        </row>
        <row r="52">
          <cell r="A52" t="str">
            <v>4º Trim 15</v>
          </cell>
          <cell r="B52">
            <v>0.46398175791179597</v>
          </cell>
          <cell r="C52">
            <v>11.047910039652621</v>
          </cell>
          <cell r="D52">
            <v>17.142821090581123</v>
          </cell>
          <cell r="E52">
            <v>-3.9062717878254603</v>
          </cell>
          <cell r="F52">
            <v>-1.1725748946252708</v>
          </cell>
          <cell r="G52">
            <v>-0.8980774560884015</v>
          </cell>
          <cell r="H52">
            <v>1.2009487294066759</v>
          </cell>
          <cell r="I52">
            <v>-1.9186118719637335</v>
          </cell>
          <cell r="J52">
            <v>1.3272668548224686</v>
          </cell>
        </row>
        <row r="53">
          <cell r="A53" t="str">
            <v>1º Trim 16</v>
          </cell>
          <cell r="B53">
            <v>0.64446382418429948</v>
          </cell>
          <cell r="C53">
            <v>11.989650534026168</v>
          </cell>
          <cell r="D53">
            <v>7.399905166260325</v>
          </cell>
          <cell r="E53">
            <v>0.14569826063555524</v>
          </cell>
          <cell r="F53">
            <v>-9.3386488546315434</v>
          </cell>
          <cell r="G53">
            <v>-0.42439332369895055</v>
          </cell>
          <cell r="H53">
            <v>-0.75428081211276776</v>
          </cell>
          <cell r="I53">
            <v>-2.9222202039547085</v>
          </cell>
          <cell r="J53">
            <v>2.00025242773836</v>
          </cell>
        </row>
        <row r="54">
          <cell r="A54" t="str">
            <v>2º Trim 16</v>
          </cell>
          <cell r="B54">
            <v>0.70999588027449079</v>
          </cell>
          <cell r="C54">
            <v>5.8797304230274676</v>
          </cell>
          <cell r="D54">
            <v>15.87712194630582</v>
          </cell>
          <cell r="E54">
            <v>-1.5486432143724471</v>
          </cell>
          <cell r="F54">
            <v>-4.9287394739132964</v>
          </cell>
          <cell r="G54">
            <v>1.2067130983055279</v>
          </cell>
          <cell r="H54">
            <v>-4.5443822639378197</v>
          </cell>
          <cell r="I54">
            <v>-3.0609946566995632</v>
          </cell>
          <cell r="J54">
            <v>3.5017674346921268</v>
          </cell>
        </row>
        <row r="55">
          <cell r="A55" t="str">
            <v>3º Trim 16</v>
          </cell>
          <cell r="B55">
            <v>-0.21625987190681428</v>
          </cell>
          <cell r="C55">
            <v>-4.6503485106766362</v>
          </cell>
          <cell r="D55">
            <v>-4.2211759136343545</v>
          </cell>
          <cell r="E55">
            <v>-1.2230370418735959</v>
          </cell>
          <cell r="F55">
            <v>-1.4031606260602132</v>
          </cell>
          <cell r="G55">
            <v>3.4631638425425706</v>
          </cell>
          <cell r="H55">
            <v>0.3851298312714988</v>
          </cell>
          <cell r="I55">
            <v>-4.0133262619567205</v>
          </cell>
          <cell r="J55">
            <v>2.2241194532738575</v>
          </cell>
        </row>
        <row r="56">
          <cell r="A56" t="str">
            <v>4º Trim 16</v>
          </cell>
          <cell r="B56">
            <v>0.36517102921069977</v>
          </cell>
          <cell r="C56">
            <v>2.4287580230200234</v>
          </cell>
          <cell r="D56">
            <v>-8.9227238979445929</v>
          </cell>
          <cell r="E56">
            <v>-3.3900041661860882</v>
          </cell>
          <cell r="F56">
            <v>-3.1759061517066272</v>
          </cell>
          <cell r="G56">
            <v>3.6962715583712935</v>
          </cell>
          <cell r="H56">
            <v>5.3760968080706277</v>
          </cell>
          <cell r="I56">
            <v>-4.1196815064191981</v>
          </cell>
          <cell r="J56">
            <v>1.701296326019559</v>
          </cell>
        </row>
        <row r="57">
          <cell r="A57" t="str">
            <v>1º Trim 17</v>
          </cell>
          <cell r="B57">
            <v>-0.3851882230378294</v>
          </cell>
          <cell r="C57">
            <v>0.24441698472088547</v>
          </cell>
          <cell r="D57">
            <v>-3.3696872373613189</v>
          </cell>
          <cell r="E57">
            <v>-4.6436066908840559</v>
          </cell>
          <cell r="F57">
            <v>2.1404977547781101</v>
          </cell>
          <cell r="G57">
            <v>2.6901497509597334</v>
          </cell>
          <cell r="H57">
            <v>5.9968230352769325</v>
          </cell>
          <cell r="I57">
            <v>-5.9011226348257395</v>
          </cell>
          <cell r="J57">
            <v>1.9299913576599721</v>
          </cell>
        </row>
        <row r="58">
          <cell r="A58" t="str">
            <v>2º Trim 17</v>
          </cell>
          <cell r="B58">
            <v>-1.0546496808611465</v>
          </cell>
          <cell r="C58">
            <v>4.0446753281080845</v>
          </cell>
          <cell r="D58">
            <v>-11.871591730868943</v>
          </cell>
          <cell r="E58">
            <v>-3.5832295931324722</v>
          </cell>
          <cell r="F58">
            <v>-2.5744373085983483</v>
          </cell>
          <cell r="G58">
            <v>3.1710812150703447</v>
          </cell>
          <cell r="H58">
            <v>7.0105676716980554</v>
          </cell>
          <cell r="I58">
            <v>-1.8759271074562633</v>
          </cell>
          <cell r="J58">
            <v>-0.60442689211893708</v>
          </cell>
        </row>
        <row r="59">
          <cell r="A59" t="str">
            <v>3º Trim 17</v>
          </cell>
          <cell r="B59">
            <v>-0.63450279501742557</v>
          </cell>
          <cell r="C59">
            <v>19.141211872685687</v>
          </cell>
          <cell r="D59">
            <v>8.8814631886321251</v>
          </cell>
          <cell r="E59">
            <v>-7.4098678555912443</v>
          </cell>
          <cell r="F59">
            <v>1.1940005711047945</v>
          </cell>
          <cell r="G59">
            <v>2.9372490574752135</v>
          </cell>
          <cell r="H59">
            <v>6.9689219591789708</v>
          </cell>
          <cell r="I59">
            <v>-2.0979797496661234</v>
          </cell>
          <cell r="J59">
            <v>-1.4893258280098678</v>
          </cell>
        </row>
        <row r="60">
          <cell r="A60" t="str">
            <v>4º Trim 17</v>
          </cell>
          <cell r="B60">
            <v>-1.2695897783175667</v>
          </cell>
          <cell r="C60">
            <v>15.431228003168471</v>
          </cell>
          <cell r="D60">
            <v>-7.240358145499826</v>
          </cell>
          <cell r="E60">
            <v>-5.489041141125881</v>
          </cell>
          <cell r="F60">
            <v>3.8534131315387299E-2</v>
          </cell>
          <cell r="G60">
            <v>2.7358339341951137</v>
          </cell>
          <cell r="H60">
            <v>3.037464465499113</v>
          </cell>
          <cell r="I60">
            <v>-0.98149868229226911</v>
          </cell>
          <cell r="J60">
            <v>-3.4913075312485802</v>
          </cell>
        </row>
        <row r="61">
          <cell r="A61" t="str">
            <v>1º Trim 18</v>
          </cell>
          <cell r="B61">
            <v>-1.5546484589948051</v>
          </cell>
          <cell r="C61">
            <v>8.4400509742176553</v>
          </cell>
          <cell r="D61">
            <v>-2.7664955926125003</v>
          </cell>
          <cell r="E61">
            <v>-3.3725694227187404</v>
          </cell>
          <cell r="F61">
            <v>0.87561369937488109</v>
          </cell>
          <cell r="G61">
            <v>2.8825772150970863</v>
          </cell>
          <cell r="H61">
            <v>2.1495534880126854</v>
          </cell>
          <cell r="I61">
            <v>1.510977869089686</v>
          </cell>
          <cell r="J61">
            <v>-5.6578954209487051</v>
          </cell>
        </row>
        <row r="62">
          <cell r="A62" t="str">
            <v>2º Trim 18</v>
          </cell>
          <cell r="B62">
            <v>-0.44829885250574364</v>
          </cell>
          <cell r="C62">
            <v>6.2575187897780467</v>
          </cell>
          <cell r="D62">
            <v>-5.623367063772065</v>
          </cell>
          <cell r="E62">
            <v>-2.270796450072865</v>
          </cell>
          <cell r="F62">
            <v>2.2997082394910393</v>
          </cell>
          <cell r="G62">
            <v>3.2558140652657812</v>
          </cell>
          <cell r="H62">
            <v>3.6667531347848552</v>
          </cell>
          <cell r="I62">
            <v>-0.88289009034171784</v>
          </cell>
          <cell r="J62">
            <v>-4.2874661107227041</v>
          </cell>
        </row>
      </sheetData>
      <sheetData sheetId="17">
        <row r="5">
          <cell r="E5"/>
          <cell r="F5">
            <v>43391</v>
          </cell>
        </row>
        <row r="11">
          <cell r="A11">
            <v>2001</v>
          </cell>
          <cell r="B11">
            <v>4.4103077991733102</v>
          </cell>
          <cell r="C11">
            <v>4.4103077991733102</v>
          </cell>
          <cell r="D11">
            <v>4.369903305517937</v>
          </cell>
          <cell r="E11">
            <v>4.369903305517937</v>
          </cell>
          <cell r="F11">
            <v>4.2</v>
          </cell>
          <cell r="G11">
            <v>4.7</v>
          </cell>
        </row>
        <row r="12">
          <cell r="A12">
            <v>2002</v>
          </cell>
          <cell r="B12">
            <v>3.7005125967935442</v>
          </cell>
          <cell r="C12">
            <v>3.7005125967935442</v>
          </cell>
          <cell r="D12">
            <v>3.6003465829091255</v>
          </cell>
          <cell r="E12">
            <v>3.6003465829091255</v>
          </cell>
          <cell r="F12">
            <v>2.4</v>
          </cell>
          <cell r="G12">
            <v>6</v>
          </cell>
        </row>
        <row r="13">
          <cell r="A13">
            <v>2003</v>
          </cell>
          <cell r="B13">
            <v>3.2371717341690669</v>
          </cell>
          <cell r="C13">
            <v>3.2371717341690669</v>
          </cell>
          <cell r="D13">
            <v>3.2189909068289495</v>
          </cell>
          <cell r="E13">
            <v>3.2189909068289495</v>
          </cell>
          <cell r="F13">
            <v>2.7</v>
          </cell>
          <cell r="G13">
            <v>4.4000000000000004</v>
          </cell>
        </row>
        <row r="14">
          <cell r="A14">
            <v>2004</v>
          </cell>
          <cell r="B14">
            <v>2.5101618769164986</v>
          </cell>
          <cell r="C14">
            <v>2.5101618769164986</v>
          </cell>
          <cell r="D14">
            <v>2.3653620409730252</v>
          </cell>
          <cell r="E14">
            <v>2.3653620409730252</v>
          </cell>
          <cell r="F14">
            <v>1.6</v>
          </cell>
          <cell r="G14">
            <v>3.8</v>
          </cell>
        </row>
        <row r="15">
          <cell r="A15">
            <v>2005</v>
          </cell>
          <cell r="B15">
            <v>2.1296894409937579</v>
          </cell>
          <cell r="C15">
            <v>2.1296894409937579</v>
          </cell>
          <cell r="D15">
            <v>2.2771639488783393</v>
          </cell>
          <cell r="E15">
            <v>2.2771639488783393</v>
          </cell>
          <cell r="F15">
            <v>1.9</v>
          </cell>
          <cell r="G15">
            <v>3</v>
          </cell>
        </row>
        <row r="16">
          <cell r="A16">
            <v>2006</v>
          </cell>
          <cell r="B16">
            <v>3.0456951580258647</v>
          </cell>
          <cell r="C16">
            <v>3.0456951580258647</v>
          </cell>
          <cell r="D16">
            <v>3.1076654587105281</v>
          </cell>
          <cell r="E16">
            <v>3.1076654587105281</v>
          </cell>
          <cell r="F16">
            <v>3.2</v>
          </cell>
          <cell r="G16">
            <v>2.9</v>
          </cell>
        </row>
        <row r="17">
          <cell r="A17">
            <v>2007</v>
          </cell>
          <cell r="B17">
            <v>2.4221420612287261</v>
          </cell>
          <cell r="C17">
            <v>2.4221420612287261</v>
          </cell>
          <cell r="D17">
            <v>2.4539652813873971</v>
          </cell>
          <cell r="E17">
            <v>2.4539652813873971</v>
          </cell>
          <cell r="F17">
            <v>2.2000000000000002</v>
          </cell>
          <cell r="G17">
            <v>2.9</v>
          </cell>
        </row>
        <row r="18">
          <cell r="A18">
            <v>2008</v>
          </cell>
          <cell r="B18">
            <v>2.6515954749545898</v>
          </cell>
          <cell r="C18">
            <v>2.6515954749545898</v>
          </cell>
          <cell r="D18">
            <v>2.5885065765796327</v>
          </cell>
          <cell r="E18">
            <v>2.5885065765796327</v>
          </cell>
          <cell r="F18">
            <v>2.2999999999999998</v>
          </cell>
          <cell r="G18">
            <v>3</v>
          </cell>
        </row>
        <row r="19">
          <cell r="A19">
            <v>2009</v>
          </cell>
          <cell r="B19">
            <v>-0.90264866758278117</v>
          </cell>
          <cell r="C19">
            <v>-0.90264866758278117</v>
          </cell>
          <cell r="D19">
            <v>-0.83553002150421207</v>
          </cell>
          <cell r="E19">
            <v>-0.83553002150421207</v>
          </cell>
          <cell r="F19">
            <v>-2.2999999999999998</v>
          </cell>
          <cell r="G19">
            <v>1.7</v>
          </cell>
        </row>
        <row r="20">
          <cell r="A20">
            <v>2010</v>
          </cell>
          <cell r="B20">
            <v>1.3912302644696837</v>
          </cell>
          <cell r="C20">
            <v>1.3912302644696837</v>
          </cell>
          <cell r="D20">
            <v>1.4025728989537356</v>
          </cell>
          <cell r="E20">
            <v>1.4025728989537356</v>
          </cell>
          <cell r="F20">
            <v>1.7</v>
          </cell>
          <cell r="G20">
            <v>1</v>
          </cell>
        </row>
        <row r="21">
          <cell r="A21">
            <v>2011</v>
          </cell>
          <cell r="B21">
            <v>3.5541570944587448</v>
          </cell>
          <cell r="C21">
            <v>3.5541570944587448</v>
          </cell>
          <cell r="D21">
            <v>3.6530110043072455</v>
          </cell>
          <cell r="E21">
            <v>3.6530110043072455</v>
          </cell>
          <cell r="F21">
            <v>4.4000000000000004</v>
          </cell>
          <cell r="G21">
            <v>2.5</v>
          </cell>
        </row>
        <row r="22">
          <cell r="A22">
            <v>2012</v>
          </cell>
          <cell r="B22">
            <v>2.7761232681600347</v>
          </cell>
          <cell r="C22">
            <v>2.7761232681600347</v>
          </cell>
          <cell r="D22">
            <v>2.7733385405158231</v>
          </cell>
          <cell r="E22">
            <v>2.7733385405158231</v>
          </cell>
          <cell r="F22">
            <v>2.5</v>
          </cell>
          <cell r="G22">
            <v>3.1</v>
          </cell>
        </row>
        <row r="23">
          <cell r="A23">
            <v>2013</v>
          </cell>
          <cell r="B23">
            <v>0.44011053157622371</v>
          </cell>
          <cell r="C23">
            <v>0.44011053157622371</v>
          </cell>
          <cell r="D23">
            <v>0.27441666666668141</v>
          </cell>
          <cell r="E23">
            <v>0.27441666666668141</v>
          </cell>
          <cell r="F23">
            <v>0</v>
          </cell>
          <cell r="G23">
            <v>0.7</v>
          </cell>
        </row>
        <row r="24">
          <cell r="A24">
            <v>2014</v>
          </cell>
          <cell r="B24">
            <v>-0.15971902830619911</v>
          </cell>
          <cell r="C24">
            <v>-0.15971902830619911</v>
          </cell>
          <cell r="D24">
            <v>-0.27815336746745345</v>
          </cell>
          <cell r="E24">
            <v>-0.27815336746745345</v>
          </cell>
          <cell r="F24">
            <v>-1.1000000000000001</v>
          </cell>
          <cell r="G24">
            <v>0.8</v>
          </cell>
        </row>
        <row r="25">
          <cell r="A25">
            <v>2015</v>
          </cell>
          <cell r="B25">
            <v>0.50756319413034134</v>
          </cell>
          <cell r="C25">
            <v>0.50756319413034134</v>
          </cell>
          <cell r="D25">
            <v>0.48793862390476761</v>
          </cell>
          <cell r="E25">
            <v>0.48793862390476761</v>
          </cell>
          <cell r="F25">
            <v>-0.1</v>
          </cell>
          <cell r="G25">
            <v>1.3</v>
          </cell>
        </row>
        <row r="26">
          <cell r="A26">
            <v>2016</v>
          </cell>
          <cell r="B26">
            <v>0.6358333333333519</v>
          </cell>
          <cell r="C26">
            <v>0.6358333333333519</v>
          </cell>
          <cell r="D26">
            <v>0.60739707464165349</v>
          </cell>
          <cell r="E26">
            <v>0.60739707464165349</v>
          </cell>
          <cell r="F26">
            <v>0</v>
          </cell>
          <cell r="G26">
            <v>1.5</v>
          </cell>
        </row>
        <row r="27">
          <cell r="A27">
            <v>2017</v>
          </cell>
          <cell r="B27">
            <v>1.5559401472305296</v>
          </cell>
          <cell r="C27">
            <v>1.5559401472305296</v>
          </cell>
          <cell r="D27">
            <v>1.3686141164348271</v>
          </cell>
          <cell r="E27">
            <v>1.3686141164348271</v>
          </cell>
          <cell r="F27">
            <v>0.9</v>
          </cell>
          <cell r="G27">
            <v>2.1</v>
          </cell>
        </row>
        <row r="29">
          <cell r="A29" t="str">
            <v>3º Trim 13</v>
          </cell>
          <cell r="B29">
            <v>0.93026396873234773</v>
          </cell>
          <cell r="C29">
            <v>0.40903909340843825</v>
          </cell>
          <cell r="D29">
            <v>0.78298436794736403</v>
          </cell>
          <cell r="E29">
            <v>0.34203192297948704</v>
          </cell>
          <cell r="F29">
            <v>0</v>
          </cell>
          <cell r="G29">
            <v>0.7</v>
          </cell>
        </row>
        <row r="30">
          <cell r="A30" t="str">
            <v>4º Trim 13</v>
          </cell>
          <cell r="B30">
            <v>0.44011053157622371</v>
          </cell>
          <cell r="C30">
            <v>7.3600749389441944E-2</v>
          </cell>
          <cell r="D30">
            <v>0.27441666666668141</v>
          </cell>
          <cell r="E30">
            <v>-6.8348390992596819E-2</v>
          </cell>
          <cell r="F30">
            <v>-0.2</v>
          </cell>
          <cell r="G30">
            <v>0.2</v>
          </cell>
        </row>
        <row r="31">
          <cell r="A31" t="str">
            <v>1º Trim 14</v>
          </cell>
          <cell r="B31">
            <v>0.29448532187834076</v>
          </cell>
          <cell r="C31">
            <v>-0.1449519635934422</v>
          </cell>
          <cell r="D31">
            <v>0.1914872705525994</v>
          </cell>
          <cell r="E31">
            <v>-0.13120855801125231</v>
          </cell>
          <cell r="F31">
            <v>-0.7</v>
          </cell>
          <cell r="G31">
            <v>0.6</v>
          </cell>
        </row>
        <row r="32">
          <cell r="A32" t="str">
            <v>2º Trim 14</v>
          </cell>
          <cell r="B32">
            <v>3.0977637494672194E-2</v>
          </cell>
          <cell r="C32">
            <v>-0.21291460128415451</v>
          </cell>
          <cell r="D32">
            <v>-4.8150769289634354E-2</v>
          </cell>
          <cell r="E32">
            <v>-0.3330654256920127</v>
          </cell>
          <cell r="F32">
            <v>-1.1000000000000001</v>
          </cell>
          <cell r="G32">
            <v>0.7</v>
          </cell>
        </row>
        <row r="33">
          <cell r="A33" t="str">
            <v>3º Trim 14</v>
          </cell>
          <cell r="B33">
            <v>-0.13632980102539705</v>
          </cell>
          <cell r="C33">
            <v>-0.2604514491785892</v>
          </cell>
          <cell r="D33">
            <v>-0.26730391965428169</v>
          </cell>
          <cell r="E33">
            <v>-0.53555173124073008</v>
          </cell>
          <cell r="F33">
            <v>-1.6</v>
          </cell>
          <cell r="G33">
            <v>1</v>
          </cell>
        </row>
        <row r="34">
          <cell r="A34" t="str">
            <v>4º Trim 14</v>
          </cell>
          <cell r="B34">
            <v>-0.15971902830619911</v>
          </cell>
          <cell r="C34">
            <v>-2.0058168689189415E-2</v>
          </cell>
          <cell r="D34">
            <v>-0.27815336746745345</v>
          </cell>
          <cell r="E34">
            <v>-0.11155711824059722</v>
          </cell>
          <cell r="F34">
            <v>-0.9</v>
          </cell>
          <cell r="G34">
            <v>1</v>
          </cell>
        </row>
        <row r="35">
          <cell r="A35" t="str">
            <v>1º Trim 15</v>
          </cell>
          <cell r="B35">
            <v>-0.12464238510315795</v>
          </cell>
          <cell r="C35">
            <v>-3.3758692863585793E-3</v>
          </cell>
          <cell r="D35">
            <v>-0.26926571679628353</v>
          </cell>
          <cell r="E35">
            <v>-9.5184151168496101E-2</v>
          </cell>
          <cell r="F35">
            <v>-0.9</v>
          </cell>
          <cell r="G35">
            <v>1.1000000000000001</v>
          </cell>
        </row>
        <row r="36">
          <cell r="A36" t="str">
            <v>2º Trim 15</v>
          </cell>
          <cell r="B36">
            <v>0.11299151308190858</v>
          </cell>
          <cell r="C36">
            <v>0.73345557592932664</v>
          </cell>
          <cell r="D36">
            <v>-5.6577368719388232E-3</v>
          </cell>
          <cell r="E36">
            <v>0.71813523774125088</v>
          </cell>
          <cell r="F36">
            <v>0.4</v>
          </cell>
          <cell r="G36">
            <v>1.2</v>
          </cell>
        </row>
        <row r="37">
          <cell r="A37" t="str">
            <v>3º Trim 15</v>
          </cell>
          <cell r="B37">
            <v>0.36767169179228176</v>
          </cell>
          <cell r="C37">
            <v>0.75661198526950102</v>
          </cell>
          <cell r="D37">
            <v>0.31992481766785374</v>
          </cell>
          <cell r="E37">
            <v>0.76690292799261783</v>
          </cell>
          <cell r="F37">
            <v>0.4</v>
          </cell>
          <cell r="G37">
            <v>1.4</v>
          </cell>
        </row>
        <row r="38">
          <cell r="A38" t="str">
            <v>4º Trim 15</v>
          </cell>
          <cell r="B38">
            <v>0.50756319413034134</v>
          </cell>
          <cell r="C38">
            <v>0.53833550673756747</v>
          </cell>
          <cell r="D38">
            <v>0.48793862390476761</v>
          </cell>
          <cell r="E38">
            <v>0.55807614964018626</v>
          </cell>
          <cell r="F38">
            <v>-0.1</v>
          </cell>
          <cell r="G38">
            <v>1.5</v>
          </cell>
        </row>
        <row r="39">
          <cell r="A39" t="str">
            <v>1º Trim 16</v>
          </cell>
          <cell r="B39">
            <v>0.61980183092811103</v>
          </cell>
          <cell r="C39">
            <v>0.4490057729313861</v>
          </cell>
          <cell r="D39">
            <v>0.64693221924174793</v>
          </cell>
          <cell r="E39">
            <v>0.54414009426839982</v>
          </cell>
          <cell r="F39">
            <v>-0.2</v>
          </cell>
          <cell r="G39">
            <v>1.6</v>
          </cell>
        </row>
        <row r="40">
          <cell r="A40" t="str">
            <v>2º Trim 16</v>
          </cell>
          <cell r="B40">
            <v>0.56933610895136155</v>
          </cell>
          <cell r="C40">
            <v>0.53284792321694852</v>
          </cell>
          <cell r="D40">
            <v>0.57970122130824109</v>
          </cell>
          <cell r="E40">
            <v>0.45140032948928877</v>
          </cell>
          <cell r="F40">
            <v>-0.3</v>
          </cell>
          <cell r="G40">
            <v>1.6</v>
          </cell>
        </row>
        <row r="41">
          <cell r="A41" t="str">
            <v>3º Trim 16</v>
          </cell>
          <cell r="B41">
            <v>0.56575906007228127</v>
          </cell>
          <cell r="C41">
            <v>0.74096225412012018</v>
          </cell>
          <cell r="D41">
            <v>0.55193742826722314</v>
          </cell>
          <cell r="E41">
            <v>0.65466285691555015</v>
          </cell>
          <cell r="F41">
            <v>0.2</v>
          </cell>
          <cell r="G41">
            <v>1.3</v>
          </cell>
        </row>
        <row r="42">
          <cell r="A42" t="str">
            <v>4º Trim 16</v>
          </cell>
          <cell r="B42">
            <v>0.6358333333333519</v>
          </cell>
          <cell r="C42">
            <v>0.81814553678327684</v>
          </cell>
          <cell r="D42">
            <v>0.60739707464165349</v>
          </cell>
          <cell r="E42">
            <v>0.77908598702956056</v>
          </cell>
          <cell r="F42">
            <v>0.3</v>
          </cell>
          <cell r="G42">
            <v>1.5</v>
          </cell>
        </row>
        <row r="43">
          <cell r="A43" t="str">
            <v>1º Trim 17</v>
          </cell>
          <cell r="B43">
            <v>0.87569610348528215</v>
          </cell>
          <cell r="C43">
            <v>1.4182966996034025</v>
          </cell>
          <cell r="D43">
            <v>0.82406911248169479</v>
          </cell>
          <cell r="E43">
            <v>1.4173843120114213</v>
          </cell>
          <cell r="F43">
            <v>1.5</v>
          </cell>
          <cell r="G43">
            <v>1.3</v>
          </cell>
        </row>
        <row r="44">
          <cell r="A44" t="str">
            <v>2º Trim 17</v>
          </cell>
          <cell r="B44">
            <v>1.1729595823565688</v>
          </cell>
          <cell r="C44">
            <v>1.7118777982618099</v>
          </cell>
          <cell r="D44">
            <v>1.0742947717268265</v>
          </cell>
          <cell r="E44">
            <v>1.4452061534424558</v>
          </cell>
          <cell r="F44">
            <v>0.7</v>
          </cell>
          <cell r="G44">
            <v>2.6</v>
          </cell>
        </row>
        <row r="45">
          <cell r="A45" t="str">
            <v>3º Trim 17</v>
          </cell>
          <cell r="B45">
            <v>1.3151671548412196</v>
          </cell>
          <cell r="C45">
            <v>1.3094099409611175</v>
          </cell>
          <cell r="D45">
            <v>1.1960177341984632</v>
          </cell>
          <cell r="E45">
            <v>1.1427367062178462</v>
          </cell>
          <cell r="F45">
            <v>0.3</v>
          </cell>
          <cell r="G45">
            <v>2.4</v>
          </cell>
        </row>
        <row r="46">
          <cell r="A46" t="str">
            <v>4º Trim 17</v>
          </cell>
          <cell r="B46">
            <v>1.5559401472305296</v>
          </cell>
          <cell r="C46">
            <v>1.7813551494359103</v>
          </cell>
          <cell r="D46">
            <v>1.3686141164348271</v>
          </cell>
          <cell r="E46">
            <v>1.4690495947732103</v>
          </cell>
          <cell r="F46">
            <v>1</v>
          </cell>
          <cell r="G46">
            <v>2.2000000000000002</v>
          </cell>
        </row>
        <row r="47">
          <cell r="A47" t="str">
            <v>1º Trim 18</v>
          </cell>
          <cell r="B47">
            <v>1.416016833766605</v>
          </cell>
          <cell r="C47">
            <v>0.85829798515378286</v>
          </cell>
          <cell r="D47">
            <v>1.20603956223772</v>
          </cell>
          <cell r="E47">
            <v>0.76557385139246037</v>
          </cell>
          <cell r="F47">
            <v>0</v>
          </cell>
          <cell r="G47">
            <v>1.9</v>
          </cell>
        </row>
        <row r="48">
          <cell r="A48" t="str">
            <v>2º Trim 18</v>
          </cell>
          <cell r="B48">
            <v>1.2982211084178914</v>
          </cell>
          <cell r="C48">
            <v>1.2428793371310149</v>
          </cell>
          <cell r="D48">
            <v>1.0902135328893223</v>
          </cell>
          <cell r="E48">
            <v>0.98423414684619104</v>
          </cell>
          <cell r="F48">
            <v>0.7</v>
          </cell>
          <cell r="G48">
            <v>1.4</v>
          </cell>
        </row>
        <row r="49">
          <cell r="A49" t="str">
            <v>3º Trim 18</v>
          </cell>
          <cell r="B49">
            <v>1.4184861836825036</v>
          </cell>
          <cell r="C49">
            <v>1.7873421018361739</v>
          </cell>
          <cell r="D49">
            <v>1.1540511357283236</v>
          </cell>
          <cell r="E49">
            <v>1.3968163007485686</v>
          </cell>
          <cell r="F49">
            <v>1</v>
          </cell>
          <cell r="G49">
            <v>2</v>
          </cell>
        </row>
        <row r="51">
          <cell r="A51">
            <v>42248</v>
          </cell>
          <cell r="B51">
            <v>0.36767169179228176</v>
          </cell>
          <cell r="C51">
            <v>0.89098007808590296</v>
          </cell>
          <cell r="D51">
            <v>0.31992481766785374</v>
          </cell>
          <cell r="E51">
            <v>0.875133617718447</v>
          </cell>
          <cell r="F51">
            <v>0.3</v>
          </cell>
          <cell r="G51">
            <v>1.7</v>
          </cell>
        </row>
        <row r="52">
          <cell r="A52">
            <v>42278</v>
          </cell>
          <cell r="B52">
            <v>0.41536516124710943</v>
          </cell>
          <cell r="C52">
            <v>0.70049034324026138</v>
          </cell>
          <cell r="D52">
            <v>0.37257786894122091</v>
          </cell>
          <cell r="E52">
            <v>0.63328321500762286</v>
          </cell>
          <cell r="F52">
            <v>0</v>
          </cell>
          <cell r="G52">
            <v>1.6</v>
          </cell>
        </row>
        <row r="53">
          <cell r="A53">
            <v>42309</v>
          </cell>
          <cell r="B53">
            <v>0.46055551368684178</v>
          </cell>
          <cell r="C53">
            <v>0.62267751330722376</v>
          </cell>
          <cell r="D53">
            <v>0.42472538229864654</v>
          </cell>
          <cell r="E53">
            <v>0.64357769329781433</v>
          </cell>
          <cell r="F53">
            <v>-0.1</v>
          </cell>
          <cell r="G53">
            <v>1.8</v>
          </cell>
        </row>
        <row r="54">
          <cell r="A54">
            <v>42339</v>
          </cell>
          <cell r="B54">
            <v>0.50756319413034134</v>
          </cell>
          <cell r="C54">
            <v>0.29125238525659825</v>
          </cell>
          <cell r="D54">
            <v>0.48793862390476761</v>
          </cell>
          <cell r="E54">
            <v>0.39718576917317705</v>
          </cell>
          <cell r="F54">
            <v>-0.1</v>
          </cell>
          <cell r="G54">
            <v>1.1000000000000001</v>
          </cell>
        </row>
        <row r="55">
          <cell r="A55">
            <v>42370</v>
          </cell>
          <cell r="B55">
            <v>0.59568692504903709</v>
          </cell>
          <cell r="C55">
            <v>0.70343562034864249</v>
          </cell>
          <cell r="D55">
            <v>0.58488307340380175</v>
          </cell>
          <cell r="E55">
            <v>0.78045126481694638</v>
          </cell>
          <cell r="F55">
            <v>0.2</v>
          </cell>
          <cell r="G55">
            <v>1.5</v>
          </cell>
        </row>
        <row r="56">
          <cell r="A56">
            <v>42401</v>
          </cell>
          <cell r="B56">
            <v>0.61751669473564164</v>
          </cell>
          <cell r="C56">
            <v>0.17327489552543796</v>
          </cell>
          <cell r="D56">
            <v>0.63534361500509817</v>
          </cell>
          <cell r="E56">
            <v>0.40419389150585516</v>
          </cell>
          <cell r="F56">
            <v>-0.5</v>
          </cell>
          <cell r="G56">
            <v>1.6</v>
          </cell>
        </row>
        <row r="57">
          <cell r="A57">
            <v>42430</v>
          </cell>
          <cell r="B57">
            <v>0.61980183092811103</v>
          </cell>
          <cell r="C57">
            <v>0.46995300469951928</v>
          </cell>
          <cell r="D57">
            <v>0.64693221924174793</v>
          </cell>
          <cell r="E57">
            <v>0.44938904962170056</v>
          </cell>
          <cell r="F57">
            <v>-0.4</v>
          </cell>
          <cell r="G57">
            <v>1.7</v>
          </cell>
        </row>
        <row r="58">
          <cell r="A58">
            <v>42461</v>
          </cell>
          <cell r="B58">
            <v>0.62289646857887249</v>
          </cell>
          <cell r="C58">
            <v>0.52788844621514386</v>
          </cell>
          <cell r="D58">
            <v>0.65338290854973025</v>
          </cell>
          <cell r="E58">
            <v>0.4756855322227409</v>
          </cell>
          <cell r="F58">
            <v>-0.2</v>
          </cell>
          <cell r="G58">
            <v>1.5</v>
          </cell>
        </row>
        <row r="59">
          <cell r="A59">
            <v>42491</v>
          </cell>
          <cell r="B59">
            <v>0.57639057362990798</v>
          </cell>
          <cell r="C59">
            <v>0.39631427722181911</v>
          </cell>
          <cell r="D59">
            <v>0.60115568433498368</v>
          </cell>
          <cell r="E59">
            <v>0.3325537562785712</v>
          </cell>
          <cell r="F59">
            <v>-0.6</v>
          </cell>
          <cell r="G59">
            <v>1.8</v>
          </cell>
        </row>
        <row r="60">
          <cell r="A60">
            <v>42522</v>
          </cell>
          <cell r="B60">
            <v>0.56933610895136155</v>
          </cell>
          <cell r="C60">
            <v>0.67446935131918906</v>
          </cell>
          <cell r="D60">
            <v>0.57970122130824109</v>
          </cell>
          <cell r="E60">
            <v>0.54614047562613166</v>
          </cell>
          <cell r="F60">
            <v>-0.1</v>
          </cell>
          <cell r="G60">
            <v>1.5</v>
          </cell>
        </row>
        <row r="61">
          <cell r="A61">
            <v>42552</v>
          </cell>
          <cell r="B61">
            <v>0.56983389592592459</v>
          </cell>
          <cell r="C61">
            <v>0.71892161757362771</v>
          </cell>
          <cell r="D61">
            <v>0.56677623564451096</v>
          </cell>
          <cell r="E61">
            <v>0.6108115636378102</v>
          </cell>
          <cell r="F61">
            <v>0.1</v>
          </cell>
          <cell r="G61">
            <v>1.3</v>
          </cell>
        </row>
        <row r="62">
          <cell r="A62">
            <v>42583</v>
          </cell>
          <cell r="B62">
            <v>0.58121085594989097</v>
          </cell>
          <cell r="C62">
            <v>0.79976007197839749</v>
          </cell>
          <cell r="D62">
            <v>0.57228530159254376</v>
          </cell>
          <cell r="E62">
            <v>0.72366122673052757</v>
          </cell>
          <cell r="F62">
            <v>0.3</v>
          </cell>
          <cell r="G62">
            <v>1.3</v>
          </cell>
        </row>
        <row r="63">
          <cell r="A63">
            <v>42614</v>
          </cell>
          <cell r="B63">
            <v>0.56575906007228127</v>
          </cell>
          <cell r="C63">
            <v>0.70450486207580809</v>
          </cell>
          <cell r="D63">
            <v>0.55193742826722314</v>
          </cell>
          <cell r="E63">
            <v>0.62985887595941392</v>
          </cell>
          <cell r="F63">
            <v>0.1</v>
          </cell>
          <cell r="G63">
            <v>1.4</v>
          </cell>
        </row>
        <row r="64">
          <cell r="A64">
            <v>42644</v>
          </cell>
          <cell r="B64">
            <v>0.59545155075930722</v>
          </cell>
          <cell r="C64">
            <v>1.0533638080095358</v>
          </cell>
          <cell r="D64">
            <v>0.57306114588988066</v>
          </cell>
          <cell r="E64">
            <v>0.88457923118785686</v>
          </cell>
          <cell r="F64">
            <v>0.1</v>
          </cell>
          <cell r="G64">
            <v>1.9</v>
          </cell>
        </row>
        <row r="65">
          <cell r="A65">
            <v>42675</v>
          </cell>
          <cell r="B65">
            <v>0.58680847871571018</v>
          </cell>
          <cell r="C65">
            <v>0.51901387364009111</v>
          </cell>
          <cell r="D65">
            <v>0.56736211872710385</v>
          </cell>
          <cell r="E65">
            <v>0.57502032399420955</v>
          </cell>
          <cell r="F65">
            <v>0.1</v>
          </cell>
          <cell r="G65">
            <v>1.3</v>
          </cell>
        </row>
        <row r="66">
          <cell r="A66">
            <v>42705</v>
          </cell>
          <cell r="B66">
            <v>0.6358333333333519</v>
          </cell>
          <cell r="C66">
            <v>0.88123372721811677</v>
          </cell>
          <cell r="D66">
            <v>0.60739707464165349</v>
          </cell>
          <cell r="E66">
            <v>0.87770742423190029</v>
          </cell>
          <cell r="F66">
            <v>0.6</v>
          </cell>
          <cell r="G66">
            <v>1.3</v>
          </cell>
        </row>
        <row r="67">
          <cell r="A67">
            <v>42736</v>
          </cell>
          <cell r="B67">
            <v>0.68377349690595679</v>
          </cell>
          <cell r="C67">
            <v>1.285685361409179</v>
          </cell>
          <cell r="D67">
            <v>0.65292415206054955</v>
          </cell>
          <cell r="E67">
            <v>1.3308557653676161</v>
          </cell>
          <cell r="F67">
            <v>1.4</v>
          </cell>
          <cell r="G67">
            <v>1.3</v>
          </cell>
        </row>
        <row r="68">
          <cell r="A68">
            <v>42767</v>
          </cell>
          <cell r="B68">
            <v>0.80025981380009625</v>
          </cell>
          <cell r="C68">
            <v>1.5974765974766001</v>
          </cell>
          <cell r="D68">
            <v>0.7471596252105428</v>
          </cell>
          <cell r="E68">
            <v>1.5527574308372323</v>
          </cell>
          <cell r="F68">
            <v>1.7</v>
          </cell>
          <cell r="G68">
            <v>1.4</v>
          </cell>
        </row>
        <row r="69">
          <cell r="A69">
            <v>42795</v>
          </cell>
          <cell r="B69">
            <v>0.87569610348528215</v>
          </cell>
          <cell r="C69">
            <v>1.3734076433121061</v>
          </cell>
          <cell r="D69">
            <v>0.82406911248169479</v>
          </cell>
          <cell r="E69">
            <v>1.3698494551285307</v>
          </cell>
          <cell r="F69">
            <v>1.5</v>
          </cell>
          <cell r="G69">
            <v>1.2</v>
          </cell>
        </row>
        <row r="70">
          <cell r="A70">
            <v>42826</v>
          </cell>
          <cell r="B70">
            <v>1.03256618907362</v>
          </cell>
          <cell r="C70">
            <v>2.3977013771921065</v>
          </cell>
          <cell r="D70">
            <v>0.9500762892384671</v>
          </cell>
          <cell r="E70">
            <v>1.9785574087407554</v>
          </cell>
          <cell r="F70">
            <v>1.1000000000000001</v>
          </cell>
          <cell r="G70">
            <v>3.3</v>
          </cell>
        </row>
        <row r="71">
          <cell r="A71">
            <v>42856</v>
          </cell>
          <cell r="B71">
            <v>1.144511170628661</v>
          </cell>
          <cell r="C71">
            <v>1.7270304944241559</v>
          </cell>
          <cell r="D71">
            <v>1.0439978812156312</v>
          </cell>
          <cell r="E71">
            <v>1.450715030391251</v>
          </cell>
          <cell r="F71">
            <v>1</v>
          </cell>
          <cell r="G71">
            <v>2.1</v>
          </cell>
        </row>
        <row r="72">
          <cell r="A72">
            <v>42887</v>
          </cell>
          <cell r="B72">
            <v>1.1729595823565688</v>
          </cell>
          <cell r="C72">
            <v>1.0147783251231601</v>
          </cell>
          <cell r="D72">
            <v>1.0742947717268265</v>
          </cell>
          <cell r="E72">
            <v>0.90856407586754528</v>
          </cell>
          <cell r="F72">
            <v>-0.1</v>
          </cell>
          <cell r="G72">
            <v>2.4</v>
          </cell>
        </row>
        <row r="73">
          <cell r="A73">
            <v>42917</v>
          </cell>
          <cell r="B73">
            <v>1.1971819284515703</v>
          </cell>
          <cell r="C73">
            <v>1.0112025379200844</v>
          </cell>
          <cell r="D73">
            <v>1.0983895413206852</v>
          </cell>
          <cell r="E73">
            <v>0.90175605125773473</v>
          </cell>
          <cell r="F73">
            <v>0</v>
          </cell>
          <cell r="G73">
            <v>2.2000000000000002</v>
          </cell>
        </row>
        <row r="74">
          <cell r="A74">
            <v>42948</v>
          </cell>
          <cell r="B74">
            <v>1.2370688939441692</v>
          </cell>
          <cell r="C74">
            <v>1.2793811365665135</v>
          </cell>
          <cell r="D74">
            <v>1.1325210803449579</v>
          </cell>
          <cell r="E74">
            <v>1.1356654444554408</v>
          </cell>
          <cell r="F74">
            <v>0.3</v>
          </cell>
          <cell r="G74">
            <v>2.4</v>
          </cell>
        </row>
        <row r="75">
          <cell r="A75">
            <v>42979</v>
          </cell>
          <cell r="B75">
            <v>1.3151671548412196</v>
          </cell>
          <cell r="C75">
            <v>1.6356291260222804</v>
          </cell>
          <cell r="D75">
            <v>1.1960177341984632</v>
          </cell>
          <cell r="E75">
            <v>1.3896133292655293</v>
          </cell>
          <cell r="F75">
            <v>0.6</v>
          </cell>
          <cell r="G75">
            <v>2.5</v>
          </cell>
        </row>
        <row r="76">
          <cell r="A76">
            <v>43009</v>
          </cell>
          <cell r="B76">
            <v>1.3877950307984719</v>
          </cell>
          <cell r="C76">
            <v>1.9175926836463759</v>
          </cell>
          <cell r="D76">
            <v>1.2384641921591992</v>
          </cell>
          <cell r="E76">
            <v>1.3917358938396802</v>
          </cell>
          <cell r="F76">
            <v>0.6</v>
          </cell>
          <cell r="G76">
            <v>2.5</v>
          </cell>
        </row>
        <row r="77">
          <cell r="A77">
            <v>43040</v>
          </cell>
          <cell r="B77">
            <v>1.4949243836751549</v>
          </cell>
          <cell r="C77">
            <v>1.807169099394315</v>
          </cell>
          <cell r="D77">
            <v>1.319703491547088</v>
          </cell>
          <cell r="E77">
            <v>1.5495928868560611</v>
          </cell>
          <cell r="F77">
            <v>1.3</v>
          </cell>
          <cell r="G77">
            <v>1.9</v>
          </cell>
        </row>
        <row r="78">
          <cell r="A78">
            <v>43070</v>
          </cell>
          <cell r="B78">
            <v>1.5559401472305296</v>
          </cell>
          <cell r="C78">
            <v>1.6180266031367978</v>
          </cell>
          <cell r="D78">
            <v>1.3686141164348271</v>
          </cell>
          <cell r="E78">
            <v>1.4662120883668592</v>
          </cell>
          <cell r="F78">
            <v>1</v>
          </cell>
          <cell r="G78">
            <v>2.1</v>
          </cell>
        </row>
        <row r="79">
          <cell r="A79">
            <v>43101</v>
          </cell>
          <cell r="B79">
            <v>1.5402431962941563</v>
          </cell>
          <cell r="C79">
            <v>1.0994502748625763</v>
          </cell>
          <cell r="D79">
            <v>1.3437358475029981</v>
          </cell>
          <cell r="E79">
            <v>1.0318679684789629</v>
          </cell>
          <cell r="F79">
            <v>0.3</v>
          </cell>
          <cell r="G79">
            <v>2.1</v>
          </cell>
        </row>
        <row r="80">
          <cell r="A80">
            <v>43132</v>
          </cell>
          <cell r="B80">
            <v>1.463068064470832</v>
          </cell>
          <cell r="C80">
            <v>0.66099148723085932</v>
          </cell>
          <cell r="D80">
            <v>1.2632515590190252</v>
          </cell>
          <cell r="E80">
            <v>0.57723068363584673</v>
          </cell>
          <cell r="F80">
            <v>0</v>
          </cell>
          <cell r="G80">
            <v>1.4</v>
          </cell>
        </row>
        <row r="81">
          <cell r="A81">
            <v>43160</v>
          </cell>
          <cell r="B81">
            <v>1.416016833766605</v>
          </cell>
          <cell r="C81">
            <v>0.81484390339680601</v>
          </cell>
          <cell r="D81">
            <v>1.20603956223772</v>
          </cell>
          <cell r="E81">
            <v>0.68836228360524387</v>
          </cell>
          <cell r="F81">
            <v>-0.2</v>
          </cell>
          <cell r="G81">
            <v>2.1</v>
          </cell>
        </row>
        <row r="82">
          <cell r="A82">
            <v>43191</v>
          </cell>
          <cell r="B82">
            <v>1.241074884498488</v>
          </cell>
          <cell r="C82">
            <v>0.31930333817126666</v>
          </cell>
          <cell r="D82">
            <v>1.0731692115412983</v>
          </cell>
          <cell r="E82">
            <v>0.39654522066290099</v>
          </cell>
          <cell r="F82">
            <v>0.3</v>
          </cell>
          <cell r="G82">
            <v>0.6</v>
          </cell>
        </row>
        <row r="83">
          <cell r="A83">
            <v>43221</v>
          </cell>
          <cell r="B83">
            <v>1.2162628904129917</v>
          </cell>
          <cell r="C83">
            <v>1.426076833527361</v>
          </cell>
          <cell r="D83">
            <v>1.0391905993673731</v>
          </cell>
          <cell r="E83">
            <v>1.0431511696671834</v>
          </cell>
          <cell r="F83">
            <v>0.6</v>
          </cell>
          <cell r="G83">
            <v>1.7</v>
          </cell>
        </row>
        <row r="84">
          <cell r="A84">
            <v>43252</v>
          </cell>
          <cell r="B84">
            <v>1.2982211084178914</v>
          </cell>
          <cell r="C84">
            <v>1.9896615624695073</v>
          </cell>
          <cell r="D84">
            <v>1.0902135328893223</v>
          </cell>
          <cell r="E84">
            <v>1.5165378550431257</v>
          </cell>
          <cell r="F84">
            <v>1.3</v>
          </cell>
          <cell r="G84">
            <v>1.9</v>
          </cell>
        </row>
        <row r="85">
          <cell r="A85">
            <v>43282</v>
          </cell>
          <cell r="B85">
            <v>1.3997553506777081</v>
          </cell>
          <cell r="C85">
            <v>2.2278928255962285</v>
          </cell>
          <cell r="D85">
            <v>1.1463239690158815</v>
          </cell>
          <cell r="E85">
            <v>1.575729068673553</v>
          </cell>
          <cell r="F85">
            <v>1.1000000000000001</v>
          </cell>
          <cell r="G85">
            <v>2.2999999999999998</v>
          </cell>
        </row>
        <row r="86">
          <cell r="A86">
            <v>43313</v>
          </cell>
          <cell r="B86">
            <v>1.4023750164020328</v>
          </cell>
          <cell r="C86">
            <v>1.3121817469643418</v>
          </cell>
          <cell r="D86">
            <v>1.1530947340209394</v>
          </cell>
          <cell r="E86">
            <v>1.2169789135376732</v>
          </cell>
          <cell r="F86">
            <v>1</v>
          </cell>
          <cell r="G86">
            <v>1.6</v>
          </cell>
        </row>
        <row r="87">
          <cell r="A87">
            <v>43344</v>
          </cell>
          <cell r="B87">
            <v>1.4184861836825036</v>
          </cell>
          <cell r="C87">
            <v>1.8225884634027949</v>
          </cell>
          <cell r="D87">
            <v>1.1540511357283236</v>
          </cell>
          <cell r="E87">
            <v>1.3977461343583428</v>
          </cell>
          <cell r="F87">
            <v>0.9</v>
          </cell>
          <cell r="G87">
            <v>2.2000000000000002</v>
          </cell>
        </row>
      </sheetData>
      <sheetData sheetId="18">
        <row r="5">
          <cell r="V5">
            <v>43399</v>
          </cell>
          <cell r="W5"/>
        </row>
        <row r="12">
          <cell r="A12">
            <v>2001</v>
          </cell>
          <cell r="B12">
            <v>11337.6</v>
          </cell>
          <cell r="C12">
            <v>0.18884381105721104</v>
          </cell>
          <cell r="D12">
            <v>7163.5</v>
          </cell>
          <cell r="E12">
            <v>6.2865366924834518</v>
          </cell>
          <cell r="F12">
            <v>4077</v>
          </cell>
          <cell r="G12">
            <v>-8.7858245519833389</v>
          </cell>
          <cell r="H12">
            <v>97.1</v>
          </cell>
          <cell r="I12">
            <v>14842.9</v>
          </cell>
          <cell r="J12">
            <v>3.2664505266673132</v>
          </cell>
          <cell r="K12">
            <v>2145.9</v>
          </cell>
          <cell r="L12">
            <v>1.4897843359818381</v>
          </cell>
          <cell r="M12">
            <v>8966</v>
          </cell>
          <cell r="N12">
            <v>3.383068514632285</v>
          </cell>
          <cell r="O12">
            <v>3731</v>
          </cell>
          <cell r="P12">
            <v>4.0318982824001779</v>
          </cell>
          <cell r="Q12">
            <v>28159.9</v>
          </cell>
          <cell r="R12">
            <v>1.9385036417080386</v>
          </cell>
          <cell r="S12">
            <v>29450.5</v>
          </cell>
          <cell r="T12">
            <v>5.8825855764840469</v>
          </cell>
          <cell r="U12">
            <v>-4451.5</v>
          </cell>
          <cell r="V12">
            <v>72450.088143760004</v>
          </cell>
          <cell r="W12">
            <v>9.5</v>
          </cell>
        </row>
        <row r="13">
          <cell r="A13">
            <v>2002</v>
          </cell>
          <cell r="B13">
            <v>11897.9</v>
          </cell>
          <cell r="C13">
            <v>4.94196302568443</v>
          </cell>
          <cell r="D13">
            <v>7258.4</v>
          </cell>
          <cell r="E13">
            <v>1.3247714106232991</v>
          </cell>
          <cell r="F13">
            <v>4430.8</v>
          </cell>
          <cell r="G13">
            <v>8.6779494726514628</v>
          </cell>
          <cell r="H13">
            <v>208.7</v>
          </cell>
          <cell r="I13">
            <v>16611</v>
          </cell>
          <cell r="J13">
            <v>11.91209265035809</v>
          </cell>
          <cell r="K13">
            <v>2745.4</v>
          </cell>
          <cell r="L13">
            <v>27.93699613215901</v>
          </cell>
          <cell r="M13">
            <v>9956.6</v>
          </cell>
          <cell r="N13">
            <v>11.048405085879992</v>
          </cell>
          <cell r="O13">
            <v>3909</v>
          </cell>
          <cell r="P13">
            <v>4.7708389171803702</v>
          </cell>
          <cell r="Q13">
            <v>30664</v>
          </cell>
          <cell r="R13">
            <v>8.8924321464209726</v>
          </cell>
          <cell r="S13">
            <v>33688.300000000003</v>
          </cell>
          <cell r="T13">
            <v>14.389568937709043</v>
          </cell>
          <cell r="U13">
            <v>-4950</v>
          </cell>
          <cell r="V13">
            <v>79474.748065549997</v>
          </cell>
          <cell r="W13">
            <v>9.6958611117921976</v>
          </cell>
        </row>
        <row r="14">
          <cell r="A14">
            <v>2003</v>
          </cell>
          <cell r="B14">
            <v>11255.1</v>
          </cell>
          <cell r="C14">
            <v>-5.4026340782827162</v>
          </cell>
          <cell r="D14">
            <v>7379.4</v>
          </cell>
          <cell r="E14">
            <v>1.6670340570924793</v>
          </cell>
          <cell r="F14">
            <v>3768.1</v>
          </cell>
          <cell r="G14">
            <v>-14.956666967590508</v>
          </cell>
          <cell r="H14">
            <v>107.6</v>
          </cell>
          <cell r="I14">
            <v>17338.099999999999</v>
          </cell>
          <cell r="J14">
            <v>4.3772199145144697</v>
          </cell>
          <cell r="K14">
            <v>2946.4</v>
          </cell>
          <cell r="L14">
            <v>7.321337510016761</v>
          </cell>
          <cell r="M14">
            <v>10562</v>
          </cell>
          <cell r="N14">
            <v>6.0803888877729406</v>
          </cell>
          <cell r="O14">
            <v>3829.7</v>
          </cell>
          <cell r="P14">
            <v>-2.0286518291123059</v>
          </cell>
          <cell r="Q14">
            <v>30911.8</v>
          </cell>
          <cell r="R14">
            <v>0.80811374902165767</v>
          </cell>
          <cell r="S14">
            <v>33095.5</v>
          </cell>
          <cell r="T14">
            <v>-1.7596613661122689</v>
          </cell>
          <cell r="U14">
            <v>-4853.1000000000004</v>
          </cell>
          <cell r="V14">
            <v>83376.996094670001</v>
          </cell>
          <cell r="W14">
            <v>4.9100476869728027</v>
          </cell>
        </row>
        <row r="15">
          <cell r="A15">
            <v>2004</v>
          </cell>
          <cell r="B15">
            <v>11307.9</v>
          </cell>
          <cell r="C15">
            <v>0.4691206652983908</v>
          </cell>
          <cell r="D15">
            <v>7398.1</v>
          </cell>
          <cell r="E15">
            <v>0.25340813616283242</v>
          </cell>
          <cell r="F15">
            <v>3891.8</v>
          </cell>
          <cell r="G15">
            <v>3.2828215811682355</v>
          </cell>
          <cell r="H15">
            <v>18</v>
          </cell>
          <cell r="I15">
            <v>17074.5</v>
          </cell>
          <cell r="J15">
            <v>-1.520351134207317</v>
          </cell>
          <cell r="K15">
            <v>2963.5</v>
          </cell>
          <cell r="L15">
            <v>0.58036926418681389</v>
          </cell>
          <cell r="M15">
            <v>10340.700000000001</v>
          </cell>
          <cell r="N15">
            <v>-2.0952471122893286</v>
          </cell>
          <cell r="O15">
            <v>3770.3</v>
          </cell>
          <cell r="P15">
            <v>-1.5510353291380454</v>
          </cell>
          <cell r="Q15">
            <v>31025.3</v>
          </cell>
          <cell r="R15">
            <v>0.36717370065800026</v>
          </cell>
          <cell r="S15">
            <v>37074</v>
          </cell>
          <cell r="T15">
            <v>12.021271774108257</v>
          </cell>
          <cell r="U15">
            <v>-9248.2999999999993</v>
          </cell>
          <cell r="V15">
            <v>90739.085918189987</v>
          </cell>
          <cell r="W15">
            <v>8.8298813442028177</v>
          </cell>
        </row>
        <row r="16">
          <cell r="A16">
            <v>2005</v>
          </cell>
          <cell r="B16">
            <v>11519.2</v>
          </cell>
          <cell r="C16">
            <v>1.8686051344635217</v>
          </cell>
          <cell r="D16">
            <v>7753.3</v>
          </cell>
          <cell r="E16">
            <v>4.8012327489490616</v>
          </cell>
          <cell r="F16">
            <v>3721.3</v>
          </cell>
          <cell r="G16">
            <v>-4.3810062182023728</v>
          </cell>
          <cell r="H16">
            <v>44.6</v>
          </cell>
          <cell r="I16">
            <v>18916.5</v>
          </cell>
          <cell r="J16">
            <v>10.788017218659405</v>
          </cell>
          <cell r="K16">
            <v>2992.8</v>
          </cell>
          <cell r="L16">
            <v>0.98869579888645376</v>
          </cell>
          <cell r="M16">
            <v>11671.6</v>
          </cell>
          <cell r="N16">
            <v>12.870501996963441</v>
          </cell>
          <cell r="O16">
            <v>4252.1000000000004</v>
          </cell>
          <cell r="P16">
            <v>12.778823966262649</v>
          </cell>
          <cell r="Q16">
            <v>32553.8</v>
          </cell>
          <cell r="R16">
            <v>4.9266244000863821</v>
          </cell>
          <cell r="S16">
            <v>38625.699999999997</v>
          </cell>
          <cell r="T16">
            <v>4.1854129578680244</v>
          </cell>
          <cell r="U16">
            <v>-9144.7000000000007</v>
          </cell>
          <cell r="V16">
            <v>101758.00420751001</v>
          </cell>
          <cell r="W16">
            <v>12.14351916577013</v>
          </cell>
        </row>
        <row r="17">
          <cell r="A17">
            <v>2006</v>
          </cell>
          <cell r="B17">
            <v>12610.5</v>
          </cell>
          <cell r="C17">
            <v>9.4737481769567182</v>
          </cell>
          <cell r="D17">
            <v>8233.2999999999993</v>
          </cell>
          <cell r="E17">
            <v>6.1909122567164871</v>
          </cell>
          <cell r="F17">
            <v>4333</v>
          </cell>
          <cell r="G17">
            <v>16.437803993228158</v>
          </cell>
          <cell r="H17">
            <v>44.2</v>
          </cell>
          <cell r="I17">
            <v>20016.2</v>
          </cell>
          <cell r="J17">
            <v>5.8134432902492676</v>
          </cell>
          <cell r="K17">
            <v>3045.1</v>
          </cell>
          <cell r="L17">
            <v>1.7475273990911404</v>
          </cell>
          <cell r="M17">
            <v>12401.1</v>
          </cell>
          <cell r="N17">
            <v>6.2502141951403303</v>
          </cell>
          <cell r="O17">
            <v>4570</v>
          </cell>
          <cell r="P17">
            <v>7.4763058253568744</v>
          </cell>
          <cell r="Q17">
            <v>35429.9</v>
          </cell>
          <cell r="R17">
            <v>8.8349132820131615</v>
          </cell>
          <cell r="S17">
            <v>39869.300000000003</v>
          </cell>
          <cell r="T17">
            <v>3.2196180263399867</v>
          </cell>
          <cell r="U17">
            <v>-7139.8</v>
          </cell>
          <cell r="V17">
            <v>108557.14506003</v>
          </cell>
          <cell r="W17">
            <v>6.6816766950881288</v>
          </cell>
        </row>
        <row r="18">
          <cell r="A18">
            <v>2007</v>
          </cell>
          <cell r="B18">
            <v>14763.1</v>
          </cell>
          <cell r="C18">
            <v>17.069902065738859</v>
          </cell>
          <cell r="D18">
            <v>9050.5</v>
          </cell>
          <cell r="E18">
            <v>9.9255462572723161</v>
          </cell>
          <cell r="F18">
            <v>5689.4</v>
          </cell>
          <cell r="G18">
            <v>31.303946457419784</v>
          </cell>
          <cell r="H18">
            <v>23.2</v>
          </cell>
          <cell r="I18">
            <v>20875.2</v>
          </cell>
          <cell r="J18">
            <v>4.2915238656688075</v>
          </cell>
          <cell r="K18">
            <v>3168.9</v>
          </cell>
          <cell r="L18">
            <v>4.0655479294604504</v>
          </cell>
          <cell r="M18">
            <v>13196.4</v>
          </cell>
          <cell r="N18">
            <v>6.4131407697704219</v>
          </cell>
          <cell r="O18">
            <v>4509.8999999999996</v>
          </cell>
          <cell r="P18">
            <v>-1.3150984682713442</v>
          </cell>
          <cell r="Q18">
            <v>38803.5</v>
          </cell>
          <cell r="R18">
            <v>9.5219009932288685</v>
          </cell>
          <cell r="S18">
            <v>41296.400000000001</v>
          </cell>
          <cell r="T18">
            <v>3.579445839279856</v>
          </cell>
          <cell r="U18">
            <v>-5035.5</v>
          </cell>
          <cell r="V18">
            <v>112804.12653009</v>
          </cell>
          <cell r="W18">
            <v>3.9122081441175425</v>
          </cell>
        </row>
        <row r="19">
          <cell r="A19">
            <v>2008</v>
          </cell>
          <cell r="B19">
            <v>15305.3</v>
          </cell>
          <cell r="C19">
            <v>3.6726703741084066</v>
          </cell>
          <cell r="D19">
            <v>9334.4</v>
          </cell>
          <cell r="E19">
            <v>3.1368432683277092</v>
          </cell>
          <cell r="F19">
            <v>5952</v>
          </cell>
          <cell r="G19">
            <v>4.6156009421028728</v>
          </cell>
          <cell r="H19">
            <v>18.899999999999999</v>
          </cell>
          <cell r="I19">
            <v>20291</v>
          </cell>
          <cell r="J19">
            <v>-2.7985360619299513</v>
          </cell>
          <cell r="K19">
            <v>2532.1999999999998</v>
          </cell>
          <cell r="L19">
            <v>-20.092145539461654</v>
          </cell>
          <cell r="M19">
            <v>13427.5</v>
          </cell>
          <cell r="N19">
            <v>1.751235185353579</v>
          </cell>
          <cell r="O19">
            <v>4331.3</v>
          </cell>
          <cell r="P19">
            <v>-3.9601765005875933</v>
          </cell>
          <cell r="Q19">
            <v>38912.1</v>
          </cell>
          <cell r="R19">
            <v>0.27987166106149175</v>
          </cell>
          <cell r="S19">
            <v>43172.4</v>
          </cell>
          <cell r="T19">
            <v>4.5427688612082306</v>
          </cell>
          <cell r="U19">
            <v>-5179.8</v>
          </cell>
          <cell r="V19">
            <v>118462.69542481998</v>
          </cell>
          <cell r="W19">
            <v>5.0162782770367613</v>
          </cell>
        </row>
        <row r="20">
          <cell r="A20">
            <v>2009</v>
          </cell>
          <cell r="B20">
            <v>13489.4</v>
          </cell>
          <cell r="C20">
            <v>-11.864517520074742</v>
          </cell>
          <cell r="D20">
            <v>8950.9</v>
          </cell>
          <cell r="E20">
            <v>-4.1084590332533395</v>
          </cell>
          <cell r="F20">
            <v>4540.3</v>
          </cell>
          <cell r="G20">
            <v>-23.718077956989248</v>
          </cell>
          <cell r="H20">
            <v>-1.8</v>
          </cell>
          <cell r="I20">
            <v>17163.599999999999</v>
          </cell>
          <cell r="J20">
            <v>-15.412744566556611</v>
          </cell>
          <cell r="K20">
            <v>2434.1999999999998</v>
          </cell>
          <cell r="L20">
            <v>-3.8701524366163795</v>
          </cell>
          <cell r="M20">
            <v>10883.4</v>
          </cell>
          <cell r="N20">
            <v>-18.946937255632108</v>
          </cell>
          <cell r="O20">
            <v>3846</v>
          </cell>
          <cell r="P20">
            <v>-11.204488259875788</v>
          </cell>
          <cell r="Q20">
            <v>34166.300000000003</v>
          </cell>
          <cell r="R20">
            <v>-12.196206321426999</v>
          </cell>
          <cell r="S20">
            <v>45019.6</v>
          </cell>
          <cell r="T20">
            <v>4.2786595139487247</v>
          </cell>
          <cell r="U20">
            <v>-14057.3</v>
          </cell>
          <cell r="V20">
            <v>132746.40752656996</v>
          </cell>
          <cell r="W20">
            <v>12.057561285877426</v>
          </cell>
        </row>
        <row r="21">
          <cell r="A21">
            <v>2010</v>
          </cell>
          <cell r="B21">
            <v>13569.1</v>
          </cell>
          <cell r="C21">
            <v>0.59083428469762111</v>
          </cell>
          <cell r="D21">
            <v>8936.7000000000007</v>
          </cell>
          <cell r="E21">
            <v>-0.15864326492305736</v>
          </cell>
          <cell r="F21">
            <v>4591.6000000000004</v>
          </cell>
          <cell r="G21">
            <v>1.1298812853776354</v>
          </cell>
          <cell r="H21">
            <v>40.799999999999997</v>
          </cell>
          <cell r="I21">
            <v>18720.599999999999</v>
          </cell>
          <cell r="J21">
            <v>9.0715234566174985</v>
          </cell>
          <cell r="K21">
            <v>2406.1</v>
          </cell>
          <cell r="L21">
            <v>-1.1543833703064621</v>
          </cell>
          <cell r="M21">
            <v>12145.9</v>
          </cell>
          <cell r="N21">
            <v>11.600235220611196</v>
          </cell>
          <cell r="O21">
            <v>4168.6000000000004</v>
          </cell>
          <cell r="P21">
            <v>8.3879355174207006</v>
          </cell>
          <cell r="Q21">
            <v>35462.199999999997</v>
          </cell>
          <cell r="R21">
            <v>3.7929187532744066</v>
          </cell>
          <cell r="S21">
            <v>46573.8</v>
          </cell>
          <cell r="T21">
            <v>3.452274120605253</v>
          </cell>
          <cell r="U21">
            <v>-14278.3</v>
          </cell>
          <cell r="V21">
            <v>151775.34277890006</v>
          </cell>
          <cell r="W21">
            <v>14.334802430356802</v>
          </cell>
        </row>
        <row r="22">
          <cell r="A22">
            <v>2011</v>
          </cell>
          <cell r="B22">
            <v>15046.9</v>
          </cell>
          <cell r="C22">
            <v>10.890921284388796</v>
          </cell>
          <cell r="D22">
            <v>9831</v>
          </cell>
          <cell r="E22">
            <v>10.007049582060489</v>
          </cell>
          <cell r="F22">
            <v>5167.6000000000004</v>
          </cell>
          <cell r="G22">
            <v>12.54464674623226</v>
          </cell>
          <cell r="H22">
            <v>48.3</v>
          </cell>
          <cell r="I22">
            <v>19312.3</v>
          </cell>
          <cell r="J22">
            <v>3.1606892941465645</v>
          </cell>
          <cell r="K22">
            <v>2305.5</v>
          </cell>
          <cell r="L22">
            <v>-4.1810398570300435</v>
          </cell>
          <cell r="M22">
            <v>13051.6</v>
          </cell>
          <cell r="N22">
            <v>7.456837286656409</v>
          </cell>
          <cell r="O22">
            <v>3955.2</v>
          </cell>
          <cell r="P22">
            <v>-5.1192246797486121</v>
          </cell>
          <cell r="Q22">
            <v>38061</v>
          </cell>
          <cell r="R22">
            <v>7.3283665424029039</v>
          </cell>
          <cell r="S22">
            <v>45575.1</v>
          </cell>
          <cell r="T22">
            <v>-2.1443386625098384</v>
          </cell>
          <cell r="U22">
            <v>-7043.8</v>
          </cell>
          <cell r="V22">
            <v>174895.25215132002</v>
          </cell>
          <cell r="W22">
            <v>15.232981160912345</v>
          </cell>
        </row>
        <row r="23">
          <cell r="A23">
            <v>2012</v>
          </cell>
          <cell r="B23">
            <v>13633.6</v>
          </cell>
          <cell r="C23">
            <v>-9.3926323694581555</v>
          </cell>
          <cell r="D23">
            <v>9085.5</v>
          </cell>
          <cell r="E23">
            <v>-7.5831553249923758</v>
          </cell>
          <cell r="F23">
            <v>4280.5</v>
          </cell>
          <cell r="G23">
            <v>-17.166576360399418</v>
          </cell>
          <cell r="H23">
            <v>267.60000000000002</v>
          </cell>
          <cell r="I23">
            <v>18407</v>
          </cell>
          <cell r="J23">
            <v>-4.6876860860695047</v>
          </cell>
          <cell r="K23">
            <v>2115.6</v>
          </cell>
          <cell r="L23">
            <v>-8.2368249837345502</v>
          </cell>
          <cell r="M23">
            <v>12800.1</v>
          </cell>
          <cell r="N23">
            <v>-1.9269668086671459</v>
          </cell>
          <cell r="O23">
            <v>3491.4</v>
          </cell>
          <cell r="P23">
            <v>-11.726334951456309</v>
          </cell>
          <cell r="Q23">
            <v>35756.6</v>
          </cell>
          <cell r="R23">
            <v>-6.0544914742124547</v>
          </cell>
          <cell r="S23">
            <v>45933.8</v>
          </cell>
          <cell r="T23">
            <v>0.78705257914958793</v>
          </cell>
          <cell r="U23">
            <v>-8896</v>
          </cell>
          <cell r="V23">
            <v>194465.58471571008</v>
          </cell>
          <cell r="W23">
            <v>11.189744903685408</v>
          </cell>
        </row>
        <row r="24">
          <cell r="A24">
            <v>2013</v>
          </cell>
          <cell r="B24">
            <v>17415.099999999999</v>
          </cell>
          <cell r="C24">
            <v>27.736621288581148</v>
          </cell>
          <cell r="D24">
            <v>12311.5</v>
          </cell>
          <cell r="E24">
            <v>35.507126740410541</v>
          </cell>
          <cell r="F24">
            <v>5095</v>
          </cell>
          <cell r="G24">
            <v>19.02815091694896</v>
          </cell>
          <cell r="H24">
            <v>8.6</v>
          </cell>
          <cell r="I24">
            <v>18857.900000000001</v>
          </cell>
          <cell r="J24">
            <v>2.4496115608192639</v>
          </cell>
          <cell r="K24">
            <v>2102.1999999999998</v>
          </cell>
          <cell r="L24">
            <v>-0.63339005483078381</v>
          </cell>
          <cell r="M24">
            <v>13249.1</v>
          </cell>
          <cell r="N24">
            <v>3.5077850954289431</v>
          </cell>
          <cell r="O24">
            <v>3506.6</v>
          </cell>
          <cell r="P24">
            <v>0.43535544480724298</v>
          </cell>
          <cell r="Q24">
            <v>40526.800000000003</v>
          </cell>
          <cell r="R24">
            <v>13.340753874809124</v>
          </cell>
          <cell r="S24">
            <v>47232.1</v>
          </cell>
          <cell r="T24">
            <v>2.8264589474417363</v>
          </cell>
          <cell r="U24">
            <v>-7664.5</v>
          </cell>
          <cell r="V24">
            <v>204252.34143304999</v>
          </cell>
          <cell r="W24">
            <v>5.032642013057071</v>
          </cell>
        </row>
        <row r="25">
          <cell r="A25">
            <v>2014</v>
          </cell>
          <cell r="B25">
            <v>17539.400000000001</v>
          </cell>
          <cell r="C25">
            <v>0.71374841373292952</v>
          </cell>
          <cell r="D25">
            <v>12854</v>
          </cell>
          <cell r="E25">
            <v>4.4064492547618102</v>
          </cell>
          <cell r="F25">
            <v>4519.1000000000004</v>
          </cell>
          <cell r="G25">
            <v>-11.303238469087333</v>
          </cell>
          <cell r="H25">
            <v>166.3</v>
          </cell>
          <cell r="I25">
            <v>19581</v>
          </cell>
          <cell r="J25">
            <v>3.8344672524512191</v>
          </cell>
          <cell r="K25">
            <v>2092.6</v>
          </cell>
          <cell r="L25">
            <v>-0.45666444677004847</v>
          </cell>
          <cell r="M25">
            <v>13814.1</v>
          </cell>
          <cell r="N25">
            <v>4.2644406035126963</v>
          </cell>
          <cell r="O25">
            <v>3674.3</v>
          </cell>
          <cell r="P25">
            <v>4.7824103119831136</v>
          </cell>
          <cell r="Q25">
            <v>40981.599999999999</v>
          </cell>
          <cell r="R25">
            <v>1.1222203578866328</v>
          </cell>
          <cell r="S25">
            <v>47124.3</v>
          </cell>
          <cell r="T25">
            <v>-0.22823461163063996</v>
          </cell>
          <cell r="U25">
            <v>-7127.9</v>
          </cell>
          <cell r="V25">
            <v>217126.4014532101</v>
          </cell>
          <cell r="W25">
            <v>6.3030171061123355</v>
          </cell>
        </row>
        <row r="26">
          <cell r="A26">
            <v>2015</v>
          </cell>
          <cell r="B26">
            <v>18245.8</v>
          </cell>
          <cell r="C26">
            <v>4.0275037914637721</v>
          </cell>
          <cell r="D26">
            <v>12695.7</v>
          </cell>
          <cell r="E26">
            <v>-1.2315232612416338</v>
          </cell>
          <cell r="F26">
            <v>5248.3</v>
          </cell>
          <cell r="G26">
            <v>16.13595627447944</v>
          </cell>
          <cell r="H26">
            <v>301.8</v>
          </cell>
          <cell r="I26">
            <v>20603.7</v>
          </cell>
          <cell r="J26">
            <v>5.2229201777232959</v>
          </cell>
          <cell r="K26">
            <v>2117.1</v>
          </cell>
          <cell r="L26">
            <v>1.1707923157794085</v>
          </cell>
          <cell r="M26">
            <v>14844.3</v>
          </cell>
          <cell r="N26">
            <v>7.4575976719438728</v>
          </cell>
          <cell r="O26">
            <v>3642.3</v>
          </cell>
          <cell r="P26">
            <v>-0.8709141877364317</v>
          </cell>
          <cell r="Q26">
            <v>42750.6</v>
          </cell>
          <cell r="R26">
            <v>4.3165713393327678</v>
          </cell>
          <cell r="S26">
            <v>47111.1</v>
          </cell>
          <cell r="T26">
            <v>-2.8011026158495156E-2</v>
          </cell>
          <cell r="U26">
            <v>-5606.4</v>
          </cell>
          <cell r="V26">
            <v>226363</v>
          </cell>
          <cell r="W26">
            <v>4.2540190805770521</v>
          </cell>
        </row>
        <row r="27">
          <cell r="A27">
            <v>2016</v>
          </cell>
          <cell r="B27">
            <v>17747.7</v>
          </cell>
          <cell r="C27">
            <v>-2.7299433294237474</v>
          </cell>
          <cell r="D27">
            <v>12215.2</v>
          </cell>
          <cell r="E27">
            <v>-3.7847460163677482</v>
          </cell>
          <cell r="F27">
            <v>5229.6000000000004</v>
          </cell>
          <cell r="G27">
            <v>-0.3563058514185542</v>
          </cell>
          <cell r="H27">
            <v>302.89999999999998</v>
          </cell>
          <cell r="I27">
            <v>22495.5</v>
          </cell>
          <cell r="J27">
            <v>9.1818459791202685</v>
          </cell>
          <cell r="K27">
            <v>3259.3</v>
          </cell>
          <cell r="L27">
            <v>53.95115960512021</v>
          </cell>
          <cell r="M27">
            <v>15082.5</v>
          </cell>
          <cell r="N27">
            <v>1.6046563327337822</v>
          </cell>
          <cell r="O27">
            <v>4153.6000000000004</v>
          </cell>
          <cell r="P27">
            <v>14.037833237240221</v>
          </cell>
          <cell r="Q27">
            <v>44125.599999999999</v>
          </cell>
          <cell r="R27">
            <v>3.2163291275444124</v>
          </cell>
          <cell r="S27">
            <v>48826</v>
          </cell>
          <cell r="T27">
            <v>3.6401187830468871</v>
          </cell>
          <cell r="U27">
            <v>-6132.2</v>
          </cell>
          <cell r="V27">
            <v>236283</v>
          </cell>
          <cell r="W27">
            <v>4.3823416371050001</v>
          </cell>
        </row>
        <row r="28">
          <cell r="A28">
            <v>2017</v>
          </cell>
          <cell r="B28">
            <v>18331.599999999999</v>
          </cell>
          <cell r="C28">
            <v>3.2900037751370377</v>
          </cell>
          <cell r="D28">
            <v>12231.5</v>
          </cell>
          <cell r="E28">
            <v>0.13344030388367401</v>
          </cell>
          <cell r="F28">
            <v>5748.7</v>
          </cell>
          <cell r="G28">
            <v>9.9261893835092394</v>
          </cell>
          <cell r="H28">
            <v>351.4</v>
          </cell>
          <cell r="I28">
            <v>23848.799999999999</v>
          </cell>
          <cell r="J28">
            <v>6.0158698406347781</v>
          </cell>
          <cell r="K28">
            <v>3364.4</v>
          </cell>
          <cell r="L28">
            <v>3.2246187831743072</v>
          </cell>
          <cell r="M28">
            <v>15976.7</v>
          </cell>
          <cell r="N28">
            <v>5.9287253439416645</v>
          </cell>
          <cell r="O28">
            <v>4507.8</v>
          </cell>
          <cell r="P28">
            <v>8.5275423728813564</v>
          </cell>
          <cell r="Q28">
            <v>45500.9</v>
          </cell>
          <cell r="R28">
            <v>3.1167848142574996</v>
          </cell>
          <cell r="S28">
            <v>48676.7</v>
          </cell>
          <cell r="T28">
            <v>-0.30577970753287786</v>
          </cell>
          <cell r="U28">
            <v>-4822</v>
          </cell>
          <cell r="V28">
            <v>238263</v>
          </cell>
          <cell r="W28">
            <v>0.83797818717386008</v>
          </cell>
        </row>
        <row r="30">
          <cell r="A30" t="str">
            <v>III Trim 12</v>
          </cell>
          <cell r="B30">
            <v>4152.8999999999996</v>
          </cell>
          <cell r="C30">
            <v>-10.026648179041089</v>
          </cell>
          <cell r="D30">
            <v>2874.5</v>
          </cell>
          <cell r="E30">
            <v>-6.8444761318339573</v>
          </cell>
          <cell r="F30">
            <v>1112.7000000000003</v>
          </cell>
          <cell r="G30">
            <v>-27.288766908449318</v>
          </cell>
          <cell r="H30">
            <v>165.8</v>
          </cell>
          <cell r="I30">
            <v>4691.5</v>
          </cell>
          <cell r="J30">
            <v>-5.5390005234969664</v>
          </cell>
          <cell r="K30">
            <v>558.90000000000009</v>
          </cell>
          <cell r="L30">
            <v>-7.4515648286140106</v>
          </cell>
          <cell r="M30">
            <v>3112.0000000000009</v>
          </cell>
          <cell r="N30">
            <v>-3.7456311280195393</v>
          </cell>
          <cell r="O30">
            <v>1020.6000000000001</v>
          </cell>
          <cell r="P30">
            <v>-9.6494334277620197</v>
          </cell>
          <cell r="Q30">
            <v>9635.2999999999993</v>
          </cell>
          <cell r="R30">
            <v>-7.3804923532408537</v>
          </cell>
          <cell r="S30">
            <v>11306.800000000003</v>
          </cell>
          <cell r="T30">
            <v>9.6725382168076521</v>
          </cell>
          <cell r="U30">
            <v>-1915.3999999999996</v>
          </cell>
          <cell r="V30" t="str">
            <v>:</v>
          </cell>
          <cell r="W30" t="str">
            <v>:</v>
          </cell>
        </row>
        <row r="31">
          <cell r="A31" t="str">
            <v>IV Trim 12</v>
          </cell>
          <cell r="B31">
            <v>3658.6000000000004</v>
          </cell>
          <cell r="C31">
            <v>-21.02491041747615</v>
          </cell>
          <cell r="D31">
            <v>2562.3000000000002</v>
          </cell>
          <cell r="E31">
            <v>-26.205287713841358</v>
          </cell>
          <cell r="F31">
            <v>1092.1999999999998</v>
          </cell>
          <cell r="G31">
            <v>-5.7391904720808071</v>
          </cell>
          <cell r="H31">
            <v>4</v>
          </cell>
          <cell r="I31">
            <v>4492</v>
          </cell>
          <cell r="J31">
            <v>-2.6314648632245081</v>
          </cell>
          <cell r="K31">
            <v>492.09999999999991</v>
          </cell>
          <cell r="L31">
            <v>-10.200729927007316</v>
          </cell>
          <cell r="M31">
            <v>3126.8999999999996</v>
          </cell>
          <cell r="N31">
            <v>-0.35055291755632823</v>
          </cell>
          <cell r="O31">
            <v>873.09999999999991</v>
          </cell>
          <cell r="P31">
            <v>-5.8652291105121321</v>
          </cell>
          <cell r="Q31">
            <v>9196.7999999999993</v>
          </cell>
          <cell r="R31">
            <v>-11.150613467297859</v>
          </cell>
          <cell r="S31">
            <v>12789.5</v>
          </cell>
          <cell r="T31">
            <v>-4.2802400946008561</v>
          </cell>
          <cell r="U31">
            <v>-3758.8</v>
          </cell>
          <cell r="V31" t="str">
            <v>:</v>
          </cell>
          <cell r="W31" t="str">
            <v>:</v>
          </cell>
        </row>
        <row r="32">
          <cell r="A32" t="str">
            <v>I Trim 13</v>
          </cell>
          <cell r="B32">
            <v>3367</v>
          </cell>
          <cell r="C32">
            <v>17.879774533487364</v>
          </cell>
          <cell r="D32">
            <v>3003.5</v>
          </cell>
          <cell r="E32">
            <v>22.631879797484913</v>
          </cell>
          <cell r="F32">
            <v>361.8</v>
          </cell>
          <cell r="G32">
            <v>-9.5273818454613632</v>
          </cell>
          <cell r="H32">
            <v>1.6</v>
          </cell>
          <cell r="I32">
            <v>4729.5</v>
          </cell>
          <cell r="J32">
            <v>-2.1536742800397235</v>
          </cell>
          <cell r="K32">
            <v>507.1</v>
          </cell>
          <cell r="L32">
            <v>-5.0018733608092845</v>
          </cell>
          <cell r="M32">
            <v>3511.7</v>
          </cell>
          <cell r="N32">
            <v>-0.52123169315316886</v>
          </cell>
          <cell r="O32">
            <v>710.6</v>
          </cell>
          <cell r="P32">
            <v>-7.6903091712133005</v>
          </cell>
          <cell r="Q32">
            <v>8821.5</v>
          </cell>
          <cell r="R32">
            <v>4.3310113183447214</v>
          </cell>
          <cell r="S32">
            <v>10471</v>
          </cell>
          <cell r="T32">
            <v>10.908686487803323</v>
          </cell>
          <cell r="U32">
            <v>-1840.9</v>
          </cell>
          <cell r="V32" t="str">
            <v>:</v>
          </cell>
          <cell r="W32" t="str">
            <v>:</v>
          </cell>
        </row>
        <row r="33">
          <cell r="A33" t="str">
            <v>II Trim 13</v>
          </cell>
          <cell r="B33">
            <v>3945.3999999999996</v>
          </cell>
          <cell r="C33">
            <v>33.029873895744799</v>
          </cell>
          <cell r="D33">
            <v>2063.8999999999996</v>
          </cell>
          <cell r="E33">
            <v>72.063359733222143</v>
          </cell>
          <cell r="F33">
            <v>1879.8999999999999</v>
          </cell>
          <cell r="G33">
            <v>12.185952139404435</v>
          </cell>
          <cell r="H33">
            <v>1.6999999999999997</v>
          </cell>
          <cell r="I33">
            <v>4375.7999999999993</v>
          </cell>
          <cell r="J33">
            <v>-0.32119182669309509</v>
          </cell>
          <cell r="K33">
            <v>519.69999999999993</v>
          </cell>
          <cell r="L33">
            <v>-2.0911831198191351</v>
          </cell>
          <cell r="M33">
            <v>3005.1000000000004</v>
          </cell>
          <cell r="N33">
            <v>-0.8577744053313836</v>
          </cell>
          <cell r="O33">
            <v>851.19999999999993</v>
          </cell>
          <cell r="P33">
            <v>2.8143495591254748</v>
          </cell>
          <cell r="Q33">
            <v>9681.7000000000007</v>
          </cell>
          <cell r="R33">
            <v>14.316582439899861</v>
          </cell>
          <cell r="S33">
            <v>12364.480404710004</v>
          </cell>
          <cell r="T33">
            <v>-0.25749084645538289</v>
          </cell>
          <cell r="U33">
            <v>-2993.6</v>
          </cell>
          <cell r="V33" t="str">
            <v>:</v>
          </cell>
          <cell r="W33" t="str">
            <v>:</v>
          </cell>
        </row>
        <row r="34">
          <cell r="A34" t="str">
            <v>III Trim 13</v>
          </cell>
          <cell r="B34">
            <v>4678.5</v>
          </cell>
          <cell r="C34">
            <v>12.656216138120357</v>
          </cell>
          <cell r="D34">
            <v>3454.5</v>
          </cell>
          <cell r="E34">
            <v>20.177422160375727</v>
          </cell>
          <cell r="F34">
            <v>1222</v>
          </cell>
          <cell r="G34">
            <v>9.8229531769569149</v>
          </cell>
          <cell r="H34">
            <v>2</v>
          </cell>
          <cell r="I34">
            <v>4593.1000000000004</v>
          </cell>
          <cell r="J34">
            <v>-2.0974102099541625</v>
          </cell>
          <cell r="K34">
            <v>554.5</v>
          </cell>
          <cell r="L34">
            <v>-0.78726069064234139</v>
          </cell>
          <cell r="M34">
            <v>3029.3</v>
          </cell>
          <cell r="N34">
            <v>-2.6574550128534895</v>
          </cell>
          <cell r="O34">
            <v>1009.2</v>
          </cell>
          <cell r="P34">
            <v>-1.116990005878904</v>
          </cell>
          <cell r="Q34">
            <v>10399.399999999998</v>
          </cell>
          <cell r="R34">
            <v>7.9302149388187075</v>
          </cell>
          <cell r="S34">
            <v>11040.619595289994</v>
          </cell>
          <cell r="T34">
            <v>-2.354162138801513</v>
          </cell>
          <cell r="U34">
            <v>-596.60000000000036</v>
          </cell>
          <cell r="V34" t="str">
            <v>:</v>
          </cell>
          <cell r="W34" t="str">
            <v>:</v>
          </cell>
        </row>
        <row r="35">
          <cell r="A35" t="str">
            <v>IV Trim 13</v>
          </cell>
          <cell r="B35">
            <v>5424.1999999999989</v>
          </cell>
          <cell r="C35">
            <v>48.258896845787973</v>
          </cell>
          <cell r="D35">
            <v>3789.6000000000004</v>
          </cell>
          <cell r="E35">
            <v>47.898372555906803</v>
          </cell>
          <cell r="F35">
            <v>1631.3000000000002</v>
          </cell>
          <cell r="G35">
            <v>49.359091741439329</v>
          </cell>
          <cell r="H35">
            <v>3.3</v>
          </cell>
          <cell r="I35">
            <v>5159.5000000000018</v>
          </cell>
          <cell r="J35">
            <v>14.859750667854016</v>
          </cell>
          <cell r="K35">
            <v>520.89999999999986</v>
          </cell>
          <cell r="L35">
            <v>5.852469010363734</v>
          </cell>
          <cell r="M35">
            <v>3703</v>
          </cell>
          <cell r="N35">
            <v>18.423998209088893</v>
          </cell>
          <cell r="O35">
            <v>935.59999999999991</v>
          </cell>
          <cell r="P35">
            <v>7.1584010995304084</v>
          </cell>
          <cell r="Q35">
            <v>11624.200000000004</v>
          </cell>
          <cell r="R35">
            <v>26.393963117606177</v>
          </cell>
          <cell r="S35">
            <v>13356</v>
          </cell>
          <cell r="T35">
            <v>4.429414754290633</v>
          </cell>
          <cell r="U35">
            <v>-2233.3999999999996</v>
          </cell>
          <cell r="V35" t="str">
            <v>:</v>
          </cell>
          <cell r="W35" t="str">
            <v>:</v>
          </cell>
        </row>
        <row r="36">
          <cell r="A36" t="str">
            <v>I Trim 14</v>
          </cell>
          <cell r="B36">
            <v>3630.1</v>
          </cell>
          <cell r="C36">
            <v>7.8140778140778195</v>
          </cell>
          <cell r="D36">
            <v>3298.4</v>
          </cell>
          <cell r="E36">
            <v>9.8185450307973952</v>
          </cell>
          <cell r="F36">
            <v>330.3</v>
          </cell>
          <cell r="G36">
            <v>-8.7064676616915477</v>
          </cell>
          <cell r="H36">
            <v>1.4</v>
          </cell>
          <cell r="I36">
            <v>4833.2</v>
          </cell>
          <cell r="J36">
            <v>2.1926207844380912</v>
          </cell>
          <cell r="K36">
            <v>495.9</v>
          </cell>
          <cell r="L36">
            <v>-2.2086373496351825</v>
          </cell>
          <cell r="M36">
            <v>3596.4</v>
          </cell>
          <cell r="N36">
            <v>2.411937238374577</v>
          </cell>
          <cell r="O36">
            <v>740.8</v>
          </cell>
          <cell r="P36">
            <v>4.249929636926538</v>
          </cell>
          <cell r="Q36">
            <v>9205.7000000000007</v>
          </cell>
          <cell r="R36">
            <v>4.3552683783937027</v>
          </cell>
          <cell r="S36">
            <v>10553.6</v>
          </cell>
          <cell r="T36">
            <v>0.78884538248496483</v>
          </cell>
          <cell r="U36">
            <v>-1489.3</v>
          </cell>
          <cell r="V36" t="str">
            <v>:</v>
          </cell>
          <cell r="W36" t="str">
            <v>:</v>
          </cell>
        </row>
        <row r="37">
          <cell r="A37" t="str">
            <v>II Trim 14</v>
          </cell>
          <cell r="B37">
            <v>4098.2999999999993</v>
          </cell>
          <cell r="C37">
            <v>3.8753991990672603</v>
          </cell>
          <cell r="D37">
            <v>2197.2000000000003</v>
          </cell>
          <cell r="E37">
            <v>6.4586462522409249</v>
          </cell>
          <cell r="F37">
            <v>1739.8999999999999</v>
          </cell>
          <cell r="G37">
            <v>-7.4472046385446049</v>
          </cell>
          <cell r="H37">
            <v>161.19999999999999</v>
          </cell>
          <cell r="I37">
            <v>4575.0999999999995</v>
          </cell>
          <cell r="J37">
            <v>4.5545957310663141</v>
          </cell>
          <cell r="K37">
            <v>522.70000000000005</v>
          </cell>
          <cell r="L37">
            <v>0.57725610929384175</v>
          </cell>
          <cell r="M37">
            <v>3169.7999999999997</v>
          </cell>
          <cell r="N37">
            <v>5.4806828391733831</v>
          </cell>
          <cell r="O37">
            <v>882.7</v>
          </cell>
          <cell r="P37">
            <v>3.7006578947368638</v>
          </cell>
          <cell r="Q37">
            <v>9657</v>
          </cell>
          <cell r="R37">
            <v>-0.2551204850388018</v>
          </cell>
          <cell r="S37">
            <v>13212.1</v>
          </cell>
          <cell r="T37">
            <v>6.8552787302498501</v>
          </cell>
          <cell r="U37">
            <v>-3802.2</v>
          </cell>
          <cell r="V37" t="str">
            <v>:</v>
          </cell>
          <cell r="W37" t="str">
            <v>:</v>
          </cell>
        </row>
        <row r="38">
          <cell r="A38" t="str">
            <v>III Trim 14</v>
          </cell>
          <cell r="B38">
            <v>5278.9</v>
          </cell>
          <cell r="C38">
            <v>12.833173025542365</v>
          </cell>
          <cell r="D38">
            <v>3967.3999999999996</v>
          </cell>
          <cell r="E38">
            <v>14.847300622376608</v>
          </cell>
          <cell r="F38">
            <v>1309.2000000000003</v>
          </cell>
          <cell r="G38">
            <v>7.1358428805237537</v>
          </cell>
          <cell r="H38">
            <v>2.3000000000000114</v>
          </cell>
          <cell r="I38">
            <v>5148.7000000000007</v>
          </cell>
          <cell r="J38">
            <v>12.0964054777819</v>
          </cell>
          <cell r="K38">
            <v>552.4</v>
          </cell>
          <cell r="L38">
            <v>-0.37871956717764022</v>
          </cell>
          <cell r="M38">
            <v>3518.2</v>
          </cell>
          <cell r="N38">
            <v>16.139042022909564</v>
          </cell>
          <cell r="O38">
            <v>1078.0999999999999</v>
          </cell>
          <cell r="P38">
            <v>6.8271898533491822</v>
          </cell>
          <cell r="Q38">
            <v>11557.899999999998</v>
          </cell>
          <cell r="R38">
            <v>11.14006577302537</v>
          </cell>
          <cell r="S38">
            <v>11158.899999999998</v>
          </cell>
          <cell r="T38">
            <v>1.0713203519887742</v>
          </cell>
          <cell r="U38">
            <v>113.89999999999964</v>
          </cell>
          <cell r="V38" t="str">
            <v>:</v>
          </cell>
          <cell r="W38" t="str">
            <v>:</v>
          </cell>
        </row>
        <row r="39">
          <cell r="A39" t="str">
            <v>IV Trim 14</v>
          </cell>
          <cell r="B39">
            <v>4532.1000000000022</v>
          </cell>
          <cell r="C39">
            <v>-16.446664945982761</v>
          </cell>
          <cell r="D39">
            <v>3391</v>
          </cell>
          <cell r="E39">
            <v>-10.518260502427694</v>
          </cell>
          <cell r="F39">
            <v>1139.7000000000003</v>
          </cell>
          <cell r="G39">
            <v>-30.13547477471954</v>
          </cell>
          <cell r="H39">
            <v>1.4000000000000057</v>
          </cell>
          <cell r="I39">
            <v>5024</v>
          </cell>
          <cell r="J39">
            <v>-2.626223471266627</v>
          </cell>
          <cell r="K39">
            <v>521.59999999999991</v>
          </cell>
          <cell r="L39">
            <v>0.13438279900172745</v>
          </cell>
          <cell r="M39">
            <v>3529.7000000000007</v>
          </cell>
          <cell r="N39">
            <v>-4.6799891979475916</v>
          </cell>
          <cell r="O39">
            <v>972.70000000000027</v>
          </cell>
          <cell r="P39">
            <v>3.965369816160802</v>
          </cell>
          <cell r="Q39">
            <v>10561</v>
          </cell>
          <cell r="R39">
            <v>-9.1464358837597786</v>
          </cell>
          <cell r="S39">
            <v>12199.700000000004</v>
          </cell>
          <cell r="T39">
            <v>-8.6575321952680184</v>
          </cell>
          <cell r="U39">
            <v>-1950.2999999999993</v>
          </cell>
          <cell r="V39" t="str">
            <v>:</v>
          </cell>
          <cell r="W39" t="str">
            <v>:</v>
          </cell>
        </row>
        <row r="40">
          <cell r="A40" t="str">
            <v>I Trim 15</v>
          </cell>
          <cell r="B40">
            <v>3633.8</v>
          </cell>
          <cell r="C40">
            <v>0.10192556678880749</v>
          </cell>
          <cell r="D40">
            <v>3240.5</v>
          </cell>
          <cell r="E40">
            <v>-1.7553965559059037</v>
          </cell>
          <cell r="F40">
            <v>343.2</v>
          </cell>
          <cell r="G40">
            <v>3.9055404178020012</v>
          </cell>
          <cell r="H40">
            <v>50.1</v>
          </cell>
          <cell r="I40">
            <v>5297.2</v>
          </cell>
          <cell r="J40">
            <v>9.6002648348920019</v>
          </cell>
          <cell r="K40">
            <v>528.62271270999997</v>
          </cell>
          <cell r="L40">
            <v>6.5986514841702046</v>
          </cell>
          <cell r="M40">
            <v>3992</v>
          </cell>
          <cell r="N40">
            <v>10.999888777666555</v>
          </cell>
          <cell r="O40">
            <v>776.4</v>
          </cell>
          <cell r="P40">
            <v>4.8056155507559311</v>
          </cell>
          <cell r="Q40">
            <v>9831.5</v>
          </cell>
          <cell r="R40">
            <v>6.7979621321572381</v>
          </cell>
          <cell r="S40">
            <v>11143.38522077</v>
          </cell>
          <cell r="T40">
            <v>5.5884742720019744</v>
          </cell>
          <cell r="U40">
            <v>-1541.8</v>
          </cell>
          <cell r="V40" t="str">
            <v>:</v>
          </cell>
          <cell r="W40" t="str">
            <v>:</v>
          </cell>
        </row>
        <row r="41">
          <cell r="A41" t="str">
            <v>II Trim 15</v>
          </cell>
          <cell r="B41">
            <v>4164.5999999999995</v>
          </cell>
          <cell r="C41">
            <v>1.6177439426103604</v>
          </cell>
          <cell r="D41">
            <v>2234.6000000000004</v>
          </cell>
          <cell r="E41">
            <v>1.7021663935918383</v>
          </cell>
          <cell r="F41">
            <v>1772.4999999999998</v>
          </cell>
          <cell r="G41">
            <v>1.8736709006264647</v>
          </cell>
          <cell r="H41">
            <v>157.5</v>
          </cell>
          <cell r="I41">
            <v>4701.3</v>
          </cell>
          <cell r="J41">
            <v>2.7584096522480479</v>
          </cell>
          <cell r="K41">
            <v>556.07728729000007</v>
          </cell>
          <cell r="L41">
            <v>6.3855533365219088</v>
          </cell>
          <cell r="M41">
            <v>3323.3</v>
          </cell>
          <cell r="N41">
            <v>4.8425768187267551</v>
          </cell>
          <cell r="O41">
            <v>822.1</v>
          </cell>
          <cell r="P41">
            <v>-6.8652996488048075</v>
          </cell>
          <cell r="Q41">
            <v>9999.2000000000007</v>
          </cell>
          <cell r="R41">
            <v>3.5435435435435636</v>
          </cell>
          <cell r="S41">
            <v>13338.414779229999</v>
          </cell>
          <cell r="T41">
            <v>0.95605376306566825</v>
          </cell>
          <cell r="U41">
            <v>-3624.5999999999995</v>
          </cell>
          <cell r="V41" t="str">
            <v>:</v>
          </cell>
          <cell r="W41" t="str">
            <v>:</v>
          </cell>
        </row>
        <row r="42">
          <cell r="A42" t="str">
            <v>III Trim 15</v>
          </cell>
          <cell r="B42">
            <v>5627.4</v>
          </cell>
          <cell r="C42">
            <v>6.6017541533274056</v>
          </cell>
          <cell r="D42">
            <v>3903.7999999999993</v>
          </cell>
          <cell r="E42">
            <v>-1.6030649795836069</v>
          </cell>
          <cell r="F42">
            <v>1722.5</v>
          </cell>
          <cell r="G42">
            <v>31.568897036358067</v>
          </cell>
          <cell r="H42">
            <v>1.0999999999999943</v>
          </cell>
          <cell r="I42">
            <v>5612.9</v>
          </cell>
          <cell r="J42">
            <v>9.0158680832054472</v>
          </cell>
          <cell r="K42">
            <v>596.29999999999995</v>
          </cell>
          <cell r="L42">
            <v>7.9471397538015935</v>
          </cell>
          <cell r="M42">
            <v>3849.9999999999991</v>
          </cell>
          <cell r="N42">
            <v>9.4309590131316838</v>
          </cell>
          <cell r="O42">
            <v>1166.5999999999999</v>
          </cell>
          <cell r="P42">
            <v>8.2088860031537081</v>
          </cell>
          <cell r="Q42">
            <v>12207.2</v>
          </cell>
          <cell r="R42">
            <v>5.6178025419842896</v>
          </cell>
          <cell r="S42">
            <v>10956.500000000004</v>
          </cell>
          <cell r="T42">
            <v>-1.8137988511411862</v>
          </cell>
          <cell r="U42">
            <v>929.69999999999982</v>
          </cell>
          <cell r="V42" t="str">
            <v>:</v>
          </cell>
          <cell r="W42" t="str">
            <v>:</v>
          </cell>
        </row>
        <row r="43">
          <cell r="A43" t="str">
            <v>IV Trim 15</v>
          </cell>
          <cell r="B43">
            <v>4820</v>
          </cell>
          <cell r="C43">
            <v>6.3524635378742147</v>
          </cell>
          <cell r="D43">
            <v>3316.8000000000011</v>
          </cell>
          <cell r="E43">
            <v>-2.1881450899439443</v>
          </cell>
          <cell r="F43">
            <v>1410.1000000000004</v>
          </cell>
          <cell r="G43">
            <v>23.725541809248043</v>
          </cell>
          <cell r="H43">
            <v>93.100000000000023</v>
          </cell>
          <cell r="I43">
            <v>4992.3000000000011</v>
          </cell>
          <cell r="J43">
            <v>-0.63097133757959512</v>
          </cell>
          <cell r="K43">
            <v>436.09999999999991</v>
          </cell>
          <cell r="L43">
            <v>-16.391871165644176</v>
          </cell>
          <cell r="M43">
            <v>3679</v>
          </cell>
          <cell r="N43">
            <v>4.2298212312661008</v>
          </cell>
          <cell r="O43">
            <v>877.20000000000027</v>
          </cell>
          <cell r="P43">
            <v>-9.8180322812789029</v>
          </cell>
          <cell r="Q43">
            <v>10712.699999999997</v>
          </cell>
          <cell r="R43">
            <v>1.4364170059653105</v>
          </cell>
          <cell r="S43">
            <v>11672.799999999996</v>
          </cell>
          <cell r="T43">
            <v>-4.3189586629180212</v>
          </cell>
          <cell r="U43">
            <v>-1369.6999999999998</v>
          </cell>
          <cell r="V43" t="str">
            <v>:</v>
          </cell>
          <cell r="W43" t="str">
            <v>:</v>
          </cell>
        </row>
        <row r="44">
          <cell r="A44" t="str">
            <v>I Trim 16</v>
          </cell>
          <cell r="B44">
            <v>3610.1</v>
          </cell>
          <cell r="C44">
            <v>-0.65220980791458771</v>
          </cell>
          <cell r="D44">
            <v>3234.9</v>
          </cell>
          <cell r="E44">
            <v>-0.17281283752507193</v>
          </cell>
          <cell r="F44">
            <v>374</v>
          </cell>
          <cell r="G44">
            <v>8.9743589743589922</v>
          </cell>
          <cell r="H44">
            <v>1.1000000000000001</v>
          </cell>
          <cell r="I44">
            <v>5366.7</v>
          </cell>
          <cell r="J44">
            <v>1.312013894132761</v>
          </cell>
          <cell r="K44">
            <v>731.1</v>
          </cell>
          <cell r="L44">
            <v>38.30279751923527</v>
          </cell>
          <cell r="M44">
            <v>3724.8</v>
          </cell>
          <cell r="N44">
            <v>-6.6933867735470898</v>
          </cell>
          <cell r="O44">
            <v>910.9</v>
          </cell>
          <cell r="P44">
            <v>17.323544564657396</v>
          </cell>
          <cell r="Q44">
            <v>9946.2000000000007</v>
          </cell>
          <cell r="R44">
            <v>1.1666581905100912</v>
          </cell>
          <cell r="S44">
            <v>11516.7</v>
          </cell>
          <cell r="T44">
            <v>3.350102072520869</v>
          </cell>
          <cell r="U44">
            <v>-1798.7</v>
          </cell>
          <cell r="V44" t="str">
            <v>:</v>
          </cell>
          <cell r="W44" t="str">
            <v>:</v>
          </cell>
        </row>
        <row r="45">
          <cell r="A45" t="str">
            <v>II Trim 16</v>
          </cell>
          <cell r="B45">
            <v>3899.4</v>
          </cell>
          <cell r="C45">
            <v>-6.3679585074196723</v>
          </cell>
          <cell r="D45">
            <v>2079.9999999999995</v>
          </cell>
          <cell r="E45">
            <v>-6.9184641546585937</v>
          </cell>
          <cell r="F45">
            <v>1633</v>
          </cell>
          <cell r="G45">
            <v>-7.870239774330031</v>
          </cell>
          <cell r="H45">
            <v>186.5</v>
          </cell>
          <cell r="I45">
            <v>5515.0999999999995</v>
          </cell>
          <cell r="J45">
            <v>17.3101057154404</v>
          </cell>
          <cell r="K45">
            <v>841.69999999999993</v>
          </cell>
          <cell r="L45">
            <v>51.36385161529617</v>
          </cell>
          <cell r="M45">
            <v>3630.8</v>
          </cell>
          <cell r="N45">
            <v>9.2528510817560914</v>
          </cell>
          <cell r="O45">
            <v>1042.5999999999999</v>
          </cell>
          <cell r="P45">
            <v>26.821554555406863</v>
          </cell>
          <cell r="Q45">
            <v>10479.599999999999</v>
          </cell>
          <cell r="R45">
            <v>4.8043843507480375</v>
          </cell>
          <cell r="S45">
            <v>13239.2</v>
          </cell>
          <cell r="T45">
            <v>-0.74382736533648597</v>
          </cell>
          <cell r="U45">
            <v>-2995.7</v>
          </cell>
          <cell r="V45" t="str">
            <v>:</v>
          </cell>
          <cell r="W45" t="str">
            <v>:</v>
          </cell>
        </row>
        <row r="46">
          <cell r="A46" t="str">
            <v>III Trim 16</v>
          </cell>
          <cell r="B46">
            <v>5101.2999999999993</v>
          </cell>
          <cell r="C46">
            <v>-9.3489000248782759</v>
          </cell>
          <cell r="D46">
            <v>3501.3000000000011</v>
          </cell>
          <cell r="E46">
            <v>-10.310466724729707</v>
          </cell>
          <cell r="F46">
            <v>1579.9</v>
          </cell>
          <cell r="G46">
            <v>-8.2786647314949136</v>
          </cell>
          <cell r="H46">
            <v>20.099999999999994</v>
          </cell>
          <cell r="I46">
            <v>5822.7999999999993</v>
          </cell>
          <cell r="J46">
            <v>3.7395998503447316</v>
          </cell>
          <cell r="K46">
            <v>872.7</v>
          </cell>
          <cell r="L46">
            <v>46.352507127284923</v>
          </cell>
          <cell r="M46">
            <v>3761</v>
          </cell>
          <cell r="N46">
            <v>-2.311688311688286</v>
          </cell>
          <cell r="O46">
            <v>1189</v>
          </cell>
          <cell r="P46">
            <v>1.9201097205554731</v>
          </cell>
          <cell r="Q46">
            <v>11817.900000000001</v>
          </cell>
          <cell r="R46">
            <v>-3.1891015138606633</v>
          </cell>
          <cell r="S46">
            <v>11651.900000000001</v>
          </cell>
          <cell r="T46">
            <v>6.34691735499473</v>
          </cell>
          <cell r="U46">
            <v>-151.90000000000055</v>
          </cell>
          <cell r="V46" t="str">
            <v>:</v>
          </cell>
          <cell r="W46" t="str">
            <v>:</v>
          </cell>
        </row>
        <row r="47">
          <cell r="A47" t="str">
            <v>IV Trim 16</v>
          </cell>
          <cell r="B47">
            <v>5136.9000000000015</v>
          </cell>
          <cell r="C47">
            <v>6.5746887966805332</v>
          </cell>
          <cell r="D47">
            <v>3399</v>
          </cell>
          <cell r="E47">
            <v>2.4782923299565596</v>
          </cell>
          <cell r="F47">
            <v>1642.7000000000003</v>
          </cell>
          <cell r="G47">
            <v>16.495284022409734</v>
          </cell>
          <cell r="H47">
            <v>95.199999999999989</v>
          </cell>
          <cell r="I47">
            <v>5790.9000000000015</v>
          </cell>
          <cell r="J47">
            <v>15.996634817619125</v>
          </cell>
          <cell r="K47">
            <v>813.80000000000018</v>
          </cell>
          <cell r="L47">
            <v>86.608576014675634</v>
          </cell>
          <cell r="M47">
            <v>3965.8999999999996</v>
          </cell>
          <cell r="N47">
            <v>7.7983147594455033</v>
          </cell>
          <cell r="O47">
            <v>1011.1000000000004</v>
          </cell>
          <cell r="P47">
            <v>15.264477884176927</v>
          </cell>
          <cell r="Q47">
            <v>11881.899999999998</v>
          </cell>
          <cell r="R47">
            <v>10.914148627330178</v>
          </cell>
          <cell r="S47">
            <v>12418.199999999997</v>
          </cell>
          <cell r="T47">
            <v>6.3857857583442126</v>
          </cell>
          <cell r="U47">
            <v>-1185.8999999999996</v>
          </cell>
          <cell r="V47" t="str">
            <v>:</v>
          </cell>
          <cell r="W47" t="str">
            <v>:</v>
          </cell>
        </row>
        <row r="48">
          <cell r="A48" t="str">
            <v>I Trim 17</v>
          </cell>
          <cell r="B48">
            <v>3386.7</v>
          </cell>
          <cell r="C48">
            <v>-6.1881942328467403</v>
          </cell>
          <cell r="D48">
            <v>3145.4</v>
          </cell>
          <cell r="E48">
            <v>-2.7667006708089872</v>
          </cell>
          <cell r="F48">
            <v>237.7</v>
          </cell>
          <cell r="G48">
            <v>-36.443850267379688</v>
          </cell>
          <cell r="H48">
            <v>3.7</v>
          </cell>
          <cell r="I48">
            <v>5592.1</v>
          </cell>
          <cell r="J48">
            <v>4.1999739132055254</v>
          </cell>
          <cell r="K48">
            <v>784.1</v>
          </cell>
          <cell r="L48">
            <v>7.2493502940774306</v>
          </cell>
          <cell r="M48">
            <v>3866.6</v>
          </cell>
          <cell r="N48">
            <v>3.806915807560145</v>
          </cell>
          <cell r="O48">
            <v>941.3</v>
          </cell>
          <cell r="P48">
            <v>3.3373586562740059</v>
          </cell>
          <cell r="Q48">
            <v>9879.5</v>
          </cell>
          <cell r="R48">
            <v>-0.67060787034245095</v>
          </cell>
          <cell r="S48">
            <v>11291.4</v>
          </cell>
          <cell r="T48">
            <v>-1.9562895621141507</v>
          </cell>
          <cell r="U48">
            <v>-1684.1</v>
          </cell>
          <cell r="V48" t="str">
            <v>:</v>
          </cell>
          <cell r="W48" t="str">
            <v>:</v>
          </cell>
        </row>
        <row r="49">
          <cell r="A49" t="str">
            <v>II Trim 17</v>
          </cell>
          <cell r="B49">
            <v>3543.7</v>
          </cell>
          <cell r="C49">
            <v>-9.121916192234707</v>
          </cell>
          <cell r="D49">
            <v>1125.9999999999995</v>
          </cell>
          <cell r="E49">
            <v>-45.865384615384627</v>
          </cell>
          <cell r="F49">
            <v>2223.2000000000003</v>
          </cell>
          <cell r="G49">
            <v>36.142069810165367</v>
          </cell>
          <cell r="H49">
            <v>194.4</v>
          </cell>
          <cell r="I49">
            <v>5709.5</v>
          </cell>
          <cell r="J49">
            <v>3.5248680894272297</v>
          </cell>
          <cell r="K49">
            <v>846.1</v>
          </cell>
          <cell r="L49">
            <v>0.5227515741950981</v>
          </cell>
          <cell r="M49">
            <v>3752.0000000000005</v>
          </cell>
          <cell r="N49">
            <v>3.3381073041753808</v>
          </cell>
          <cell r="O49">
            <v>1111.3999999999999</v>
          </cell>
          <cell r="P49">
            <v>6.5988873968923798</v>
          </cell>
          <cell r="Q49">
            <v>10211.299999999999</v>
          </cell>
          <cell r="R49">
            <v>-2.5602122218405157</v>
          </cell>
          <cell r="S49">
            <v>13200.000000000002</v>
          </cell>
          <cell r="T49">
            <v>-0.29609039821136207</v>
          </cell>
          <cell r="U49">
            <v>-3304.4</v>
          </cell>
          <cell r="V49" t="str">
            <v>:</v>
          </cell>
          <cell r="W49" t="str">
            <v>:</v>
          </cell>
        </row>
        <row r="50">
          <cell r="A50" t="str">
            <v>III Trim 17</v>
          </cell>
          <cell r="B50">
            <v>6499.2000000000007</v>
          </cell>
          <cell r="C50">
            <v>27.402818889302765</v>
          </cell>
          <cell r="D50">
            <v>4483</v>
          </cell>
          <cell r="E50">
            <v>28.038157255876342</v>
          </cell>
          <cell r="F50">
            <v>1910.6</v>
          </cell>
          <cell r="G50">
            <v>20.931704538261897</v>
          </cell>
          <cell r="H50">
            <v>105.6</v>
          </cell>
          <cell r="I50">
            <v>6370.4</v>
          </cell>
          <cell r="J50">
            <v>9.404410249364588</v>
          </cell>
          <cell r="K50">
            <v>895.49999999999977</v>
          </cell>
          <cell r="L50">
            <v>2.6125816431763269</v>
          </cell>
          <cell r="M50">
            <v>4112.8999999999996</v>
          </cell>
          <cell r="N50">
            <v>9.3565541079500036</v>
          </cell>
          <cell r="O50">
            <v>1362.1000000000004</v>
          </cell>
          <cell r="P50">
            <v>14.558452481076571</v>
          </cell>
          <cell r="Q50">
            <v>13515.500000000004</v>
          </cell>
          <cell r="R50">
            <v>14.36465023396714</v>
          </cell>
          <cell r="S50">
            <v>11102.199999999997</v>
          </cell>
          <cell r="T50">
            <v>-4.7176855276822209</v>
          </cell>
          <cell r="U50">
            <v>2074.9</v>
          </cell>
          <cell r="V50" t="str">
            <v>:</v>
          </cell>
          <cell r="W50" t="str">
            <v>:</v>
          </cell>
        </row>
        <row r="51">
          <cell r="A51" t="str">
            <v>IV Trim 17</v>
          </cell>
          <cell r="B51">
            <v>4901.9999999999982</v>
          </cell>
          <cell r="C51">
            <v>-4.5727968229866889</v>
          </cell>
          <cell r="D51">
            <v>3477.1000000000004</v>
          </cell>
          <cell r="E51">
            <v>2.2977346278317157</v>
          </cell>
          <cell r="F51">
            <v>1377.1999999999998</v>
          </cell>
          <cell r="G51">
            <v>-16.162415535399063</v>
          </cell>
          <cell r="H51">
            <v>47.699999999999989</v>
          </cell>
          <cell r="I51">
            <v>6176.7999999999993</v>
          </cell>
          <cell r="J51">
            <v>6.6639037109947878</v>
          </cell>
          <cell r="K51">
            <v>838.70000000000027</v>
          </cell>
          <cell r="L51">
            <v>3.0597198328827773</v>
          </cell>
          <cell r="M51">
            <v>4245.2000000000007</v>
          </cell>
          <cell r="N51">
            <v>7.0425376333241161</v>
          </cell>
          <cell r="O51">
            <v>1093</v>
          </cell>
          <cell r="P51">
            <v>8.1000890119671283</v>
          </cell>
          <cell r="Q51">
            <v>11894.599999999999</v>
          </cell>
          <cell r="R51">
            <v>0.10688526245803587</v>
          </cell>
          <cell r="S51">
            <v>13083.099999999999</v>
          </cell>
          <cell r="T51">
            <v>5.3542381343512062</v>
          </cell>
          <cell r="U51">
            <v>-1908.4</v>
          </cell>
          <cell r="V51" t="str">
            <v>:</v>
          </cell>
          <cell r="W51" t="str">
            <v>:</v>
          </cell>
        </row>
        <row r="52">
          <cell r="A52" t="str">
            <v>I Trim 18</v>
          </cell>
          <cell r="B52">
            <v>3474.5</v>
          </cell>
          <cell r="C52">
            <v>2.592494168364496</v>
          </cell>
          <cell r="D52">
            <v>3221.8</v>
          </cell>
          <cell r="E52">
            <v>2.428943854517712</v>
          </cell>
          <cell r="F52">
            <v>249.1</v>
          </cell>
          <cell r="G52">
            <v>4.7959612957509563</v>
          </cell>
          <cell r="H52">
            <v>3.6</v>
          </cell>
          <cell r="I52">
            <v>6041.5</v>
          </cell>
          <cell r="J52">
            <v>8.0363369753759741</v>
          </cell>
          <cell r="K52">
            <v>803.2</v>
          </cell>
          <cell r="L52">
            <v>2.4359137865068305</v>
          </cell>
          <cell r="M52">
            <v>4177.1000000000004</v>
          </cell>
          <cell r="N52">
            <v>8.0303108674287529</v>
          </cell>
          <cell r="O52">
            <v>1061.0999999999999</v>
          </cell>
          <cell r="P52">
            <v>12.727079570806325</v>
          </cell>
          <cell r="Q52">
            <v>10326.1</v>
          </cell>
          <cell r="R52">
            <v>4.5204716837896655</v>
          </cell>
          <cell r="S52">
            <v>11346.2</v>
          </cell>
          <cell r="T52">
            <v>0.48532511468906137</v>
          </cell>
          <cell r="U52">
            <v>-1270.0999999999999</v>
          </cell>
          <cell r="V52" t="str">
            <v>:</v>
          </cell>
          <cell r="W52" t="str">
            <v>:</v>
          </cell>
        </row>
        <row r="53">
          <cell r="A53" t="str">
            <v>II Trim 18</v>
          </cell>
          <cell r="B53">
            <v>3411.6000000000004</v>
          </cell>
          <cell r="C53">
            <v>-3.7277421903659871</v>
          </cell>
          <cell r="D53">
            <v>1038.6999999999998</v>
          </cell>
          <cell r="E53">
            <v>-7.7531083481349725</v>
          </cell>
          <cell r="F53">
            <v>2183.7000000000003</v>
          </cell>
          <cell r="G53">
            <v>-1.7767182439726525</v>
          </cell>
          <cell r="H53">
            <v>189.20000000000002</v>
          </cell>
          <cell r="I53">
            <v>5753.2999999999993</v>
          </cell>
          <cell r="J53">
            <v>0.76714248182851463</v>
          </cell>
          <cell r="K53">
            <v>856.09999999999991</v>
          </cell>
          <cell r="L53">
            <v>1.1818933932159297</v>
          </cell>
          <cell r="M53">
            <v>3780.3999999999996</v>
          </cell>
          <cell r="N53">
            <v>0.75692963752662479</v>
          </cell>
          <cell r="O53">
            <v>1116.8000000000002</v>
          </cell>
          <cell r="P53">
            <v>0.48587367284508787</v>
          </cell>
          <cell r="Q53">
            <v>10323.4</v>
          </cell>
          <cell r="R53">
            <v>1.097803413865023</v>
          </cell>
          <cell r="S53">
            <v>13254.099999999999</v>
          </cell>
          <cell r="T53">
            <v>0.40984848484846736</v>
          </cell>
          <cell r="U53">
            <v>-3366.5000000000005</v>
          </cell>
          <cell r="V53" t="str">
            <v>:</v>
          </cell>
          <cell r="W53" t="str">
            <v>:</v>
          </cell>
        </row>
        <row r="54">
          <cell r="A54" t="str">
            <v>III Trim 18</v>
          </cell>
          <cell r="B54">
            <v>7458.9</v>
          </cell>
          <cell r="C54">
            <v>14.766432791728207</v>
          </cell>
          <cell r="D54">
            <v>4889.5</v>
          </cell>
          <cell r="E54">
            <v>9.0675886683024771</v>
          </cell>
          <cell r="F54">
            <v>2451</v>
          </cell>
          <cell r="G54">
            <v>28.284308594158915</v>
          </cell>
          <cell r="H54">
            <v>118.39999999999998</v>
          </cell>
          <cell r="I54">
            <v>6637.1000000000022</v>
          </cell>
          <cell r="J54">
            <v>4.1865502951149409</v>
          </cell>
          <cell r="K54">
            <v>904.8</v>
          </cell>
          <cell r="L54">
            <v>1.0385259631491124</v>
          </cell>
          <cell r="M54">
            <v>4368.2000000000007</v>
          </cell>
          <cell r="N54">
            <v>6.2072989861168679</v>
          </cell>
          <cell r="O54">
            <v>1364.2999999999997</v>
          </cell>
          <cell r="P54">
            <v>0.16151530724610552</v>
          </cell>
          <cell r="Q54">
            <v>14814.400000000001</v>
          </cell>
          <cell r="R54">
            <v>9.6104472642521301</v>
          </cell>
          <cell r="S54">
            <v>10973.600000000002</v>
          </cell>
          <cell r="T54">
            <v>-1.1583289798417837</v>
          </cell>
          <cell r="U54">
            <v>3446.9000000000005</v>
          </cell>
          <cell r="V54" t="str">
            <v>:</v>
          </cell>
          <cell r="W54" t="str">
            <v>:</v>
          </cell>
        </row>
        <row r="56">
          <cell r="A56" t="str">
            <v>Jan-Set 15</v>
          </cell>
          <cell r="B56">
            <v>13425.8</v>
          </cell>
          <cell r="C56">
            <v>3.217424061872947</v>
          </cell>
          <cell r="D56">
            <v>9378.9</v>
          </cell>
          <cell r="E56">
            <v>-0.8887245059706288</v>
          </cell>
          <cell r="F56">
            <v>3838.2</v>
          </cell>
          <cell r="G56">
            <v>13.576374504349872</v>
          </cell>
          <cell r="H56">
            <v>208.7</v>
          </cell>
          <cell r="I56">
            <v>15611.4</v>
          </cell>
          <cell r="J56">
            <v>7.2432506697808634</v>
          </cell>
          <cell r="K56">
            <v>1681</v>
          </cell>
          <cell r="L56">
            <v>7.0019096117122785</v>
          </cell>
          <cell r="M56">
            <v>11165.3</v>
          </cell>
          <cell r="N56">
            <v>8.5654000233363234</v>
          </cell>
          <cell r="O56">
            <v>2765.1</v>
          </cell>
          <cell r="P56">
            <v>2.3504589872668049</v>
          </cell>
          <cell r="Q56">
            <v>32037.9</v>
          </cell>
          <cell r="R56">
            <v>5.3164631861304628</v>
          </cell>
          <cell r="S56">
            <v>35438.300000000003</v>
          </cell>
          <cell r="T56">
            <v>1.4708829879225789</v>
          </cell>
          <cell r="U56">
            <v>-4236.7</v>
          </cell>
          <cell r="V56">
            <v>225723</v>
          </cell>
          <cell r="W56">
            <v>2.5826527584663381</v>
          </cell>
        </row>
        <row r="57">
          <cell r="A57" t="str">
            <v>Jan-Out 15</v>
          </cell>
          <cell r="B57">
            <v>14763.1</v>
          </cell>
          <cell r="C57">
            <v>3.7681872495958402</v>
          </cell>
          <cell r="D57">
            <v>10413</v>
          </cell>
          <cell r="E57">
            <v>-1.1092328439286518</v>
          </cell>
          <cell r="F57">
            <v>4111.1000000000004</v>
          </cell>
          <cell r="G57">
            <v>16.412289395441036</v>
          </cell>
          <cell r="H57">
            <v>239</v>
          </cell>
          <cell r="I57">
            <v>17149.2</v>
          </cell>
          <cell r="J57">
            <v>6.7468394614479905</v>
          </cell>
          <cell r="K57">
            <v>1870.4</v>
          </cell>
          <cell r="L57">
            <v>7.2354087833963945</v>
          </cell>
          <cell r="M57">
            <v>12221.6</v>
          </cell>
          <cell r="N57">
            <v>7.9980559360226238</v>
          </cell>
          <cell r="O57">
            <v>3057.2</v>
          </cell>
          <cell r="P57">
            <v>1.747262621892375</v>
          </cell>
          <cell r="Q57">
            <v>35141.300000000003</v>
          </cell>
          <cell r="R57">
            <v>5.1612073041542317</v>
          </cell>
          <cell r="S57">
            <v>40223.1</v>
          </cell>
          <cell r="T57">
            <v>1.4436062919444055</v>
          </cell>
          <cell r="U57">
            <v>-6087.2</v>
          </cell>
          <cell r="V57">
            <v>223126</v>
          </cell>
          <cell r="W57">
            <v>2.8582710131658047</v>
          </cell>
        </row>
        <row r="58">
          <cell r="A58" t="str">
            <v>Jan-Nov 15</v>
          </cell>
          <cell r="B58">
            <v>15970</v>
          </cell>
          <cell r="C58">
            <v>3.9639088346537648</v>
          </cell>
          <cell r="D58">
            <v>11434.5</v>
          </cell>
          <cell r="E58">
            <v>-1.2385665794315059</v>
          </cell>
          <cell r="F58">
            <v>4238.7</v>
          </cell>
          <cell r="G58">
            <v>17.197998175132028</v>
          </cell>
          <cell r="H58">
            <v>296.89999999999998</v>
          </cell>
          <cell r="I58">
            <v>19300.5</v>
          </cell>
          <cell r="J58">
            <v>6.0408768748969806</v>
          </cell>
          <cell r="K58">
            <v>2060.1</v>
          </cell>
          <cell r="L58">
            <v>6.774126671504078</v>
          </cell>
          <cell r="M58">
            <v>13882.8</v>
          </cell>
          <cell r="N58">
            <v>7.5294135871796186</v>
          </cell>
          <cell r="O58">
            <v>3357.8</v>
          </cell>
          <cell r="P58">
            <v>-8.629154640401282E-2</v>
          </cell>
          <cell r="Q58">
            <v>38791</v>
          </cell>
          <cell r="R58">
            <v>4.8606624514433889</v>
          </cell>
          <cell r="S58">
            <v>43808.5</v>
          </cell>
          <cell r="T58">
            <v>0.70317636187262167</v>
          </cell>
          <cell r="U58">
            <v>-6101</v>
          </cell>
          <cell r="V58">
            <v>224667</v>
          </cell>
          <cell r="W58">
            <v>2.9299837483582678</v>
          </cell>
        </row>
        <row r="59">
          <cell r="A59" t="str">
            <v>Jan-Dez 15</v>
          </cell>
          <cell r="B59">
            <v>18245.8</v>
          </cell>
          <cell r="C59">
            <v>4.0275037914637721</v>
          </cell>
          <cell r="D59">
            <v>12695.7</v>
          </cell>
          <cell r="E59">
            <v>-1.2315232612416338</v>
          </cell>
          <cell r="F59">
            <v>5248.3</v>
          </cell>
          <cell r="G59">
            <v>16.13595627447944</v>
          </cell>
          <cell r="H59">
            <v>301.8</v>
          </cell>
          <cell r="I59">
            <v>20603.7</v>
          </cell>
          <cell r="J59">
            <v>5.2229201777232959</v>
          </cell>
          <cell r="K59">
            <v>2117.1</v>
          </cell>
          <cell r="L59">
            <v>1.1707923157794085</v>
          </cell>
          <cell r="M59">
            <v>14844.3</v>
          </cell>
          <cell r="N59">
            <v>7.4575976719438728</v>
          </cell>
          <cell r="O59">
            <v>3642.3</v>
          </cell>
          <cell r="P59">
            <v>-0.8709141877364317</v>
          </cell>
          <cell r="Q59">
            <v>42750.6</v>
          </cell>
          <cell r="R59">
            <v>4.3165713393327678</v>
          </cell>
          <cell r="S59">
            <v>47111.1</v>
          </cell>
          <cell r="T59">
            <v>-2.8011026158495156E-2</v>
          </cell>
          <cell r="U59">
            <v>-5606.4</v>
          </cell>
          <cell r="V59">
            <v>226363</v>
          </cell>
          <cell r="W59">
            <v>4.2540190805770521</v>
          </cell>
        </row>
        <row r="60">
          <cell r="A60">
            <v>42370</v>
          </cell>
          <cell r="B60">
            <v>1377.3</v>
          </cell>
          <cell r="C60">
            <v>12.030258662762307</v>
          </cell>
          <cell r="D60">
            <v>1220.8</v>
          </cell>
          <cell r="E60">
            <v>4.6639231824416925</v>
          </cell>
          <cell r="F60">
            <v>156.1</v>
          </cell>
          <cell r="G60">
            <v>149.36102236421723</v>
          </cell>
          <cell r="H60">
            <v>0.3</v>
          </cell>
          <cell r="I60">
            <v>1631.6</v>
          </cell>
          <cell r="J60">
            <v>2.9140910811151599</v>
          </cell>
          <cell r="K60">
            <v>319</v>
          </cell>
          <cell r="L60">
            <v>64.857881136950908</v>
          </cell>
          <cell r="M60">
            <v>935</v>
          </cell>
          <cell r="N60">
            <v>-14.90717145977429</v>
          </cell>
          <cell r="O60">
            <v>377.4</v>
          </cell>
          <cell r="P60">
            <v>28.805460750853229</v>
          </cell>
          <cell r="Q60">
            <v>3463.5</v>
          </cell>
          <cell r="R60">
            <v>10.956271023546378</v>
          </cell>
          <cell r="S60">
            <v>3446.6</v>
          </cell>
          <cell r="T60">
            <v>1.8528916339135293</v>
          </cell>
          <cell r="U60">
            <v>-85</v>
          </cell>
          <cell r="V60">
            <v>230228</v>
          </cell>
          <cell r="W60">
            <v>1.9225153347434372</v>
          </cell>
        </row>
        <row r="61">
          <cell r="A61" t="str">
            <v>Jan-Fev 16</v>
          </cell>
          <cell r="B61">
            <v>2458.9</v>
          </cell>
          <cell r="C61">
            <v>2.6594856379425664</v>
          </cell>
          <cell r="D61">
            <v>2246.5</v>
          </cell>
          <cell r="E61">
            <v>1.0571300044984326</v>
          </cell>
          <cell r="F61">
            <v>211.7</v>
          </cell>
          <cell r="G61">
            <v>43.622795115332423</v>
          </cell>
          <cell r="H61">
            <v>0.6</v>
          </cell>
          <cell r="I61">
            <v>3984.3</v>
          </cell>
          <cell r="J61">
            <v>0.19111323459151208</v>
          </cell>
          <cell r="K61">
            <v>489.8</v>
          </cell>
          <cell r="L61">
            <v>33.387799564270153</v>
          </cell>
          <cell r="M61">
            <v>2861.8</v>
          </cell>
          <cell r="N61">
            <v>-8.4106765666005145</v>
          </cell>
          <cell r="O61">
            <v>632.6</v>
          </cell>
          <cell r="P61">
            <v>30.432989690721655</v>
          </cell>
          <cell r="Q61">
            <v>7199.1</v>
          </cell>
          <cell r="R61">
            <v>4.0708348391760012</v>
          </cell>
          <cell r="S61">
            <v>8070.1</v>
          </cell>
          <cell r="T61">
            <v>4.7928840410336448</v>
          </cell>
          <cell r="U61">
            <v>-1054.0999999999999</v>
          </cell>
          <cell r="V61">
            <v>226521</v>
          </cell>
          <cell r="W61">
            <v>-0.74734786398772712</v>
          </cell>
        </row>
        <row r="62">
          <cell r="A62" t="str">
            <v>Jan-Mar 16</v>
          </cell>
          <cell r="B62">
            <v>3610.1</v>
          </cell>
          <cell r="C62">
            <v>-0.65220980791458771</v>
          </cell>
          <cell r="D62">
            <v>3234.9</v>
          </cell>
          <cell r="E62">
            <v>-0.17281283752507193</v>
          </cell>
          <cell r="F62">
            <v>374</v>
          </cell>
          <cell r="G62">
            <v>8.9743589743589922</v>
          </cell>
          <cell r="H62">
            <v>1.1000000000000001</v>
          </cell>
          <cell r="I62">
            <v>5366.7</v>
          </cell>
          <cell r="J62">
            <v>1.312013894132761</v>
          </cell>
          <cell r="K62">
            <v>731.1</v>
          </cell>
          <cell r="L62">
            <v>38.30279751923527</v>
          </cell>
          <cell r="M62">
            <v>3724.8</v>
          </cell>
          <cell r="N62">
            <v>-6.6933867735470898</v>
          </cell>
          <cell r="O62">
            <v>910.9</v>
          </cell>
          <cell r="P62">
            <v>17.323544564657396</v>
          </cell>
          <cell r="Q62">
            <v>9946.2000000000007</v>
          </cell>
          <cell r="R62">
            <v>1.1666581905100912</v>
          </cell>
          <cell r="S62">
            <v>11516.7</v>
          </cell>
          <cell r="T62">
            <v>3.350102072520869</v>
          </cell>
          <cell r="U62">
            <v>-1798.7</v>
          </cell>
          <cell r="V62">
            <v>227319</v>
          </cell>
          <cell r="W62">
            <v>2.9331810909550171</v>
          </cell>
        </row>
        <row r="63">
          <cell r="A63" t="str">
            <v>Jan-Abr 16</v>
          </cell>
          <cell r="B63">
            <v>4749.3999999999996</v>
          </cell>
          <cell r="C63">
            <v>-2.8732693920121051</v>
          </cell>
          <cell r="D63">
            <v>4317.2</v>
          </cell>
          <cell r="E63">
            <v>0.89980601584593956</v>
          </cell>
          <cell r="F63">
            <v>430.6</v>
          </cell>
          <cell r="G63">
            <v>-23.257886294778118</v>
          </cell>
          <cell r="H63">
            <v>1.5</v>
          </cell>
          <cell r="I63">
            <v>7129.5</v>
          </cell>
          <cell r="J63">
            <v>7.8837860331391312</v>
          </cell>
          <cell r="K63">
            <v>1023.4</v>
          </cell>
          <cell r="L63">
            <v>43.012856344326423</v>
          </cell>
          <cell r="M63">
            <v>4734.1000000000004</v>
          </cell>
          <cell r="N63">
            <v>-2.4962412209338254</v>
          </cell>
          <cell r="O63">
            <v>1371.9</v>
          </cell>
          <cell r="P63">
            <v>32.218581341557467</v>
          </cell>
          <cell r="Q63">
            <v>13063.9</v>
          </cell>
          <cell r="R63">
            <v>1.7643759639802425</v>
          </cell>
          <cell r="S63">
            <v>15702</v>
          </cell>
          <cell r="T63">
            <v>2.7725416273955261</v>
          </cell>
          <cell r="U63">
            <v>-2887.5</v>
          </cell>
          <cell r="V63">
            <v>230269</v>
          </cell>
          <cell r="W63">
            <v>4.5052690817002627</v>
          </cell>
        </row>
        <row r="64">
          <cell r="A64" t="str">
            <v>Jan-Mai 16</v>
          </cell>
          <cell r="B64">
            <v>6529.9</v>
          </cell>
          <cell r="C64">
            <v>-2.6231023889767187</v>
          </cell>
          <cell r="D64">
            <v>4797.8</v>
          </cell>
          <cell r="E64">
            <v>8.3441111435604398E-2</v>
          </cell>
          <cell r="F64">
            <v>1730.1</v>
          </cell>
          <cell r="G64">
            <v>-7.058823529411768</v>
          </cell>
          <cell r="H64">
            <v>1.9</v>
          </cell>
          <cell r="I64">
            <v>9295.1</v>
          </cell>
          <cell r="J64">
            <v>8.9248256869983038</v>
          </cell>
          <cell r="K64">
            <v>1295.0999999999999</v>
          </cell>
          <cell r="L64">
            <v>43.374294254400525</v>
          </cell>
          <cell r="M64">
            <v>6362.1</v>
          </cell>
          <cell r="N64">
            <v>0.62474298548065121</v>
          </cell>
          <cell r="O64">
            <v>1637.9</v>
          </cell>
          <cell r="P64">
            <v>25.269598470363292</v>
          </cell>
          <cell r="Q64">
            <v>17509.400000000001</v>
          </cell>
          <cell r="R64">
            <v>3.4583818341891401</v>
          </cell>
          <cell r="S64">
            <v>19427.8</v>
          </cell>
          <cell r="T64">
            <v>2.0142615599499862</v>
          </cell>
          <cell r="U64">
            <v>-2262.5</v>
          </cell>
          <cell r="V64">
            <v>232792</v>
          </cell>
          <cell r="W64">
            <v>3.8531373380027247</v>
          </cell>
        </row>
        <row r="65">
          <cell r="A65" t="str">
            <v>Jan-Jun 16</v>
          </cell>
          <cell r="B65">
            <v>7509.5</v>
          </cell>
          <cell r="C65">
            <v>-3.7046060730406225</v>
          </cell>
          <cell r="D65">
            <v>5314.9</v>
          </cell>
          <cell r="E65">
            <v>-2.9259739548136281</v>
          </cell>
          <cell r="F65">
            <v>2007</v>
          </cell>
          <cell r="G65">
            <v>-5.137779458335288</v>
          </cell>
          <cell r="H65">
            <v>187.6</v>
          </cell>
          <cell r="I65">
            <v>10881.8</v>
          </cell>
          <cell r="J65">
            <v>8.834325148772308</v>
          </cell>
          <cell r="K65">
            <v>1572.8</v>
          </cell>
          <cell r="L65">
            <v>44.998617129160124</v>
          </cell>
          <cell r="M65">
            <v>7355.6</v>
          </cell>
          <cell r="N65">
            <v>0.55090016814074261</v>
          </cell>
          <cell r="O65">
            <v>1953.5</v>
          </cell>
          <cell r="P65">
            <v>22.2083203002815</v>
          </cell>
          <cell r="Q65">
            <v>20425.8</v>
          </cell>
          <cell r="R65">
            <v>3.0009026408548181</v>
          </cell>
          <cell r="S65">
            <v>24755.9</v>
          </cell>
          <cell r="T65">
            <v>1.1196072184234964</v>
          </cell>
          <cell r="U65">
            <v>-4794.3999999999996</v>
          </cell>
          <cell r="V65">
            <v>234746</v>
          </cell>
          <cell r="W65">
            <v>6.3927375238509683</v>
          </cell>
        </row>
        <row r="66">
          <cell r="A66" t="str">
            <v>Jan-Jul 16</v>
          </cell>
          <cell r="B66">
            <v>8871</v>
          </cell>
          <cell r="C66">
            <v>-5.1311117765324781</v>
          </cell>
          <cell r="D66">
            <v>5810.7</v>
          </cell>
          <cell r="E66">
            <v>-5.8889266799475308</v>
          </cell>
          <cell r="F66">
            <v>2859.1</v>
          </cell>
          <cell r="G66">
            <v>-3.6821183128958381</v>
          </cell>
          <cell r="H66">
            <v>201.2</v>
          </cell>
          <cell r="I66">
            <v>12523.1</v>
          </cell>
          <cell r="J66">
            <v>8.4889805253309305</v>
          </cell>
          <cell r="K66">
            <v>1845.8</v>
          </cell>
          <cell r="L66">
            <v>44.961909997643914</v>
          </cell>
          <cell r="M66">
            <v>8363.4</v>
          </cell>
          <cell r="N66">
            <v>0.59659842671221952</v>
          </cell>
          <cell r="O66">
            <v>2314</v>
          </cell>
          <cell r="P66">
            <v>18.296610602729942</v>
          </cell>
          <cell r="Q66">
            <v>23735.5</v>
          </cell>
          <cell r="R66">
            <v>2.4853302475399204</v>
          </cell>
          <cell r="S66">
            <v>29559.200000000001</v>
          </cell>
          <cell r="T66">
            <v>2.2317985467197303</v>
          </cell>
          <cell r="U66">
            <v>-6451.9</v>
          </cell>
          <cell r="V66">
            <v>235993</v>
          </cell>
          <cell r="W66">
            <v>5.7828160579491907</v>
          </cell>
        </row>
        <row r="67">
          <cell r="A67" t="str">
            <v>Jan-Ago 16</v>
          </cell>
          <cell r="B67">
            <v>10229.200000000001</v>
          </cell>
          <cell r="C67">
            <v>-9.1198237337526677</v>
          </cell>
          <cell r="D67">
            <v>7461.2</v>
          </cell>
          <cell r="E67">
            <v>-9.4030793141969014</v>
          </cell>
          <cell r="F67">
            <v>2560.8000000000002</v>
          </cell>
          <cell r="G67">
            <v>-8.9266661924745705</v>
          </cell>
          <cell r="H67">
            <v>207.2</v>
          </cell>
          <cell r="I67">
            <v>14876.7</v>
          </cell>
          <cell r="J67">
            <v>7.5146889838041915</v>
          </cell>
          <cell r="K67">
            <v>2128.1</v>
          </cell>
          <cell r="L67">
            <v>43.674048069133136</v>
          </cell>
          <cell r="M67">
            <v>10106.200000000001</v>
          </cell>
          <cell r="N67">
            <v>0.43728011766810937</v>
          </cell>
          <cell r="O67">
            <v>2642.5</v>
          </cell>
          <cell r="P67">
            <v>15.216917375190746</v>
          </cell>
          <cell r="Q67">
            <v>27786.6</v>
          </cell>
          <cell r="R67">
            <v>-0.10102571661747106</v>
          </cell>
          <cell r="S67">
            <v>33066.199999999997</v>
          </cell>
          <cell r="T67">
            <v>2.47175272555981</v>
          </cell>
          <cell r="U67">
            <v>-5973</v>
          </cell>
          <cell r="V67">
            <v>238917</v>
          </cell>
          <cell r="W67">
            <v>7.0469422776212127</v>
          </cell>
        </row>
        <row r="68">
          <cell r="A68" t="str">
            <v>Jan-Set 16</v>
          </cell>
          <cell r="B68">
            <v>12610.8</v>
          </cell>
          <cell r="C68">
            <v>-6.0704017637682597</v>
          </cell>
          <cell r="D68">
            <v>8816.2000000000007</v>
          </cell>
          <cell r="E68">
            <v>-5.9996374841399245</v>
          </cell>
          <cell r="F68">
            <v>3586.9</v>
          </cell>
          <cell r="G68">
            <v>-6.5473398989109484</v>
          </cell>
          <cell r="H68">
            <v>207.7</v>
          </cell>
          <cell r="I68">
            <v>16704.599999999999</v>
          </cell>
          <cell r="J68">
            <v>7.0025750413159642</v>
          </cell>
          <cell r="K68">
            <v>2445.5</v>
          </cell>
          <cell r="L68">
            <v>45.478881618084472</v>
          </cell>
          <cell r="M68">
            <v>11116.6</v>
          </cell>
          <cell r="N68">
            <v>-0.43617278532595094</v>
          </cell>
          <cell r="O68">
            <v>3142.5</v>
          </cell>
          <cell r="P68">
            <v>13.648692633177831</v>
          </cell>
          <cell r="Q68">
            <v>32243.7</v>
          </cell>
          <cell r="R68">
            <v>0.64236419990074012</v>
          </cell>
          <cell r="S68">
            <v>36407.800000000003</v>
          </cell>
          <cell r="T68">
            <v>2.7357407099098907</v>
          </cell>
          <cell r="U68">
            <v>-4946.3</v>
          </cell>
          <cell r="V68">
            <v>239995</v>
          </cell>
          <cell r="W68">
            <v>6.3227938668190689</v>
          </cell>
        </row>
        <row r="69">
          <cell r="A69" t="str">
            <v>Jan-Out 16</v>
          </cell>
          <cell r="B69">
            <v>13895</v>
          </cell>
          <cell r="C69">
            <v>-5.8802013127324244</v>
          </cell>
          <cell r="D69">
            <v>9850.5</v>
          </cell>
          <cell r="E69">
            <v>-5.4019014693172096</v>
          </cell>
          <cell r="F69">
            <v>3748.8</v>
          </cell>
          <cell r="G69">
            <v>-8.8127265208824923</v>
          </cell>
          <cell r="H69">
            <v>295.7</v>
          </cell>
          <cell r="I69">
            <v>18440.8</v>
          </cell>
          <cell r="J69">
            <v>7.5315466610687167</v>
          </cell>
          <cell r="K69">
            <v>2722.9</v>
          </cell>
          <cell r="L69">
            <v>45.578485885372089</v>
          </cell>
          <cell r="M69">
            <v>12236.5</v>
          </cell>
          <cell r="N69">
            <v>0.12191529750604957</v>
          </cell>
          <cell r="O69">
            <v>3481.4</v>
          </cell>
          <cell r="P69">
            <v>13.875441580531216</v>
          </cell>
          <cell r="Q69">
            <v>35492.1</v>
          </cell>
          <cell r="R69">
            <v>0.99825561376498229</v>
          </cell>
          <cell r="S69">
            <v>41250.9</v>
          </cell>
          <cell r="T69">
            <v>2.5552481037016008</v>
          </cell>
          <cell r="U69">
            <v>-6638</v>
          </cell>
          <cell r="V69">
            <v>238679</v>
          </cell>
          <cell r="W69">
            <v>6.9705009725446558</v>
          </cell>
        </row>
        <row r="70">
          <cell r="A70" t="str">
            <v>Jan-Nov 16</v>
          </cell>
          <cell r="B70">
            <v>15028.8</v>
          </cell>
          <cell r="C70">
            <v>-5.8935504070131657</v>
          </cell>
          <cell r="D70">
            <v>10903</v>
          </cell>
          <cell r="E70">
            <v>-4.6482137391228378</v>
          </cell>
          <cell r="F70">
            <v>3828.5</v>
          </cell>
          <cell r="G70">
            <v>-9.6774954585132207</v>
          </cell>
          <cell r="H70">
            <v>297.3</v>
          </cell>
          <cell r="I70">
            <v>20773.2</v>
          </cell>
          <cell r="J70">
            <v>7.6303722701484418</v>
          </cell>
          <cell r="K70">
            <v>2983</v>
          </cell>
          <cell r="L70">
            <v>44.798796174942993</v>
          </cell>
          <cell r="M70">
            <v>13990.3</v>
          </cell>
          <cell r="N70">
            <v>0.77433947042382556</v>
          </cell>
          <cell r="O70">
            <v>3799.9</v>
          </cell>
          <cell r="P70">
            <v>13.166358925486918</v>
          </cell>
          <cell r="Q70">
            <v>39259</v>
          </cell>
          <cell r="R70">
            <v>1.2064654172359468</v>
          </cell>
          <cell r="S70">
            <v>44746.400000000001</v>
          </cell>
          <cell r="T70">
            <v>2.1409087277583154</v>
          </cell>
          <cell r="U70">
            <v>-6520.6</v>
          </cell>
          <cell r="V70">
            <v>237489.26126425999</v>
          </cell>
          <cell r="W70">
            <v>5.7072294837515045</v>
          </cell>
        </row>
        <row r="71">
          <cell r="A71" t="str">
            <v>Jan-Dez 16</v>
          </cell>
          <cell r="B71">
            <v>17747.7</v>
          </cell>
          <cell r="C71">
            <v>-2.7299433294237474</v>
          </cell>
          <cell r="D71">
            <v>12215.2</v>
          </cell>
          <cell r="E71">
            <v>-3.7847460163677482</v>
          </cell>
          <cell r="F71">
            <v>5229.6000000000004</v>
          </cell>
          <cell r="G71">
            <v>-0.3563058514185542</v>
          </cell>
          <cell r="H71">
            <v>302.89999999999998</v>
          </cell>
          <cell r="I71">
            <v>22495.5</v>
          </cell>
          <cell r="J71">
            <v>9.1818459791202685</v>
          </cell>
          <cell r="K71">
            <v>3259.3</v>
          </cell>
          <cell r="L71">
            <v>53.95115960512021</v>
          </cell>
          <cell r="M71">
            <v>15082.5</v>
          </cell>
          <cell r="N71">
            <v>1.6046563327337822</v>
          </cell>
          <cell r="O71">
            <v>4153.6000000000004</v>
          </cell>
          <cell r="P71">
            <v>14.037833237240221</v>
          </cell>
          <cell r="Q71">
            <v>44125.599999999999</v>
          </cell>
          <cell r="R71">
            <v>3.2163291275444124</v>
          </cell>
          <cell r="S71">
            <v>48826</v>
          </cell>
          <cell r="T71">
            <v>3.6401187830468871</v>
          </cell>
          <cell r="U71">
            <v>-6132.2</v>
          </cell>
          <cell r="V71">
            <v>236283</v>
          </cell>
          <cell r="W71">
            <v>4.3823416371050001</v>
          </cell>
        </row>
        <row r="72">
          <cell r="A72">
            <v>42736</v>
          </cell>
          <cell r="B72">
            <v>1116.3</v>
          </cell>
          <cell r="C72">
            <v>-18.950119799607933</v>
          </cell>
          <cell r="D72">
            <v>1099.4000000000001</v>
          </cell>
          <cell r="E72">
            <v>-9.9442988204455958</v>
          </cell>
          <cell r="F72">
            <v>15.3</v>
          </cell>
          <cell r="G72">
            <v>-90.198590647021135</v>
          </cell>
          <cell r="H72">
            <v>1.6</v>
          </cell>
          <cell r="I72">
            <v>1565.2</v>
          </cell>
          <cell r="J72">
            <v>-4.0696249080656912</v>
          </cell>
          <cell r="K72">
            <v>279.3</v>
          </cell>
          <cell r="L72">
            <v>-12.445141065830725</v>
          </cell>
          <cell r="M72">
            <v>969.4</v>
          </cell>
          <cell r="N72">
            <v>3.6791443850267456</v>
          </cell>
          <cell r="O72">
            <v>316.5</v>
          </cell>
          <cell r="P72">
            <v>-16.136724960254369</v>
          </cell>
          <cell r="Q72">
            <v>3061.2</v>
          </cell>
          <cell r="R72">
            <v>-11.615417929839765</v>
          </cell>
          <cell r="S72">
            <v>3452</v>
          </cell>
          <cell r="T72">
            <v>0.15667614460627988</v>
          </cell>
          <cell r="U72">
            <v>-486.6</v>
          </cell>
          <cell r="V72">
            <v>238826</v>
          </cell>
          <cell r="W72">
            <v>3.7345587852042286</v>
          </cell>
        </row>
        <row r="73">
          <cell r="A73" t="str">
            <v>Jan-Fev 17</v>
          </cell>
          <cell r="B73">
            <v>2212.8000000000002</v>
          </cell>
          <cell r="C73">
            <v>-10.008540404245792</v>
          </cell>
          <cell r="D73">
            <v>2143.6</v>
          </cell>
          <cell r="E73">
            <v>-4.5804584909859898</v>
          </cell>
          <cell r="F73">
            <v>66.7</v>
          </cell>
          <cell r="G73">
            <v>-68.493150684931507</v>
          </cell>
          <cell r="H73">
            <v>2.5</v>
          </cell>
          <cell r="I73">
            <v>4036.7</v>
          </cell>
          <cell r="J73">
            <v>1.3151620108927489</v>
          </cell>
          <cell r="K73">
            <v>457</v>
          </cell>
          <cell r="L73">
            <v>-6.6966108615761613</v>
          </cell>
          <cell r="M73">
            <v>2930.5</v>
          </cell>
          <cell r="N73">
            <v>2.4005870431197138</v>
          </cell>
          <cell r="O73">
            <v>649.1</v>
          </cell>
          <cell r="P73">
            <v>2.6082832753714769</v>
          </cell>
          <cell r="Q73">
            <v>6905.4</v>
          </cell>
          <cell r="R73">
            <v>-4.0796766262449609</v>
          </cell>
          <cell r="S73">
            <v>7829.6</v>
          </cell>
          <cell r="T73">
            <v>-2.9801365534503788</v>
          </cell>
          <cell r="U73">
            <v>-1126.0999999999999</v>
          </cell>
          <cell r="V73">
            <v>240549</v>
          </cell>
          <cell r="W73">
            <v>6.1928033162488276</v>
          </cell>
        </row>
        <row r="74">
          <cell r="A74" t="str">
            <v>Jan-Mar 17</v>
          </cell>
          <cell r="B74">
            <v>3386.7</v>
          </cell>
          <cell r="C74">
            <v>-6.1881942328467403</v>
          </cell>
          <cell r="D74">
            <v>3145.4</v>
          </cell>
          <cell r="E74">
            <v>-2.7667006708089872</v>
          </cell>
          <cell r="F74">
            <v>237.7</v>
          </cell>
          <cell r="G74">
            <v>-36.443850267379688</v>
          </cell>
          <cell r="H74">
            <v>3.7</v>
          </cell>
          <cell r="I74">
            <v>5592.1</v>
          </cell>
          <cell r="J74">
            <v>4.1999739132055254</v>
          </cell>
          <cell r="K74">
            <v>784.1</v>
          </cell>
          <cell r="L74">
            <v>7.2493502940774306</v>
          </cell>
          <cell r="M74">
            <v>3866.6</v>
          </cell>
          <cell r="N74">
            <v>3.806915807560145</v>
          </cell>
          <cell r="O74">
            <v>941.3</v>
          </cell>
          <cell r="P74">
            <v>3.3373586562740059</v>
          </cell>
          <cell r="Q74">
            <v>9879.5</v>
          </cell>
          <cell r="R74">
            <v>-0.67060787034245095</v>
          </cell>
          <cell r="S74">
            <v>11291.4</v>
          </cell>
          <cell r="T74">
            <v>-1.9562895621141507</v>
          </cell>
          <cell r="U74">
            <v>-1684.1</v>
          </cell>
          <cell r="V74">
            <v>240023</v>
          </cell>
          <cell r="W74">
            <v>5.5886221565289276</v>
          </cell>
        </row>
        <row r="75">
          <cell r="A75" t="str">
            <v>Jan-Abr 17</v>
          </cell>
          <cell r="B75">
            <v>4322.8999999999996</v>
          </cell>
          <cell r="C75">
            <v>-8.9800816945298436</v>
          </cell>
          <cell r="D75">
            <v>4019</v>
          </cell>
          <cell r="E75">
            <v>-6.9072547021217474</v>
          </cell>
          <cell r="F75">
            <v>300.39999999999998</v>
          </cell>
          <cell r="G75">
            <v>-30.236878773803994</v>
          </cell>
          <cell r="H75">
            <v>3.6</v>
          </cell>
          <cell r="I75">
            <v>7276.4</v>
          </cell>
          <cell r="J75">
            <v>2.0604530471982656</v>
          </cell>
          <cell r="K75">
            <v>1055.4000000000001</v>
          </cell>
          <cell r="L75">
            <v>3.1268321282001352</v>
          </cell>
          <cell r="M75">
            <v>4889.1000000000004</v>
          </cell>
          <cell r="N75">
            <v>3.2741175725058582</v>
          </cell>
          <cell r="O75">
            <v>1331.8</v>
          </cell>
          <cell r="P75">
            <v>-2.9229535680443348</v>
          </cell>
          <cell r="Q75">
            <v>12680.3</v>
          </cell>
          <cell r="R75">
            <v>-2.9363360099204669</v>
          </cell>
          <cell r="S75">
            <v>15539.3</v>
          </cell>
          <cell r="T75">
            <v>-1.0361737358298342</v>
          </cell>
          <cell r="U75">
            <v>-3225.8</v>
          </cell>
          <cell r="V75">
            <v>244020</v>
          </cell>
          <cell r="W75">
            <v>5.9717113462949953</v>
          </cell>
        </row>
        <row r="76">
          <cell r="A76" t="str">
            <v>Jan-Mai 17</v>
          </cell>
          <cell r="B76">
            <v>5733.8</v>
          </cell>
          <cell r="C76">
            <v>-12.191610897563507</v>
          </cell>
          <cell r="D76">
            <v>3600.8</v>
          </cell>
          <cell r="E76">
            <v>-24.948934928508905</v>
          </cell>
          <cell r="F76">
            <v>2128.6</v>
          </cell>
          <cell r="G76">
            <v>23.033350673371487</v>
          </cell>
          <cell r="H76">
            <v>4.3</v>
          </cell>
          <cell r="I76">
            <v>9585.9</v>
          </cell>
          <cell r="J76">
            <v>3.128530085744103</v>
          </cell>
          <cell r="K76">
            <v>1329.9</v>
          </cell>
          <cell r="L76">
            <v>2.6870511929580942</v>
          </cell>
          <cell r="M76">
            <v>6590.9</v>
          </cell>
          <cell r="N76">
            <v>3.5962968202322969</v>
          </cell>
          <cell r="O76">
            <v>1665.2</v>
          </cell>
          <cell r="P76">
            <v>1.6667684229806383</v>
          </cell>
          <cell r="Q76">
            <v>16934.3</v>
          </cell>
          <cell r="R76">
            <v>-3.2845214570459405</v>
          </cell>
          <cell r="S76">
            <v>19125.7</v>
          </cell>
          <cell r="T76">
            <v>-1.5549882127672561</v>
          </cell>
          <cell r="U76">
            <v>-2703.4</v>
          </cell>
          <cell r="V76">
            <v>243597</v>
          </cell>
          <cell r="W76">
            <v>4.641482525172691</v>
          </cell>
        </row>
        <row r="77">
          <cell r="A77" t="str">
            <v>Jan-Jun 17</v>
          </cell>
          <cell r="B77">
            <v>6930.4</v>
          </cell>
          <cell r="C77">
            <v>-7.711565350555972</v>
          </cell>
          <cell r="D77">
            <v>4271.3999999999996</v>
          </cell>
          <cell r="E77">
            <v>-19.633483226401253</v>
          </cell>
          <cell r="F77">
            <v>2460.9</v>
          </cell>
          <cell r="G77">
            <v>22.615844544095665</v>
          </cell>
          <cell r="H77">
            <v>198.1</v>
          </cell>
          <cell r="I77">
            <v>11301.6</v>
          </cell>
          <cell r="J77">
            <v>3.8578176404639066</v>
          </cell>
          <cell r="K77">
            <v>1630.2</v>
          </cell>
          <cell r="L77">
            <v>3.649542217700926</v>
          </cell>
          <cell r="M77">
            <v>7618.6</v>
          </cell>
          <cell r="N77">
            <v>3.5755070966338565</v>
          </cell>
          <cell r="O77">
            <v>2052.6999999999998</v>
          </cell>
          <cell r="P77">
            <v>5.0780650115177792</v>
          </cell>
          <cell r="Q77">
            <v>20090.8</v>
          </cell>
          <cell r="R77">
            <v>-1.6400826405820084</v>
          </cell>
          <cell r="S77">
            <v>24491.4</v>
          </cell>
          <cell r="T77">
            <v>-1.0684321717247229</v>
          </cell>
          <cell r="U77">
            <v>-4988.5</v>
          </cell>
          <cell r="V77">
            <v>244644.47093095002</v>
          </cell>
          <cell r="W77">
            <v>4.2166728851397011</v>
          </cell>
        </row>
        <row r="78">
          <cell r="A78" t="str">
            <v>Jan-Jul 17</v>
          </cell>
          <cell r="B78">
            <v>925.4</v>
          </cell>
          <cell r="C78">
            <v>-89.568256115432305</v>
          </cell>
          <cell r="D78">
            <v>5605.8</v>
          </cell>
          <cell r="E78">
            <v>-3.5262532913418312</v>
          </cell>
          <cell r="F78">
            <v>3400.2</v>
          </cell>
          <cell r="G78">
            <v>18.925536007834623</v>
          </cell>
          <cell r="H78">
            <v>199.3</v>
          </cell>
          <cell r="I78">
            <v>13161.4</v>
          </cell>
          <cell r="J78">
            <v>5.0969807795194271</v>
          </cell>
          <cell r="K78">
            <v>1916.2</v>
          </cell>
          <cell r="L78">
            <v>3.8140643623361115</v>
          </cell>
          <cell r="M78">
            <v>8785.5</v>
          </cell>
          <cell r="N78">
            <v>5.0469904584260092</v>
          </cell>
          <cell r="O78">
            <v>2459.6999999999998</v>
          </cell>
          <cell r="P78">
            <v>6.2964563526361133</v>
          </cell>
          <cell r="Q78">
            <v>24444.9</v>
          </cell>
          <cell r="R78">
            <v>2.9887720924353829</v>
          </cell>
          <cell r="S78">
            <v>28797.200000000001</v>
          </cell>
          <cell r="T78">
            <v>-2.5778776150910687</v>
          </cell>
          <cell r="U78">
            <v>-5046.2</v>
          </cell>
          <cell r="V78">
            <v>244209</v>
          </cell>
          <cell r="W78">
            <v>3.4814591958236178</v>
          </cell>
        </row>
        <row r="79">
          <cell r="A79" t="str">
            <v>Jan-Ago 17</v>
          </cell>
          <cell r="B79">
            <v>11026.8</v>
          </cell>
          <cell r="C79">
            <v>7.7972862002893493</v>
          </cell>
          <cell r="D79">
            <v>7643.3</v>
          </cell>
          <cell r="E79">
            <v>2.4406261727336158</v>
          </cell>
          <cell r="F79">
            <v>3916</v>
          </cell>
          <cell r="G79">
            <v>52.920962199312697</v>
          </cell>
          <cell r="H79">
            <v>187.5</v>
          </cell>
          <cell r="I79">
            <v>15611.6</v>
          </cell>
          <cell r="J79">
            <v>4.9399396371507152</v>
          </cell>
          <cell r="K79">
            <v>2207.9</v>
          </cell>
          <cell r="L79">
            <v>3.7498237864762132</v>
          </cell>
          <cell r="M79">
            <v>10559.1</v>
          </cell>
          <cell r="N79">
            <v>4.4814074528507319</v>
          </cell>
          <cell r="O79">
            <v>2844.5</v>
          </cell>
          <cell r="P79">
            <v>7.6442762535477726</v>
          </cell>
          <cell r="Q79">
            <v>28935.5</v>
          </cell>
          <cell r="R79">
            <v>4.1347268107649029</v>
          </cell>
          <cell r="S79">
            <v>32194.2</v>
          </cell>
          <cell r="T79">
            <v>-2.6371339918103587</v>
          </cell>
          <cell r="U79">
            <v>-4119.3</v>
          </cell>
          <cell r="V79">
            <v>245636</v>
          </cell>
          <cell r="W79">
            <v>2.8122737184880009</v>
          </cell>
        </row>
        <row r="80">
          <cell r="A80" t="str">
            <v>Jan-Set 17</v>
          </cell>
          <cell r="B80">
            <v>13429.6</v>
          </cell>
          <cell r="C80">
            <v>6.4928474006407271</v>
          </cell>
          <cell r="D80">
            <v>8754.4</v>
          </cell>
          <cell r="E80">
            <v>-0.70098228261610984</v>
          </cell>
          <cell r="F80">
            <v>4371.5</v>
          </cell>
          <cell r="G80">
            <v>21.874041651565406</v>
          </cell>
          <cell r="H80">
            <v>303.7</v>
          </cell>
          <cell r="I80">
            <v>17672</v>
          </cell>
          <cell r="J80">
            <v>5.7912191851346364</v>
          </cell>
          <cell r="K80">
            <v>2525.6999999999998</v>
          </cell>
          <cell r="L80">
            <v>3.2794929462277622</v>
          </cell>
          <cell r="M80">
            <v>11731.5</v>
          </cell>
          <cell r="N80">
            <v>5.5313675044528026</v>
          </cell>
          <cell r="O80">
            <v>3414.8</v>
          </cell>
          <cell r="P80">
            <v>8.6650755767700929</v>
          </cell>
          <cell r="Q80">
            <v>33606.300000000003</v>
          </cell>
          <cell r="R80">
            <v>4.2259418118888448</v>
          </cell>
          <cell r="S80">
            <v>35593.599999999999</v>
          </cell>
          <cell r="T80">
            <v>-2.236333972390554</v>
          </cell>
          <cell r="U80">
            <v>-2913.6</v>
          </cell>
          <cell r="V80">
            <v>245274</v>
          </cell>
          <cell r="W80">
            <v>2.1996291589408088</v>
          </cell>
        </row>
        <row r="81">
          <cell r="A81" t="str">
            <v>Jan-Out 17</v>
          </cell>
          <cell r="B81">
            <v>14642.4</v>
          </cell>
          <cell r="C81">
            <v>5.3789132781575972</v>
          </cell>
          <cell r="D81">
            <v>9767.1</v>
          </cell>
          <cell r="E81">
            <v>-0.84665753007460864</v>
          </cell>
          <cell r="F81">
            <v>4532.5</v>
          </cell>
          <cell r="G81">
            <v>20.905356380708497</v>
          </cell>
          <cell r="H81">
            <v>342.9</v>
          </cell>
          <cell r="I81">
            <v>19537.7</v>
          </cell>
          <cell r="J81">
            <v>5.9482235044032876</v>
          </cell>
          <cell r="K81">
            <v>2808.2</v>
          </cell>
          <cell r="L81">
            <v>3.1326894120239359</v>
          </cell>
          <cell r="M81">
            <v>12942.2</v>
          </cell>
          <cell r="N81">
            <v>5.7671719854533592</v>
          </cell>
          <cell r="O81">
            <v>3787.2</v>
          </cell>
          <cell r="P81">
            <v>8.7838226001033917</v>
          </cell>
          <cell r="Q81">
            <v>36867.4</v>
          </cell>
          <cell r="R81">
            <v>3.8749468191513046</v>
          </cell>
          <cell r="S81">
            <v>40310</v>
          </cell>
          <cell r="T81">
            <v>-2.2809199314439184</v>
          </cell>
          <cell r="U81">
            <v>-4517.3</v>
          </cell>
          <cell r="V81">
            <v>241611</v>
          </cell>
          <cell r="W81">
            <v>1.228428139886617</v>
          </cell>
        </row>
        <row r="82">
          <cell r="A82" t="str">
            <v>Jan-Nov 17</v>
          </cell>
          <cell r="B82">
            <v>15748.5</v>
          </cell>
          <cell r="C82">
            <v>4.7888054934525712</v>
          </cell>
          <cell r="D82">
            <v>10817.9</v>
          </cell>
          <cell r="E82">
            <v>-0.78051912317711469</v>
          </cell>
          <cell r="F82">
            <v>4584.3</v>
          </cell>
          <cell r="G82">
            <v>19.741413086065052</v>
          </cell>
          <cell r="H82">
            <v>346.3</v>
          </cell>
          <cell r="I82">
            <v>22017.8</v>
          </cell>
          <cell r="J82">
            <v>5.9913735004717665</v>
          </cell>
          <cell r="K82">
            <v>3083.2</v>
          </cell>
          <cell r="L82">
            <v>3.3590345289976398</v>
          </cell>
          <cell r="M82">
            <v>14773</v>
          </cell>
          <cell r="N82">
            <v>5.5945905377297294</v>
          </cell>
          <cell r="O82">
            <v>4161.5</v>
          </cell>
          <cell r="P82">
            <v>9.5160398957867329</v>
          </cell>
          <cell r="Q82">
            <v>40673.699999999997</v>
          </cell>
          <cell r="R82">
            <v>3.6035049288061174</v>
          </cell>
          <cell r="S82">
            <v>44256.2</v>
          </cell>
          <cell r="T82">
            <v>-1.0955071245955139</v>
          </cell>
          <cell r="U82">
            <v>-4721.5</v>
          </cell>
          <cell r="V82">
            <v>238515.23744341001</v>
          </cell>
          <cell r="W82">
            <v>0.43200950379326741</v>
          </cell>
        </row>
        <row r="83">
          <cell r="A83" t="str">
            <v>Jan-Dez 17</v>
          </cell>
          <cell r="B83">
            <v>18331.599999999999</v>
          </cell>
          <cell r="C83">
            <v>3.2900037751370377</v>
          </cell>
          <cell r="D83">
            <v>12231.5</v>
          </cell>
          <cell r="E83">
            <v>0.13344030388367401</v>
          </cell>
          <cell r="F83">
            <v>5748.7</v>
          </cell>
          <cell r="G83">
            <v>9.9261893835092394</v>
          </cell>
          <cell r="H83">
            <v>351.4</v>
          </cell>
          <cell r="I83">
            <v>23848.799999999999</v>
          </cell>
          <cell r="J83">
            <v>6.0158698406347781</v>
          </cell>
          <cell r="K83">
            <v>3364.4</v>
          </cell>
          <cell r="L83">
            <v>3.2246187831743072</v>
          </cell>
          <cell r="M83">
            <v>15976.7</v>
          </cell>
          <cell r="N83">
            <v>5.9287253439416645</v>
          </cell>
          <cell r="O83">
            <v>4507.8</v>
          </cell>
          <cell r="P83">
            <v>8.5275423728813564</v>
          </cell>
          <cell r="Q83">
            <v>45500.9</v>
          </cell>
          <cell r="R83">
            <v>3.1167848142574996</v>
          </cell>
          <cell r="S83">
            <v>48676.7</v>
          </cell>
          <cell r="T83">
            <v>-0.30577970753287786</v>
          </cell>
          <cell r="U83">
            <v>-4822</v>
          </cell>
          <cell r="V83">
            <v>238263</v>
          </cell>
          <cell r="W83">
            <v>0.83797818717386008</v>
          </cell>
        </row>
        <row r="84">
          <cell r="A84">
            <v>43101</v>
          </cell>
          <cell r="B84">
            <v>1253.7</v>
          </cell>
          <cell r="C84">
            <v>12.308519215264724</v>
          </cell>
          <cell r="D84">
            <v>1192.0999999999999</v>
          </cell>
          <cell r="E84">
            <v>8.4318719301437</v>
          </cell>
          <cell r="F84">
            <v>59.8</v>
          </cell>
          <cell r="G84">
            <v>290.84967320261433</v>
          </cell>
          <cell r="H84">
            <v>1.9</v>
          </cell>
          <cell r="I84">
            <v>1660.5</v>
          </cell>
          <cell r="J84">
            <v>6.0886787630973487</v>
          </cell>
          <cell r="K84">
            <v>281.8</v>
          </cell>
          <cell r="L84">
            <v>0.89509488005728599</v>
          </cell>
          <cell r="M84">
            <v>1040.0999999999999</v>
          </cell>
          <cell r="N84">
            <v>7.2931710336290365</v>
          </cell>
          <cell r="O84">
            <v>338.5</v>
          </cell>
          <cell r="P84">
            <v>6.9510268562401194</v>
          </cell>
          <cell r="Q84">
            <v>3281.8</v>
          </cell>
          <cell r="R84">
            <v>7.2063243172612204</v>
          </cell>
          <cell r="S84">
            <v>3412.5</v>
          </cell>
          <cell r="T84">
            <v>-1.1442641946697591</v>
          </cell>
          <cell r="U84">
            <v>-236.5</v>
          </cell>
          <cell r="V84">
            <v>238760</v>
          </cell>
          <cell r="W84">
            <v>-2.7635182099103872E-2</v>
          </cell>
        </row>
        <row r="85">
          <cell r="A85" t="str">
            <v>Jan-Fev 18</v>
          </cell>
          <cell r="B85">
            <v>2364.6</v>
          </cell>
          <cell r="C85">
            <v>6.860086767895865</v>
          </cell>
          <cell r="D85">
            <v>2229.5</v>
          </cell>
          <cell r="E85">
            <v>4.0072774771412725</v>
          </cell>
          <cell r="F85">
            <v>132.69999999999999</v>
          </cell>
          <cell r="G85">
            <v>98.950524737631156</v>
          </cell>
          <cell r="H85">
            <v>2.4</v>
          </cell>
          <cell r="I85">
            <v>4390.1000000000004</v>
          </cell>
          <cell r="J85">
            <v>8.7546758490846628</v>
          </cell>
          <cell r="K85">
            <v>543.20000000000005</v>
          </cell>
          <cell r="L85">
            <v>18.862144420131301</v>
          </cell>
          <cell r="M85">
            <v>3091.1</v>
          </cell>
          <cell r="N85">
            <v>5.4802934652789617</v>
          </cell>
          <cell r="O85">
            <v>755.9</v>
          </cell>
          <cell r="P85">
            <v>16.453551070713289</v>
          </cell>
          <cell r="Q85">
            <v>7358.2</v>
          </cell>
          <cell r="R85">
            <v>6.557187128913597</v>
          </cell>
          <cell r="S85">
            <v>7878.3</v>
          </cell>
          <cell r="T85">
            <v>0.62199856953100152</v>
          </cell>
          <cell r="U85">
            <v>-722.1</v>
          </cell>
          <cell r="V85">
            <v>240460</v>
          </cell>
          <cell r="W85">
            <v>-3.6998698809810548E-2</v>
          </cell>
        </row>
        <row r="86">
          <cell r="A86" t="str">
            <v>Jan-Mar 18</v>
          </cell>
          <cell r="B86">
            <v>3474.5</v>
          </cell>
          <cell r="C86">
            <v>2.592494168364496</v>
          </cell>
          <cell r="D86">
            <v>3221.8</v>
          </cell>
          <cell r="E86">
            <v>2.428943854517712</v>
          </cell>
          <cell r="F86">
            <v>249.1</v>
          </cell>
          <cell r="G86">
            <v>4.7959612957509563</v>
          </cell>
          <cell r="H86">
            <v>3.6</v>
          </cell>
          <cell r="I86">
            <v>6041.5</v>
          </cell>
          <cell r="J86">
            <v>8.0363369753759741</v>
          </cell>
          <cell r="K86">
            <v>803.2</v>
          </cell>
          <cell r="L86">
            <v>2.4359137865068305</v>
          </cell>
          <cell r="M86">
            <v>4177.1000000000004</v>
          </cell>
          <cell r="N86">
            <v>8.0303108674287529</v>
          </cell>
          <cell r="O86">
            <v>1061.0999999999999</v>
          </cell>
          <cell r="P86">
            <v>12.727079570806325</v>
          </cell>
          <cell r="Q86">
            <v>10326.1</v>
          </cell>
          <cell r="R86">
            <v>4.5204716837896655</v>
          </cell>
          <cell r="S86">
            <v>11346.2</v>
          </cell>
          <cell r="T86">
            <v>0.48532511468906137</v>
          </cell>
          <cell r="U86">
            <v>-1270.0999999999999</v>
          </cell>
          <cell r="V86">
            <v>241073</v>
          </cell>
          <cell r="W86">
            <v>0.43745807693429128</v>
          </cell>
        </row>
        <row r="87">
          <cell r="A87" t="str">
            <v>Jan-Abr 18</v>
          </cell>
          <cell r="B87">
            <v>3996.8</v>
          </cell>
          <cell r="C87">
            <v>-7.5435471558444362</v>
          </cell>
          <cell r="D87">
            <v>3676.8</v>
          </cell>
          <cell r="E87">
            <v>-8.5145558596665865</v>
          </cell>
          <cell r="F87">
            <v>314.3</v>
          </cell>
          <cell r="G87">
            <v>4.6271637816245175</v>
          </cell>
          <cell r="H87">
            <v>5.7</v>
          </cell>
          <cell r="I87">
            <v>7762.3</v>
          </cell>
          <cell r="J87">
            <v>6.6777527348689034</v>
          </cell>
          <cell r="K87">
            <v>1091.4000000000001</v>
          </cell>
          <cell r="L87">
            <v>3.4110289937464557</v>
          </cell>
          <cell r="M87">
            <v>5206.6000000000004</v>
          </cell>
          <cell r="N87">
            <v>6.4940377574604753</v>
          </cell>
          <cell r="O87">
            <v>1464.4</v>
          </cell>
          <cell r="P87">
            <v>9.9564499174050241</v>
          </cell>
          <cell r="Q87">
            <v>13196.1</v>
          </cell>
          <cell r="R87">
            <v>4.0677271042483483</v>
          </cell>
          <cell r="S87">
            <v>15967.4</v>
          </cell>
          <cell r="T87">
            <v>2.7549503516889615</v>
          </cell>
          <cell r="U87">
            <v>-3196.5</v>
          </cell>
          <cell r="V87">
            <v>245451</v>
          </cell>
          <cell r="W87">
            <v>0.586427342021139</v>
          </cell>
        </row>
        <row r="88">
          <cell r="A88" t="str">
            <v>Jan-Mai 18</v>
          </cell>
          <cell r="B88">
            <v>3921.6</v>
          </cell>
          <cell r="C88">
            <v>-31.605566988733486</v>
          </cell>
          <cell r="D88">
            <v>3350.3</v>
          </cell>
          <cell r="E88">
            <v>-6.9567873805820994</v>
          </cell>
          <cell r="F88">
            <v>562.5</v>
          </cell>
          <cell r="G88">
            <v>-73.574180212346135</v>
          </cell>
          <cell r="H88">
            <v>8.8000000000000007</v>
          </cell>
          <cell r="I88">
            <v>10070.700000000001</v>
          </cell>
          <cell r="J88">
            <v>5.0574280975182404</v>
          </cell>
          <cell r="K88">
            <v>1358.6</v>
          </cell>
          <cell r="L88">
            <v>2.1580569967666605</v>
          </cell>
          <cell r="M88">
            <v>6930.8</v>
          </cell>
          <cell r="N88">
            <v>5.1571105615318089</v>
          </cell>
          <cell r="O88">
            <v>1781.3</v>
          </cell>
          <cell r="P88">
            <v>6.9721354792217056</v>
          </cell>
          <cell r="Q88">
            <v>15707.4</v>
          </cell>
          <cell r="R88">
            <v>-7.2450588450659268</v>
          </cell>
          <cell r="S88">
            <v>19402.400000000001</v>
          </cell>
          <cell r="T88">
            <v>1.4467444328835057</v>
          </cell>
          <cell r="U88">
            <v>-4247.8999999999996</v>
          </cell>
          <cell r="V88">
            <v>246345</v>
          </cell>
          <cell r="W88">
            <v>1.1280927105013632</v>
          </cell>
        </row>
        <row r="89">
          <cell r="A89" t="str">
            <v>Jan-Jun 18</v>
          </cell>
          <cell r="B89">
            <v>6886.1</v>
          </cell>
          <cell r="C89">
            <v>-0.6392127438531503</v>
          </cell>
          <cell r="D89">
            <v>4260.5</v>
          </cell>
          <cell r="E89">
            <v>-0.25518565341573662</v>
          </cell>
          <cell r="F89">
            <v>2432.8000000000002</v>
          </cell>
          <cell r="G89">
            <v>-1.1418586695924233</v>
          </cell>
          <cell r="H89">
            <v>192.8</v>
          </cell>
          <cell r="I89">
            <v>11794.8</v>
          </cell>
          <cell r="J89">
            <v>4.3639838606922723</v>
          </cell>
          <cell r="K89">
            <v>1659.3</v>
          </cell>
          <cell r="L89">
            <v>1.7850570482149379</v>
          </cell>
          <cell r="M89">
            <v>7957.5</v>
          </cell>
          <cell r="N89">
            <v>4.4483238390255337</v>
          </cell>
          <cell r="O89">
            <v>2177.9</v>
          </cell>
          <cell r="P89">
            <v>6.0992838700248484</v>
          </cell>
          <cell r="Q89">
            <v>20649.5</v>
          </cell>
          <cell r="R89">
            <v>2.7808748282796216</v>
          </cell>
          <cell r="S89">
            <v>24600.3</v>
          </cell>
          <cell r="T89">
            <v>0.44464587569513014</v>
          </cell>
          <cell r="U89">
            <v>-4636.6000000000004</v>
          </cell>
          <cell r="V89">
            <v>243665</v>
          </cell>
          <cell r="W89">
            <v>-0.40036503879397856</v>
          </cell>
        </row>
        <row r="90">
          <cell r="A90" t="str">
            <v>Jan-Jul 18</v>
          </cell>
          <cell r="B90">
            <v>9863.4</v>
          </cell>
          <cell r="C90">
            <v>965.85260427923072</v>
          </cell>
          <cell r="D90">
            <v>5738.1</v>
          </cell>
          <cell r="E90">
            <v>2.3600556566413502</v>
          </cell>
          <cell r="F90">
            <v>3931.8</v>
          </cell>
          <cell r="G90">
            <v>15.634374448561857</v>
          </cell>
          <cell r="H90">
            <v>193.5</v>
          </cell>
          <cell r="I90">
            <v>13663</v>
          </cell>
          <cell r="J90">
            <v>3.8111447110489678</v>
          </cell>
          <cell r="K90">
            <v>1944.3</v>
          </cell>
          <cell r="L90">
            <v>1.4664440037574451</v>
          </cell>
          <cell r="M90">
            <v>9120.6</v>
          </cell>
          <cell r="N90">
            <v>3.8142393716920111</v>
          </cell>
          <cell r="O90">
            <v>2598.1999999999998</v>
          </cell>
          <cell r="P90">
            <v>5.6307679798349568</v>
          </cell>
          <cell r="Q90">
            <v>25742.9</v>
          </cell>
          <cell r="R90">
            <v>5.3099010427532818</v>
          </cell>
          <cell r="S90">
            <v>28886.400000000001</v>
          </cell>
          <cell r="T90">
            <v>0.30975233703276217</v>
          </cell>
          <cell r="U90">
            <v>-3952.9</v>
          </cell>
          <cell r="V90">
            <v>244653</v>
          </cell>
          <cell r="W90">
            <v>0.18181148114935297</v>
          </cell>
        </row>
        <row r="91">
          <cell r="A91" t="str">
            <v>Jan-Ago 18</v>
          </cell>
          <cell r="B91">
            <v>11756.5</v>
          </cell>
          <cell r="C91">
            <v>6.6175136939093875</v>
          </cell>
          <cell r="D91">
            <v>7987.7</v>
          </cell>
          <cell r="E91">
            <v>4.5059071343529524</v>
          </cell>
          <cell r="F91">
            <v>3576.9</v>
          </cell>
          <cell r="G91">
            <v>-8.6593462717058145</v>
          </cell>
          <cell r="H91">
            <v>201</v>
          </cell>
          <cell r="I91">
            <v>16215.5</v>
          </cell>
          <cell r="J91">
            <v>3.8682774347280144</v>
          </cell>
          <cell r="K91">
            <v>2248.9</v>
          </cell>
          <cell r="L91">
            <v>1.8569681597898438</v>
          </cell>
          <cell r="M91">
            <v>10969.8</v>
          </cell>
          <cell r="N91">
            <v>3.8895360400033923</v>
          </cell>
          <cell r="O91">
            <v>2996.8</v>
          </cell>
          <cell r="P91">
            <v>5.3541923009316434</v>
          </cell>
          <cell r="Q91">
            <v>30425.8</v>
          </cell>
          <cell r="R91">
            <v>5.1504207634220904</v>
          </cell>
          <cell r="S91">
            <v>32242.6</v>
          </cell>
          <cell r="T91">
            <v>0.1503376384566053</v>
          </cell>
          <cell r="U91">
            <v>-2737.7</v>
          </cell>
          <cell r="V91">
            <v>245832</v>
          </cell>
          <cell r="W91">
            <v>7.9792864238143579E-2</v>
          </cell>
        </row>
        <row r="92">
          <cell r="A92" t="str">
            <v>Jan-Set 18</v>
          </cell>
          <cell r="B92">
            <v>14345</v>
          </cell>
          <cell r="C92">
            <v>6.8162864121046169</v>
          </cell>
          <cell r="D92">
            <v>9150</v>
          </cell>
          <cell r="E92">
            <v>4.5188705108288474</v>
          </cell>
          <cell r="F92">
            <v>4883.8</v>
          </cell>
          <cell r="G92">
            <v>11.719089557360178</v>
          </cell>
          <cell r="H92">
            <v>311.2</v>
          </cell>
          <cell r="I92">
            <v>18431.900000000001</v>
          </cell>
          <cell r="J92">
            <v>4.3000226346763242</v>
          </cell>
          <cell r="K92">
            <v>2564.1</v>
          </cell>
          <cell r="L92">
            <v>1.5203705903313818</v>
          </cell>
          <cell r="M92">
            <v>12325.7</v>
          </cell>
          <cell r="N92">
            <v>5.0649959510719071</v>
          </cell>
          <cell r="O92">
            <v>3542.2</v>
          </cell>
          <cell r="P92">
            <v>3.7308187888016846</v>
          </cell>
          <cell r="Q92">
            <v>35463.9</v>
          </cell>
          <cell r="R92">
            <v>5.5275350157559728</v>
          </cell>
          <cell r="S92">
            <v>35573.9</v>
          </cell>
          <cell r="T92">
            <v>-5.5347028679307186E-2</v>
          </cell>
          <cell r="U92">
            <v>-1189.7</v>
          </cell>
          <cell r="V92">
            <v>245083</v>
          </cell>
          <cell r="W92">
            <v>-7.787209406622253E-2</v>
          </cell>
        </row>
      </sheetData>
      <sheetData sheetId="19">
        <row r="5">
          <cell r="H5">
            <v>43364</v>
          </cell>
          <cell r="I5"/>
          <cell r="T5">
            <v>43364</v>
          </cell>
          <cell r="U5"/>
        </row>
        <row r="12">
          <cell r="A12">
            <v>2001</v>
          </cell>
          <cell r="B12">
            <v>146672.06099999999</v>
          </cell>
          <cell r="C12">
            <v>2.2299647575390651</v>
          </cell>
          <cell r="D12">
            <v>-2.7125869294210077</v>
          </cell>
          <cell r="E12">
            <v>2.9936463953502539</v>
          </cell>
          <cell r="F12">
            <v>1.7247668408255805</v>
          </cell>
          <cell r="G12">
            <v>2.451316447019309</v>
          </cell>
          <cell r="H12">
            <v>0.94765398728307559</v>
          </cell>
          <cell r="I12">
            <v>3.6572118173124011</v>
          </cell>
          <cell r="J12">
            <v>5.2906463446226155</v>
          </cell>
          <cell r="K12">
            <v>1.7405046541479408</v>
          </cell>
          <cell r="L12">
            <v>5128.1500000000005</v>
          </cell>
          <cell r="M12">
            <v>1.7222654758421783</v>
          </cell>
          <cell r="N12">
            <v>2.1853688778673046</v>
          </cell>
          <cell r="O12">
            <v>17.973856209149929</v>
          </cell>
          <cell r="P12">
            <v>4.5487627365474737E-3</v>
          </cell>
          <cell r="Q12">
            <v>-2.5686151267546649</v>
          </cell>
          <cell r="R12">
            <v>2.8723483623884078</v>
          </cell>
          <cell r="S12">
            <v>8.5733422638981835</v>
          </cell>
          <cell r="T12">
            <v>6.2895667187371771</v>
          </cell>
          <cell r="U12">
            <v>1.3661968791142272</v>
          </cell>
        </row>
        <row r="13">
          <cell r="A13">
            <v>2002</v>
          </cell>
          <cell r="B13">
            <v>147685.821</v>
          </cell>
          <cell r="C13">
            <v>0.69117457891316292</v>
          </cell>
          <cell r="D13">
            <v>4.1471691622837739</v>
          </cell>
          <cell r="E13">
            <v>0.32229234121072636</v>
          </cell>
          <cell r="F13">
            <v>-0.86907969122962925</v>
          </cell>
          <cell r="G13">
            <v>-4.3897696829104547</v>
          </cell>
          <cell r="H13">
            <v>0.19645799715632961</v>
          </cell>
          <cell r="I13">
            <v>3.7021205279570637</v>
          </cell>
          <cell r="J13">
            <v>2.0195660561144564</v>
          </cell>
          <cell r="K13">
            <v>1.774578548095235</v>
          </cell>
          <cell r="L13">
            <v>5143.8249999999998</v>
          </cell>
          <cell r="M13">
            <v>0.30566578590718052</v>
          </cell>
          <cell r="N13">
            <v>-2.4192325193386921</v>
          </cell>
          <cell r="O13">
            <v>5.5863342566944425</v>
          </cell>
          <cell r="P13">
            <v>-4.3120309301796738</v>
          </cell>
          <cell r="Q13">
            <v>6.2360227077240751</v>
          </cell>
          <cell r="R13">
            <v>0.89445438282645284</v>
          </cell>
          <cell r="S13">
            <v>0.85132634176434863</v>
          </cell>
          <cell r="T13">
            <v>0.74257425742574412</v>
          </cell>
          <cell r="U13">
            <v>2.2505642379593667</v>
          </cell>
        </row>
        <row r="14">
          <cell r="A14">
            <v>2003</v>
          </cell>
          <cell r="B14">
            <v>146481.31899999999</v>
          </cell>
          <cell r="C14">
            <v>-0.81558404987301003</v>
          </cell>
          <cell r="D14">
            <v>-2.0853481440584574</v>
          </cell>
          <cell r="E14">
            <v>8.7215863623215029</v>
          </cell>
          <cell r="F14">
            <v>-1.1029592702715263</v>
          </cell>
          <cell r="G14">
            <v>-7.9664355802113818</v>
          </cell>
          <cell r="H14">
            <v>-2.779540918325992</v>
          </cell>
          <cell r="I14">
            <v>0.49408561520030503</v>
          </cell>
          <cell r="J14">
            <v>1.6497846387730704</v>
          </cell>
          <cell r="K14">
            <v>0.22218574988033879</v>
          </cell>
          <cell r="L14">
            <v>5093.45</v>
          </cell>
          <cell r="M14">
            <v>-0.97932958450181218</v>
          </cell>
          <cell r="N14">
            <v>0.39247687883734272</v>
          </cell>
          <cell r="O14">
            <v>-12.374289462177515</v>
          </cell>
          <cell r="P14">
            <v>-3.8978941864334189</v>
          </cell>
          <cell r="Q14">
            <v>-6.3598089223544605</v>
          </cell>
          <cell r="R14">
            <v>-1.3106191297680709</v>
          </cell>
          <cell r="S14">
            <v>3.7313432835821061</v>
          </cell>
          <cell r="T14">
            <v>6.1732186732186705</v>
          </cell>
          <cell r="U14">
            <v>1.6950211357058151</v>
          </cell>
        </row>
        <row r="15">
          <cell r="A15">
            <v>2004</v>
          </cell>
          <cell r="B15">
            <v>148971.361</v>
          </cell>
          <cell r="C15">
            <v>1.6999041358987341</v>
          </cell>
          <cell r="D15">
            <v>5.8102894471023063</v>
          </cell>
          <cell r="E15">
            <v>3.3194126737431162</v>
          </cell>
          <cell r="F15">
            <v>0.68973578902409827</v>
          </cell>
          <cell r="G15">
            <v>-8.4104940283964424E-2</v>
          </cell>
          <cell r="H15">
            <v>2.541879779575055</v>
          </cell>
          <cell r="I15">
            <v>5.5921429673365708</v>
          </cell>
          <cell r="J15">
            <v>1.0188854484374019</v>
          </cell>
          <cell r="K15">
            <v>1.1311611414301979</v>
          </cell>
          <cell r="L15">
            <v>5062.3249999999998</v>
          </cell>
          <cell r="M15">
            <v>-0.61107893471026387</v>
          </cell>
          <cell r="N15">
            <v>-3.7236307335010537</v>
          </cell>
          <cell r="O15">
            <v>-10.279441117764208</v>
          </cell>
          <cell r="P15">
            <v>-2.4805856457436875</v>
          </cell>
          <cell r="Q15">
            <v>-7.0079114608101634</v>
          </cell>
          <cell r="R15">
            <v>0.4758552040593429</v>
          </cell>
          <cell r="S15">
            <v>-0.51892911899989258</v>
          </cell>
          <cell r="T15">
            <v>10.138848712756726</v>
          </cell>
          <cell r="U15">
            <v>2.0291991727583252</v>
          </cell>
        </row>
        <row r="16">
          <cell r="A16">
            <v>2005</v>
          </cell>
          <cell r="B16">
            <v>149691.18900000001</v>
          </cell>
          <cell r="C16">
            <v>0.48319891499146195</v>
          </cell>
          <cell r="D16">
            <v>-5.5647281646481588</v>
          </cell>
          <cell r="E16">
            <v>-5.2351426009901729</v>
          </cell>
          <cell r="F16">
            <v>-1.2100227874921359</v>
          </cell>
          <cell r="G16">
            <v>-3.6248192204604521</v>
          </cell>
          <cell r="H16">
            <v>0.52288721171566976</v>
          </cell>
          <cell r="I16">
            <v>1.7876001163339623</v>
          </cell>
          <cell r="J16">
            <v>2.2763956614318346</v>
          </cell>
          <cell r="K16">
            <v>2.1779027496093022</v>
          </cell>
          <cell r="L16">
            <v>5047.3249999999998</v>
          </cell>
          <cell r="M16">
            <v>-0.29630653899147319</v>
          </cell>
          <cell r="N16">
            <v>-2.1750492501909804</v>
          </cell>
          <cell r="O16">
            <v>-3.9488320355953022</v>
          </cell>
          <cell r="P16">
            <v>-3.6773097309223743</v>
          </cell>
          <cell r="Q16">
            <v>0.61366806136679486</v>
          </cell>
          <cell r="R16">
            <v>-0.28996013048205782</v>
          </cell>
          <cell r="S16">
            <v>2.7978660343805757</v>
          </cell>
          <cell r="T16">
            <v>-2.6920551543007178</v>
          </cell>
          <cell r="U16">
            <v>3.2672393032030556</v>
          </cell>
        </row>
        <row r="17">
          <cell r="A17">
            <v>2006</v>
          </cell>
          <cell r="B17">
            <v>152023.26800000001</v>
          </cell>
          <cell r="C17">
            <v>1.5579266993463392</v>
          </cell>
          <cell r="D17">
            <v>2.8359016345962544</v>
          </cell>
          <cell r="E17">
            <v>4.4834675071340655</v>
          </cell>
          <cell r="F17">
            <v>1.0341769624751578</v>
          </cell>
          <cell r="G17">
            <v>-2.4080871945879352</v>
          </cell>
          <cell r="H17">
            <v>1.8308949032158353</v>
          </cell>
          <cell r="I17">
            <v>5.2806529086602438</v>
          </cell>
          <cell r="J17">
            <v>4.1028800615435301</v>
          </cell>
          <cell r="K17">
            <v>6.623533254041547E-2</v>
          </cell>
          <cell r="L17">
            <v>5079.05</v>
          </cell>
          <cell r="M17">
            <v>0.62855076699044332</v>
          </cell>
          <cell r="N17">
            <v>-0.57126417885909575</v>
          </cell>
          <cell r="O17">
            <v>-0.23161551823976367</v>
          </cell>
          <cell r="P17">
            <v>1.0057660409152049</v>
          </cell>
          <cell r="Q17">
            <v>-0.69309675630717038</v>
          </cell>
          <cell r="R17">
            <v>-1.5969950321095325</v>
          </cell>
          <cell r="S17">
            <v>8.4534655749048682</v>
          </cell>
          <cell r="T17">
            <v>1.6869095816464323</v>
          </cell>
          <cell r="U17">
            <v>1.6557835820895548</v>
          </cell>
        </row>
        <row r="18">
          <cell r="A18">
            <v>2007</v>
          </cell>
          <cell r="B18">
            <v>156334.20500000002</v>
          </cell>
          <cell r="C18">
            <v>2.8357086758587684</v>
          </cell>
          <cell r="D18">
            <v>-4.2415237966026069</v>
          </cell>
          <cell r="E18">
            <v>1.2709569855523455</v>
          </cell>
          <cell r="F18">
            <v>2.5382262158841087</v>
          </cell>
          <cell r="G18">
            <v>1.7833307162561169</v>
          </cell>
          <cell r="H18">
            <v>1.0743888014923044</v>
          </cell>
          <cell r="I18">
            <v>6.6651006056692523</v>
          </cell>
          <cell r="J18">
            <v>5.5055201599210903</v>
          </cell>
          <cell r="K18">
            <v>2.5984798868746708</v>
          </cell>
          <cell r="L18">
            <v>5092.5</v>
          </cell>
          <cell r="M18">
            <v>0.26481330170011574</v>
          </cell>
          <cell r="N18">
            <v>-0.29760674575291546</v>
          </cell>
          <cell r="O18">
            <v>20.83575159605347</v>
          </cell>
          <cell r="P18">
            <v>-2.7630790084195667</v>
          </cell>
          <cell r="Q18">
            <v>3.3733482225944584</v>
          </cell>
          <cell r="R18">
            <v>0.78067280697433716</v>
          </cell>
          <cell r="S18">
            <v>-6.5504040833687895</v>
          </cell>
          <cell r="T18">
            <v>9.8473788984738064</v>
          </cell>
          <cell r="U18">
            <v>-1.1394050623231777</v>
          </cell>
        </row>
        <row r="19">
          <cell r="A19">
            <v>2008</v>
          </cell>
          <cell r="B19">
            <v>157194.65700000001</v>
          </cell>
          <cell r="C19">
            <v>0.55039266678716103</v>
          </cell>
          <cell r="D19">
            <v>3.5489451330008563</v>
          </cell>
          <cell r="E19">
            <v>0.19665787023701853</v>
          </cell>
          <cell r="F19">
            <v>-2.3662926057563141</v>
          </cell>
          <cell r="G19">
            <v>-4.4092998906540686</v>
          </cell>
          <cell r="H19">
            <v>-0.932342946317263</v>
          </cell>
          <cell r="I19">
            <v>2.5116091486422647</v>
          </cell>
          <cell r="J19">
            <v>3.1945093805172604</v>
          </cell>
          <cell r="K19">
            <v>1.8588975574052995</v>
          </cell>
          <cell r="L19">
            <v>5116.6000000000004</v>
          </cell>
          <cell r="M19">
            <v>0.47324496809034144</v>
          </cell>
          <cell r="N19">
            <v>-2.9352016914721446</v>
          </cell>
          <cell r="O19">
            <v>42.459173871277528</v>
          </cell>
          <cell r="P19">
            <v>-6.7447658365278897</v>
          </cell>
          <cell r="Q19">
            <v>-2.8491695548454032</v>
          </cell>
          <cell r="R19">
            <v>4.3447450089191761</v>
          </cell>
          <cell r="S19">
            <v>21.028675466545323</v>
          </cell>
          <cell r="T19">
            <v>2.7364987314244331</v>
          </cell>
          <cell r="U19">
            <v>-0.27459777227723237</v>
          </cell>
        </row>
        <row r="20">
          <cell r="A20">
            <v>2009</v>
          </cell>
          <cell r="B20">
            <v>153217.86300000001</v>
          </cell>
          <cell r="C20">
            <v>-2.5298531616122233</v>
          </cell>
          <cell r="D20">
            <v>-3.3962815051364998</v>
          </cell>
          <cell r="E20">
            <v>4.8010749436137985</v>
          </cell>
          <cell r="F20">
            <v>-10.977622952382788</v>
          </cell>
          <cell r="G20">
            <v>-11.022889716263492</v>
          </cell>
          <cell r="H20">
            <v>0.20258981864024861</v>
          </cell>
          <cell r="I20">
            <v>-2.8898929894255616</v>
          </cell>
          <cell r="J20">
            <v>0.53059965359780392</v>
          </cell>
          <cell r="K20">
            <v>-0.74637709971746347</v>
          </cell>
          <cell r="L20">
            <v>4968.6500000000005</v>
          </cell>
          <cell r="M20">
            <v>-2.8915686197865824</v>
          </cell>
          <cell r="N20">
            <v>-2.8274890018365824</v>
          </cell>
          <cell r="O20">
            <v>-10.013486176668849</v>
          </cell>
          <cell r="P20">
            <v>-5.1341018196452666</v>
          </cell>
          <cell r="Q20">
            <v>-9.2383246849518059</v>
          </cell>
          <cell r="R20">
            <v>-2.9203063160113345</v>
          </cell>
          <cell r="S20">
            <v>3.7608123354630152E-2</v>
          </cell>
          <cell r="T20">
            <v>-1.2994649262068521</v>
          </cell>
          <cell r="U20">
            <v>0.55264688772543025</v>
          </cell>
        </row>
        <row r="21">
          <cell r="A21">
            <v>2010</v>
          </cell>
          <cell r="B21">
            <v>156029.33100000001</v>
          </cell>
          <cell r="C21">
            <v>1.834947926404638</v>
          </cell>
          <cell r="D21">
            <v>0.60154421746770481</v>
          </cell>
          <cell r="E21">
            <v>-1.6451605617794627</v>
          </cell>
          <cell r="F21">
            <v>6.7694701698747082</v>
          </cell>
          <cell r="G21">
            <v>-6.396272563807841</v>
          </cell>
          <cell r="H21">
            <v>3.1834726468168384</v>
          </cell>
          <cell r="I21">
            <v>1.5154118305079578</v>
          </cell>
          <cell r="J21">
            <v>2.2791202468777811</v>
          </cell>
          <cell r="K21">
            <v>1.0282967972393067</v>
          </cell>
          <cell r="L21">
            <v>4898.4250000000002</v>
          </cell>
          <cell r="M21">
            <v>-1.4133617783502643</v>
          </cell>
          <cell r="N21">
            <v>-3.5602830644807</v>
          </cell>
          <cell r="O21">
            <v>-0.26227051330079121</v>
          </cell>
          <cell r="P21">
            <v>-2.827187054937724</v>
          </cell>
          <cell r="Q21">
            <v>-4.6809596733027092</v>
          </cell>
          <cell r="R21">
            <v>-2.9333719303324131</v>
          </cell>
          <cell r="S21">
            <v>4.2857142857142918</v>
          </cell>
          <cell r="T21">
            <v>0.44680090551649698</v>
          </cell>
          <cell r="U21">
            <v>1.0375084369877356</v>
          </cell>
        </row>
        <row r="22">
          <cell r="A22">
            <v>2011</v>
          </cell>
          <cell r="B22">
            <v>154242.77100000001</v>
          </cell>
          <cell r="C22">
            <v>-1.1450154843001883</v>
          </cell>
          <cell r="D22">
            <v>0.83722678409191076</v>
          </cell>
          <cell r="E22">
            <v>-2.2957112913228741</v>
          </cell>
          <cell r="F22">
            <v>0.60588643738365988</v>
          </cell>
          <cell r="G22">
            <v>-6.4857676053879345</v>
          </cell>
          <cell r="H22">
            <v>-0.49976666674992032</v>
          </cell>
          <cell r="I22">
            <v>1.6875263431890062</v>
          </cell>
          <cell r="J22">
            <v>0.61027731403822827</v>
          </cell>
          <cell r="K22">
            <v>-2.9898583114084403</v>
          </cell>
          <cell r="L22">
            <v>4740.1000000000004</v>
          </cell>
          <cell r="M22">
            <v>-3.2321613579875219</v>
          </cell>
          <cell r="N22">
            <v>-11.777038421220553</v>
          </cell>
          <cell r="O22">
            <v>0.1126972201350469</v>
          </cell>
          <cell r="P22">
            <v>-2.3075963577398113</v>
          </cell>
          <cell r="Q22">
            <v>-9.3664649493921672</v>
          </cell>
          <cell r="R22">
            <v>-2.6542074655798018</v>
          </cell>
          <cell r="S22">
            <v>-10.102739726027409</v>
          </cell>
          <cell r="T22">
            <v>4.2998635905343576</v>
          </cell>
          <cell r="U22">
            <v>0.38745633958737358</v>
          </cell>
        </row>
        <row r="23">
          <cell r="A23">
            <v>2012</v>
          </cell>
          <cell r="B23">
            <v>149267.71799999999</v>
          </cell>
          <cell r="C23">
            <v>-3.2254691534295716</v>
          </cell>
          <cell r="D23">
            <v>-0.61283500389876622</v>
          </cell>
          <cell r="E23">
            <v>-0.73688278734692858</v>
          </cell>
          <cell r="F23">
            <v>-3.5239803527619387</v>
          </cell>
          <cell r="G23">
            <v>-15.185223340009827</v>
          </cell>
          <cell r="H23">
            <v>-0.81087675107352197</v>
          </cell>
          <cell r="I23">
            <v>-2.5066860998335585</v>
          </cell>
          <cell r="J23">
            <v>-4.7415341593558651</v>
          </cell>
          <cell r="K23">
            <v>-2.2029847182435844</v>
          </cell>
          <cell r="L23">
            <v>4546.875</v>
          </cell>
          <cell r="M23">
            <v>-4.0763907934431813</v>
          </cell>
          <cell r="N23">
            <v>1.5446608462055025</v>
          </cell>
          <cell r="O23">
            <v>-10.318949343339469</v>
          </cell>
          <cell r="P23">
            <v>-5.4264555669049912</v>
          </cell>
          <cell r="Q23">
            <v>-18.919877097612869</v>
          </cell>
          <cell r="R23">
            <v>-4.3451621138626564</v>
          </cell>
          <cell r="S23">
            <v>0.21052631578946546</v>
          </cell>
          <cell r="T23">
            <v>-4.8731945866029776</v>
          </cell>
          <cell r="U23">
            <v>-0.59129971860978969</v>
          </cell>
        </row>
        <row r="24">
          <cell r="A24">
            <v>2013</v>
          </cell>
          <cell r="B24">
            <v>148123.70300000001</v>
          </cell>
          <cell r="C24">
            <v>-0.76641822848795016</v>
          </cell>
          <cell r="D24">
            <v>2.8765486684038706</v>
          </cell>
          <cell r="E24">
            <v>-6.5389761663466572</v>
          </cell>
          <cell r="F24">
            <v>0.59546223336761273</v>
          </cell>
          <cell r="G24">
            <v>-6.9042017200016943</v>
          </cell>
          <cell r="H24">
            <v>2.0550870425555416</v>
          </cell>
          <cell r="I24">
            <v>-1.8586978044821905</v>
          </cell>
          <cell r="J24">
            <v>-1.7933494684590556</v>
          </cell>
          <cell r="K24">
            <v>-0.91587520166240211</v>
          </cell>
          <cell r="L24">
            <v>4429.375</v>
          </cell>
          <cell r="M24">
            <v>-2.584192439862548</v>
          </cell>
          <cell r="N24">
            <v>-7.7940577940577782</v>
          </cell>
          <cell r="O24">
            <v>-5.6903765690377099</v>
          </cell>
          <cell r="P24">
            <v>-4.8231402727149941</v>
          </cell>
          <cell r="Q24">
            <v>-15.945197493076819</v>
          </cell>
          <cell r="R24">
            <v>-0.38966584819046091</v>
          </cell>
          <cell r="S24">
            <v>7.7230892356942888</v>
          </cell>
          <cell r="T24">
            <v>1.2254169406420203</v>
          </cell>
          <cell r="U24">
            <v>-0.46858563641582407</v>
          </cell>
        </row>
        <row r="25">
          <cell r="A25">
            <v>2014</v>
          </cell>
          <cell r="B25">
            <v>148767.69</v>
          </cell>
          <cell r="C25">
            <v>0.43476296295401085</v>
          </cell>
          <cell r="D25">
            <v>-1.6110576682748246</v>
          </cell>
          <cell r="E25">
            <v>1.0956044824513782</v>
          </cell>
          <cell r="F25">
            <v>2.5877940669962953</v>
          </cell>
          <cell r="G25">
            <v>-8.4330039557035406</v>
          </cell>
          <cell r="H25">
            <v>4.2939428990721069</v>
          </cell>
          <cell r="I25">
            <v>-2.6167982380488013</v>
          </cell>
          <cell r="J25">
            <v>-3.296605137661885</v>
          </cell>
          <cell r="K25">
            <v>1.292047679484341</v>
          </cell>
          <cell r="L25">
            <v>4499.55</v>
          </cell>
          <cell r="M25">
            <v>1.584309298715965</v>
          </cell>
          <cell r="N25">
            <v>-14.119399691017449</v>
          </cell>
          <cell r="O25">
            <v>4.2147293700089676</v>
          </cell>
          <cell r="P25">
            <v>4.8299585091670139</v>
          </cell>
          <cell r="Q25">
            <v>-4.3523495751690717</v>
          </cell>
          <cell r="R25">
            <v>1.3932801028883688</v>
          </cell>
          <cell r="S25">
            <v>4.615527488855875</v>
          </cell>
          <cell r="T25">
            <v>11.438526042281794</v>
          </cell>
          <cell r="U25">
            <v>2.7959262106072487</v>
          </cell>
        </row>
        <row r="26">
          <cell r="A26">
            <v>2015</v>
          </cell>
          <cell r="B26">
            <v>151218.71799999999</v>
          </cell>
          <cell r="C26">
            <v>1.6475539816474907</v>
          </cell>
          <cell r="D26">
            <v>5.1015688484402659</v>
          </cell>
          <cell r="E26">
            <v>4.0494703960437306</v>
          </cell>
          <cell r="F26">
            <v>2.895784611292342</v>
          </cell>
          <cell r="G26">
            <v>-3.5817619687136926E-2</v>
          </cell>
          <cell r="H26">
            <v>2.6071895872539699</v>
          </cell>
          <cell r="I26">
            <v>0.76770539352364153</v>
          </cell>
          <cell r="J26">
            <v>-0.8509032918900914</v>
          </cell>
          <cell r="K26">
            <v>1.7624731623900942</v>
          </cell>
          <cell r="L26">
            <v>4548.6750000000002</v>
          </cell>
          <cell r="M26">
            <v>1.0917758442510888</v>
          </cell>
          <cell r="N26">
            <v>-11.975586251204618</v>
          </cell>
          <cell r="O26">
            <v>3.6185610898252065</v>
          </cell>
          <cell r="P26">
            <v>4.0864652751936461</v>
          </cell>
          <cell r="Q26">
            <v>0.61638868745468756</v>
          </cell>
          <cell r="R26">
            <v>1.5750224618149105</v>
          </cell>
          <cell r="S26">
            <v>-2.0905459387483347</v>
          </cell>
          <cell r="T26">
            <v>2.2124423718934025</v>
          </cell>
          <cell r="U26">
            <v>3.1649499953266655</v>
          </cell>
        </row>
        <row r="27">
          <cell r="A27">
            <v>2016</v>
          </cell>
          <cell r="B27">
            <v>153670.13099999999</v>
          </cell>
          <cell r="C27">
            <v>1.6211042074830857</v>
          </cell>
          <cell r="D27">
            <v>-3.6413552741377373</v>
          </cell>
          <cell r="E27">
            <v>-0.51820382628943662</v>
          </cell>
          <cell r="F27">
            <v>2.6607121036014547</v>
          </cell>
          <cell r="G27">
            <v>-0.52866264631109061</v>
          </cell>
          <cell r="H27">
            <v>3.0512336177698671</v>
          </cell>
          <cell r="I27">
            <v>0.45890225417521435</v>
          </cell>
          <cell r="J27">
            <v>2.0288274122037819E-2</v>
          </cell>
          <cell r="K27">
            <v>2.2059087008431675</v>
          </cell>
          <cell r="L27">
            <v>4605.2250000000004</v>
          </cell>
          <cell r="M27">
            <v>1.2432191792115361</v>
          </cell>
          <cell r="N27">
            <v>-7.0505802496168286</v>
          </cell>
          <cell r="O27">
            <v>0.82169268693536424</v>
          </cell>
          <cell r="P27">
            <v>1.0172576294322084</v>
          </cell>
          <cell r="Q27">
            <v>4.4594594594594668</v>
          </cell>
          <cell r="R27">
            <v>1.0459956053927755</v>
          </cell>
          <cell r="S27">
            <v>0.36719706242350014</v>
          </cell>
          <cell r="T27">
            <v>3.6938571201196879</v>
          </cell>
          <cell r="U27">
            <v>-0.14512189133559161</v>
          </cell>
        </row>
        <row r="28">
          <cell r="A28">
            <v>2017</v>
          </cell>
          <cell r="B28">
            <v>157391.60999999999</v>
          </cell>
          <cell r="C28">
            <v>2.4217321712311133</v>
          </cell>
          <cell r="D28">
            <v>4.6348064130004758</v>
          </cell>
          <cell r="E28">
            <v>-2.1247676368397492</v>
          </cell>
          <cell r="F28">
            <v>3.6086073796969913</v>
          </cell>
          <cell r="G28">
            <v>6.2647248913334579</v>
          </cell>
          <cell r="H28">
            <v>2.8829643338680171</v>
          </cell>
          <cell r="I28">
            <v>5.7183294512792173</v>
          </cell>
          <cell r="J28">
            <v>7.6776374938120284E-2</v>
          </cell>
          <cell r="K28">
            <v>1.7680982845242852</v>
          </cell>
          <cell r="L28">
            <v>4756.6000000000004</v>
          </cell>
          <cell r="M28">
            <v>3.2870272353685124</v>
          </cell>
          <cell r="N28">
            <v>-4.3737730663525696</v>
          </cell>
          <cell r="O28">
            <v>7.3349633251831676</v>
          </cell>
          <cell r="P28">
            <v>3.3942474744225137</v>
          </cell>
          <cell r="Q28">
            <v>6.0888313928417261</v>
          </cell>
          <cell r="R28">
            <v>0</v>
          </cell>
          <cell r="S28">
            <v>0</v>
          </cell>
          <cell r="T28">
            <v>2.8548572571371409</v>
          </cell>
          <cell r="U28">
            <v>2.7437032735718674</v>
          </cell>
        </row>
        <row r="30">
          <cell r="A30" t="str">
            <v>2º Trim 10</v>
          </cell>
          <cell r="B30">
            <v>38983.633000000002</v>
          </cell>
          <cell r="C30">
            <v>2.1379772769681438</v>
          </cell>
          <cell r="D30">
            <v>0.43577392868026266</v>
          </cell>
          <cell r="E30">
            <v>-1.54091309328075</v>
          </cell>
          <cell r="F30">
            <v>8.40721465860004</v>
          </cell>
          <cell r="G30">
            <v>-7.5066093564153249</v>
          </cell>
          <cell r="H30">
            <v>4.0991926090057689</v>
          </cell>
          <cell r="I30">
            <v>0.92555100501590459</v>
          </cell>
          <cell r="J30">
            <v>1.6692648675591215</v>
          </cell>
          <cell r="K30">
            <v>1.6025370024201919</v>
          </cell>
          <cell r="L30">
            <v>4910.8</v>
          </cell>
          <cell r="M30">
            <v>-1.636454682023043</v>
          </cell>
          <cell r="N30">
            <v>-1.3501350135013581</v>
          </cell>
          <cell r="O30">
            <v>3.0487804878048763</v>
          </cell>
          <cell r="P30">
            <v>-2.4602890242445881</v>
          </cell>
          <cell r="Q30">
            <v>-7.0224719101123583</v>
          </cell>
          <cell r="R30">
            <v>-4.0859188544152687</v>
          </cell>
          <cell r="S30">
            <v>1.033210332103323</v>
          </cell>
          <cell r="T30">
            <v>-1.8007483629560426</v>
          </cell>
          <cell r="U30">
            <v>2.0857563774521424</v>
          </cell>
        </row>
        <row r="31">
          <cell r="A31" t="str">
            <v>3º Trim 10</v>
          </cell>
          <cell r="B31">
            <v>39123.108</v>
          </cell>
          <cell r="C31">
            <v>1.9340979624544445</v>
          </cell>
          <cell r="D31">
            <v>1.5199220122072319</v>
          </cell>
          <cell r="E31">
            <v>-3.9497388919772334</v>
          </cell>
          <cell r="F31">
            <v>5.0997226303640275</v>
          </cell>
          <cell r="G31">
            <v>-5.4506495021029338</v>
          </cell>
          <cell r="H31">
            <v>2.4983381568602852</v>
          </cell>
          <cell r="I31">
            <v>1.5020566446792145</v>
          </cell>
          <cell r="J31">
            <v>3.1957066697043075</v>
          </cell>
          <cell r="K31">
            <v>1.8555836386292981</v>
          </cell>
          <cell r="L31">
            <v>4884.5</v>
          </cell>
          <cell r="M31">
            <v>-0.94703114860479332</v>
          </cell>
          <cell r="N31">
            <v>-4.4230769230769198</v>
          </cell>
          <cell r="O31">
            <v>4.9766718506999155</v>
          </cell>
          <cell r="P31">
            <v>-2.6739926739926716</v>
          </cell>
          <cell r="Q31">
            <v>-2.5720164609053455</v>
          </cell>
          <cell r="R31">
            <v>-0.48233093808445915</v>
          </cell>
          <cell r="S31">
            <v>1.2859304084720264</v>
          </cell>
          <cell r="T31">
            <v>5.3395669291338663</v>
          </cell>
          <cell r="U31">
            <v>-0.81332003376046202</v>
          </cell>
        </row>
        <row r="32">
          <cell r="A32" t="str">
            <v>4º Trim 10</v>
          </cell>
          <cell r="B32">
            <v>39110.082999999999</v>
          </cell>
          <cell r="C32">
            <v>1.4655764687947652</v>
          </cell>
          <cell r="D32">
            <v>1.8630592295300232</v>
          </cell>
          <cell r="E32">
            <v>-3.8237858515586822</v>
          </cell>
          <cell r="F32">
            <v>5.8110466801912963</v>
          </cell>
          <cell r="G32">
            <v>-4.5861426977098319</v>
          </cell>
          <cell r="H32">
            <v>2.1168657996752671</v>
          </cell>
          <cell r="I32">
            <v>1.470007687340086</v>
          </cell>
          <cell r="J32">
            <v>2.7217941445226899</v>
          </cell>
          <cell r="K32">
            <v>0.32891888484829224</v>
          </cell>
          <cell r="L32">
            <v>4867.1000000000004</v>
          </cell>
          <cell r="M32">
            <v>-1.3598962344452872</v>
          </cell>
          <cell r="N32">
            <v>-8.6271824717562708</v>
          </cell>
          <cell r="O32">
            <v>1.6871165644170389</v>
          </cell>
          <cell r="P32">
            <v>-1.4910536779324133</v>
          </cell>
          <cell r="Q32">
            <v>-1.5391102677630215</v>
          </cell>
          <cell r="R32">
            <v>-3.486310813472528</v>
          </cell>
          <cell r="S32">
            <v>8.4681972149040377</v>
          </cell>
          <cell r="T32">
            <v>4.8359659781288116</v>
          </cell>
          <cell r="U32">
            <v>-0.41127189642041628</v>
          </cell>
        </row>
        <row r="33">
          <cell r="A33" t="str">
            <v>1º Trim 11</v>
          </cell>
          <cell r="B33">
            <v>39012.03</v>
          </cell>
          <cell r="C33">
            <v>0.51406882838050194</v>
          </cell>
          <cell r="D33">
            <v>1.7486803845881127</v>
          </cell>
          <cell r="E33">
            <v>-3.9977585814365568</v>
          </cell>
          <cell r="F33">
            <v>6.2638830134115011</v>
          </cell>
          <cell r="G33">
            <v>-3.019981073996334</v>
          </cell>
          <cell r="H33">
            <v>0.28781051980443806</v>
          </cell>
          <cell r="I33">
            <v>2.529561223180778</v>
          </cell>
          <cell r="J33">
            <v>1.9808367442389709</v>
          </cell>
          <cell r="K33">
            <v>-1.9450820860628824</v>
          </cell>
          <cell r="L33">
            <v>4775</v>
          </cell>
          <cell r="M33">
            <v>-3.1695496116642659</v>
          </cell>
          <cell r="N33">
            <v>-13.419377652050926</v>
          </cell>
          <cell r="O33">
            <v>6.0185185185179364</v>
          </cell>
          <cell r="P33">
            <v>-1.2246938265433727</v>
          </cell>
          <cell r="Q33">
            <v>-6.9917997410444457</v>
          </cell>
          <cell r="R33">
            <v>-2.1982297441882963</v>
          </cell>
          <cell r="S33">
            <v>-12.365975696926384</v>
          </cell>
          <cell r="T33">
            <v>3.9341037619867336</v>
          </cell>
          <cell r="U33">
            <v>-4.5372050816695264E-2</v>
          </cell>
        </row>
        <row r="34">
          <cell r="A34" t="str">
            <v>2º Trim 11</v>
          </cell>
          <cell r="B34">
            <v>38701.75</v>
          </cell>
          <cell r="C34">
            <v>-0.72308037580796736</v>
          </cell>
          <cell r="D34">
            <v>1.2186753594393593</v>
          </cell>
          <cell r="E34">
            <v>-2.0838032376904891</v>
          </cell>
          <cell r="F34">
            <v>1.8949296612323536</v>
          </cell>
          <cell r="G34">
            <v>-6.3562845299613855</v>
          </cell>
          <cell r="H34">
            <v>-0.27107671870084005</v>
          </cell>
          <cell r="I34">
            <v>2.3645542011186791</v>
          </cell>
          <cell r="J34">
            <v>1.2473008543190929</v>
          </cell>
          <cell r="K34">
            <v>-2.897225224189512</v>
          </cell>
          <cell r="L34">
            <v>4799.3999999999996</v>
          </cell>
          <cell r="M34">
            <v>-2.2684694958051637</v>
          </cell>
          <cell r="N34">
            <v>-8.2481751824817593</v>
          </cell>
          <cell r="O34">
            <v>-5.6213017751481971</v>
          </cell>
          <cell r="P34">
            <v>-2.5835680176319329</v>
          </cell>
          <cell r="Q34">
            <v>-5.5459646094087134</v>
          </cell>
          <cell r="R34">
            <v>-2.5778839454563638</v>
          </cell>
          <cell r="S34">
            <v>-4.7845142439737174</v>
          </cell>
          <cell r="T34">
            <v>6.811145510835928</v>
          </cell>
          <cell r="U34">
            <v>-0.39495670666869387</v>
          </cell>
        </row>
        <row r="35">
          <cell r="A35" t="str">
            <v>3º Trim 11</v>
          </cell>
          <cell r="B35">
            <v>38504.313999999998</v>
          </cell>
          <cell r="C35">
            <v>-1.5816585941996379</v>
          </cell>
          <cell r="D35">
            <v>0.5916959485124238</v>
          </cell>
          <cell r="E35">
            <v>-1.1171503560867393</v>
          </cell>
          <cell r="F35">
            <v>-0.52905712600959021</v>
          </cell>
          <cell r="G35">
            <v>-7.8293014927068327</v>
          </cell>
          <cell r="H35">
            <v>-6.976307570822371E-2</v>
          </cell>
          <cell r="I35">
            <v>1.2999425484463671</v>
          </cell>
          <cell r="J35">
            <v>7.4710169135911997E-2</v>
          </cell>
          <cell r="K35">
            <v>-3.6418483070960264</v>
          </cell>
          <cell r="L35">
            <v>4753.5</v>
          </cell>
          <cell r="M35">
            <v>-2.6819531170027631</v>
          </cell>
          <cell r="N35">
            <v>-11.26760563380283</v>
          </cell>
          <cell r="O35">
            <v>0.59259259259238206</v>
          </cell>
          <cell r="P35">
            <v>-1.0538200978547252</v>
          </cell>
          <cell r="Q35">
            <v>-10.517423442449854</v>
          </cell>
          <cell r="R35">
            <v>-3.0959446092977174</v>
          </cell>
          <cell r="S35">
            <v>-5.638536221060491</v>
          </cell>
          <cell r="T35">
            <v>4.1345480028030863</v>
          </cell>
          <cell r="U35">
            <v>1.3305484644542673</v>
          </cell>
        </row>
        <row r="36">
          <cell r="A36" t="str">
            <v>4º Trim 11</v>
          </cell>
          <cell r="B36">
            <v>38024.677000000011</v>
          </cell>
          <cell r="C36">
            <v>-2.7752587484920213</v>
          </cell>
          <cell r="D36">
            <v>-0.1956279770493552</v>
          </cell>
          <cell r="E36">
            <v>-1.9286158977121488</v>
          </cell>
          <cell r="F36">
            <v>-4.9003418683302726</v>
          </cell>
          <cell r="G36">
            <v>-8.8358912095212361</v>
          </cell>
          <cell r="H36">
            <v>-1.9249432656856698</v>
          </cell>
          <cell r="I36">
            <v>0.57326227506366934</v>
          </cell>
          <cell r="J36">
            <v>-0.84647249202311059</v>
          </cell>
          <cell r="K36">
            <v>-3.4782293675764748</v>
          </cell>
          <cell r="L36">
            <v>4632.5</v>
          </cell>
          <cell r="M36">
            <v>-4.8201187565490784</v>
          </cell>
          <cell r="N36">
            <v>-14.181341326339435</v>
          </cell>
          <cell r="O36">
            <v>-0.30165912518825166</v>
          </cell>
          <cell r="P36">
            <v>-4.3768920282542751</v>
          </cell>
          <cell r="Q36">
            <v>-14.34689507494646</v>
          </cell>
          <cell r="R36">
            <v>-2.7551020408163254</v>
          </cell>
          <cell r="S36">
            <v>-17.106176266481611</v>
          </cell>
          <cell r="T36">
            <v>2.3643949930458774</v>
          </cell>
          <cell r="U36">
            <v>0.68063628020804856</v>
          </cell>
        </row>
        <row r="37">
          <cell r="A37" t="str">
            <v>1º Trim 12</v>
          </cell>
          <cell r="B37">
            <v>37906.696000000004</v>
          </cell>
          <cell r="C37">
            <v>-2.833315774646934</v>
          </cell>
          <cell r="D37">
            <v>-1.2174023439444852</v>
          </cell>
          <cell r="E37">
            <v>-0.46711099435553649</v>
          </cell>
          <cell r="F37">
            <v>-3.1078119305709606</v>
          </cell>
          <cell r="G37">
            <v>-9.7367758734471295</v>
          </cell>
          <cell r="H37">
            <v>-0.78664894746690095</v>
          </cell>
          <cell r="I37">
            <v>-0.97789123586106541</v>
          </cell>
          <cell r="J37">
            <v>-3.9096880597135879</v>
          </cell>
          <cell r="K37">
            <v>-2.9035023380128564</v>
          </cell>
          <cell r="L37">
            <v>4583.3</v>
          </cell>
          <cell r="M37">
            <v>-4.0146596858638759</v>
          </cell>
          <cell r="N37">
            <v>-1.3273432713906459</v>
          </cell>
          <cell r="O37">
            <v>0.29112081513869725</v>
          </cell>
          <cell r="P37">
            <v>-3.7828947368420955</v>
          </cell>
          <cell r="Q37">
            <v>-13.387470997679813</v>
          </cell>
          <cell r="R37">
            <v>-7.0213823968175149</v>
          </cell>
          <cell r="S37">
            <v>-1.9168026101141891</v>
          </cell>
          <cell r="T37">
            <v>-1.4431038561627929</v>
          </cell>
          <cell r="U37">
            <v>-1.2558632168255315</v>
          </cell>
        </row>
        <row r="38">
          <cell r="A38" t="str">
            <v>2º Trim 12</v>
          </cell>
          <cell r="B38">
            <v>37234.163</v>
          </cell>
          <cell r="C38">
            <v>-3.7920429954717747</v>
          </cell>
          <cell r="D38">
            <v>-1.3413326499996288</v>
          </cell>
          <cell r="E38">
            <v>0.95916264220332437</v>
          </cell>
          <cell r="F38">
            <v>-5.0604575097254383</v>
          </cell>
          <cell r="G38">
            <v>-17.276676191165237</v>
          </cell>
          <cell r="H38">
            <v>-0.9452507343488179</v>
          </cell>
          <cell r="I38">
            <v>-3.1303660822306085</v>
          </cell>
          <cell r="J38">
            <v>-4.4738888164266939</v>
          </cell>
          <cell r="K38">
            <v>-3.0164947139959111</v>
          </cell>
          <cell r="L38">
            <v>4602.7</v>
          </cell>
          <cell r="M38">
            <v>-4.0984289702879551</v>
          </cell>
          <cell r="N38">
            <v>0.75576770087511136</v>
          </cell>
          <cell r="O38">
            <v>-8.4639498432599822</v>
          </cell>
          <cell r="P38">
            <v>-6.2594268476621551</v>
          </cell>
          <cell r="Q38">
            <v>-17.363490975554029</v>
          </cell>
          <cell r="R38">
            <v>-2.9832447895382046</v>
          </cell>
          <cell r="S38">
            <v>-4.5646336785577262</v>
          </cell>
          <cell r="T38">
            <v>-10.301003344481614</v>
          </cell>
          <cell r="U38">
            <v>1.3802043617507991</v>
          </cell>
        </row>
        <row r="39">
          <cell r="A39" t="str">
            <v>3º Trim 12</v>
          </cell>
          <cell r="B39">
            <v>37217.123</v>
          </cell>
          <cell r="C39">
            <v>-3.3429786594821564</v>
          </cell>
          <cell r="D39">
            <v>-0.68604371487998606</v>
          </cell>
          <cell r="E39">
            <v>-1.1217647176571859</v>
          </cell>
          <cell r="F39">
            <v>-3.3368163997124327</v>
          </cell>
          <cell r="G39">
            <v>-17.705403027204781</v>
          </cell>
          <cell r="H39">
            <v>-1.0101367745448613</v>
          </cell>
          <cell r="I39">
            <v>-3.4831981581063189</v>
          </cell>
          <cell r="J39">
            <v>-5.3400098613926446</v>
          </cell>
          <cell r="K39">
            <v>-1.4819643974693975</v>
          </cell>
          <cell r="L39">
            <v>4564.3999999999996</v>
          </cell>
          <cell r="M39">
            <v>-3.9781213842431953</v>
          </cell>
          <cell r="N39">
            <v>4.1434755720469951</v>
          </cell>
          <cell r="O39">
            <v>-17.673048600883689</v>
          </cell>
          <cell r="P39">
            <v>-5.8957778623050672</v>
          </cell>
          <cell r="Q39">
            <v>-19.730941704035871</v>
          </cell>
          <cell r="R39">
            <v>-3.9399816270286863</v>
          </cell>
          <cell r="S39">
            <v>-0.75187969924812137</v>
          </cell>
          <cell r="T39">
            <v>-3.0282637954239533</v>
          </cell>
          <cell r="U39">
            <v>-0.98480800061074092</v>
          </cell>
        </row>
        <row r="40">
          <cell r="A40" t="str">
            <v>4º Trim 12</v>
          </cell>
          <cell r="B40">
            <v>36909.735999999997</v>
          </cell>
          <cell r="C40">
            <v>-2.9321511396402258</v>
          </cell>
          <cell r="D40">
            <v>0.8016942597189427</v>
          </cell>
          <cell r="E40">
            <v>-2.3142774406548625</v>
          </cell>
          <cell r="F40">
            <v>-2.559076777523714</v>
          </cell>
          <cell r="G40">
            <v>-16.396040306452036</v>
          </cell>
          <cell r="H40">
            <v>-0.49966289951173337</v>
          </cell>
          <cell r="I40">
            <v>-2.4179911012054731</v>
          </cell>
          <cell r="J40">
            <v>-5.257149877099053</v>
          </cell>
          <cell r="K40">
            <v>-1.3853835194488227</v>
          </cell>
          <cell r="L40">
            <v>4437.1000000000004</v>
          </cell>
          <cell r="M40">
            <v>-4.2180248246087331</v>
          </cell>
          <cell r="N40">
            <v>2.7286618642217775</v>
          </cell>
          <cell r="O40">
            <v>-15.582450832072695</v>
          </cell>
          <cell r="P40">
            <v>-5.7776018994855605</v>
          </cell>
          <cell r="Q40">
            <v>-25.724999999999994</v>
          </cell>
          <cell r="R40">
            <v>-3.3368310598111321</v>
          </cell>
          <cell r="S40">
            <v>8.6228547509418263</v>
          </cell>
          <cell r="T40">
            <v>-4.506340579710141</v>
          </cell>
          <cell r="U40">
            <v>-1.496391948347906</v>
          </cell>
        </row>
        <row r="41">
          <cell r="A41" t="str">
            <v>1º Trim 13</v>
          </cell>
          <cell r="B41">
            <v>36889.252</v>
          </cell>
          <cell r="C41">
            <v>-2.6840746025451665</v>
          </cell>
          <cell r="D41">
            <v>2.9064412443252934</v>
          </cell>
          <cell r="E41">
            <v>-6.1582201457005823</v>
          </cell>
          <cell r="F41">
            <v>-4.43933446970739</v>
          </cell>
          <cell r="G41">
            <v>-15.425011891277194</v>
          </cell>
          <cell r="H41">
            <v>0.27282462377922911</v>
          </cell>
          <cell r="I41">
            <v>-3.4319498729378779</v>
          </cell>
          <cell r="J41">
            <v>-3.0877309031990166</v>
          </cell>
          <cell r="K41">
            <v>-1.1247573763327239</v>
          </cell>
          <cell r="L41">
            <v>4354.6000000000004</v>
          </cell>
          <cell r="M41">
            <v>-4.9898544716688775</v>
          </cell>
          <cell r="N41">
            <v>-9.168046357615907</v>
          </cell>
          <cell r="O41">
            <v>-11.611030478954987</v>
          </cell>
          <cell r="P41">
            <v>-8.0341880341880341</v>
          </cell>
          <cell r="Q41">
            <v>-19.474953120814348</v>
          </cell>
          <cell r="R41">
            <v>-4.1073911648304602</v>
          </cell>
          <cell r="S41">
            <v>7.318087318087322</v>
          </cell>
          <cell r="T41">
            <v>-3.0724915986557733</v>
          </cell>
          <cell r="U41">
            <v>-0.66656451118602433</v>
          </cell>
        </row>
        <row r="42">
          <cell r="A42" t="str">
            <v>2º Trim 13</v>
          </cell>
          <cell r="B42">
            <v>37025.868000000002</v>
          </cell>
          <cell r="C42">
            <v>-0.55941904750214633</v>
          </cell>
          <cell r="D42">
            <v>3.806868830528586</v>
          </cell>
          <cell r="E42">
            <v>-9.1336747013030362</v>
          </cell>
          <cell r="F42">
            <v>-0.1609893014903605</v>
          </cell>
          <cell r="G42">
            <v>-4.1630414288018471</v>
          </cell>
          <cell r="H42">
            <v>1.7473642430794456</v>
          </cell>
          <cell r="I42">
            <v>-1.3522938252476422</v>
          </cell>
          <cell r="J42">
            <v>-0.8440707496628761</v>
          </cell>
          <cell r="K42">
            <v>-0.61451989469364321</v>
          </cell>
          <cell r="L42">
            <v>4424.6000000000004</v>
          </cell>
          <cell r="M42">
            <v>-3.8694679210028795</v>
          </cell>
          <cell r="N42">
            <v>-4.5795499407816891</v>
          </cell>
          <cell r="O42">
            <v>-5.8219178082193253</v>
          </cell>
          <cell r="P42">
            <v>-4.9342987396084652</v>
          </cell>
          <cell r="Q42">
            <v>-20.044235554326789</v>
          </cell>
          <cell r="R42">
            <v>-4.0543386689132319</v>
          </cell>
          <cell r="S42">
            <v>4.1398713826366702</v>
          </cell>
          <cell r="T42">
            <v>3.430275913497411</v>
          </cell>
          <cell r="U42">
            <v>-2.0910116585182408</v>
          </cell>
        </row>
        <row r="43">
          <cell r="A43" t="str">
            <v>3º Trim 13</v>
          </cell>
          <cell r="B43">
            <v>36990.228000000003</v>
          </cell>
          <cell r="C43">
            <v>-0.60965217542472772</v>
          </cell>
          <cell r="D43">
            <v>3.3294350011669991</v>
          </cell>
          <cell r="E43">
            <v>-6.4572865338909935</v>
          </cell>
          <cell r="F43">
            <v>0.44253365724911475</v>
          </cell>
          <cell r="G43">
            <v>-2.3222826713211475</v>
          </cell>
          <cell r="H43">
            <v>2.3766104312552301</v>
          </cell>
          <cell r="I43">
            <v>-1.6059341672353895</v>
          </cell>
          <cell r="J43">
            <v>-1.2098266525788546</v>
          </cell>
          <cell r="K43">
            <v>-1.7033888791262513</v>
          </cell>
          <cell r="L43">
            <v>4469.3999999999996</v>
          </cell>
          <cell r="M43">
            <v>-2.0813250372447669</v>
          </cell>
          <cell r="N43">
            <v>-7.4228028503562911</v>
          </cell>
          <cell r="O43">
            <v>-2.14669051878343</v>
          </cell>
          <cell r="P43">
            <v>-4.3384532471032173</v>
          </cell>
          <cell r="Q43">
            <v>-17.994707438988542</v>
          </cell>
          <cell r="R43">
            <v>1.9657847200084859</v>
          </cell>
          <cell r="S43">
            <v>10.606060606060595</v>
          </cell>
          <cell r="T43">
            <v>1.3185287994448345</v>
          </cell>
          <cell r="U43">
            <v>-1.087124132613738</v>
          </cell>
        </row>
        <row r="44">
          <cell r="A44" t="str">
            <v>4º Trim 13</v>
          </cell>
          <cell r="B44">
            <v>37218.355000000003</v>
          </cell>
          <cell r="C44">
            <v>0.83614523821033515</v>
          </cell>
          <cell r="D44">
            <v>1.4827314742381361</v>
          </cell>
          <cell r="E44">
            <v>-4.3379783460275547</v>
          </cell>
          <cell r="F44">
            <v>6.8353604584696797</v>
          </cell>
          <cell r="G44">
            <v>-4.2617066982558356</v>
          </cell>
          <cell r="H44">
            <v>3.8278438543892577</v>
          </cell>
          <cell r="I44">
            <v>-1.014587855231909</v>
          </cell>
          <cell r="J44">
            <v>-2.0151057736110261</v>
          </cell>
          <cell r="K44">
            <v>-0.21595197890684403</v>
          </cell>
          <cell r="L44">
            <v>4468.8999999999996</v>
          </cell>
          <cell r="M44">
            <v>0.71668432084017297</v>
          </cell>
          <cell r="N44">
            <v>-10.242243943901414</v>
          </cell>
          <cell r="O44">
            <v>-1.7921146953407003</v>
          </cell>
          <cell r="P44">
            <v>-1.7919641607167733</v>
          </cell>
          <cell r="Q44">
            <v>-4.1736788959946267</v>
          </cell>
          <cell r="R44">
            <v>4.7546678245766572</v>
          </cell>
          <cell r="S44">
            <v>8.7475915221579896</v>
          </cell>
          <cell r="T44">
            <v>3.2724685795589465</v>
          </cell>
          <cell r="U44">
            <v>2.0126465144972201</v>
          </cell>
        </row>
        <row r="45">
          <cell r="A45" t="str">
            <v>1º Trim 14</v>
          </cell>
          <cell r="B45">
            <v>37108.243000000002</v>
          </cell>
          <cell r="C45">
            <v>0.59364445774070873</v>
          </cell>
          <cell r="D45">
            <v>-1.5416581978112305</v>
          </cell>
          <cell r="E45">
            <v>-1.8604591520519165</v>
          </cell>
          <cell r="F45">
            <v>4.0181810308766046</v>
          </cell>
          <cell r="G45">
            <v>-8.126850063262836</v>
          </cell>
          <cell r="H45">
            <v>4.5044232708260097</v>
          </cell>
          <cell r="I45">
            <v>-2.2142174319335197</v>
          </cell>
          <cell r="J45">
            <v>-2.251166696893776</v>
          </cell>
          <cell r="K45">
            <v>0.70596416148495678</v>
          </cell>
          <cell r="L45">
            <v>4426.8999999999996</v>
          </cell>
          <cell r="M45">
            <v>1.6603132319845457</v>
          </cell>
          <cell r="N45">
            <v>-10.663021189336973</v>
          </cell>
          <cell r="O45">
            <v>-12.479474548440265</v>
          </cell>
          <cell r="P45">
            <v>3.47440663425796</v>
          </cell>
          <cell r="Q45">
            <v>-7.2854291417165769</v>
          </cell>
          <cell r="R45">
            <v>1.9743446737311672</v>
          </cell>
          <cell r="S45">
            <v>9.9573808601317353</v>
          </cell>
          <cell r="T45">
            <v>10.05448241703813</v>
          </cell>
          <cell r="U45">
            <v>3.0929425376012176</v>
          </cell>
        </row>
        <row r="46">
          <cell r="A46" t="str">
            <v>2º Trim 14</v>
          </cell>
          <cell r="B46">
            <v>37248.766000000003</v>
          </cell>
          <cell r="C46">
            <v>0.60200614338062053</v>
          </cell>
          <cell r="D46">
            <v>-2.7714888159045472</v>
          </cell>
          <cell r="E46">
            <v>1.2170882217155281</v>
          </cell>
          <cell r="F46">
            <v>4.326652150402154</v>
          </cell>
          <cell r="G46">
            <v>-8.2844395351469302</v>
          </cell>
          <cell r="H46">
            <v>4.2741167709182832</v>
          </cell>
          <cell r="I46">
            <v>-3.5609506443040857</v>
          </cell>
          <cell r="J46">
            <v>-3.6222782176664481</v>
          </cell>
          <cell r="K46">
            <v>1.661577761105363</v>
          </cell>
          <cell r="L46">
            <v>4514.6000000000004</v>
          </cell>
          <cell r="M46">
            <v>2.034082176919938</v>
          </cell>
          <cell r="N46">
            <v>-15.473727761688039</v>
          </cell>
          <cell r="O46">
            <v>7.6363636363637255</v>
          </cell>
          <cell r="P46">
            <v>5.7686882933709427</v>
          </cell>
          <cell r="Q46">
            <v>-8.4370677731673567</v>
          </cell>
          <cell r="R46">
            <v>4.4232246734716227</v>
          </cell>
          <cell r="S46">
            <v>8.5681204168274832</v>
          </cell>
          <cell r="T46">
            <v>12.833453496755581</v>
          </cell>
          <cell r="U46">
            <v>2.151033264192975</v>
          </cell>
        </row>
        <row r="47">
          <cell r="A47" t="str">
            <v>3º Trim 14</v>
          </cell>
          <cell r="B47">
            <v>37169.690999999999</v>
          </cell>
          <cell r="C47">
            <v>0.48516327068865905</v>
          </cell>
          <cell r="D47">
            <v>-2.2361877698234878</v>
          </cell>
          <cell r="E47">
            <v>1.3100202307360149</v>
          </cell>
          <cell r="F47">
            <v>2.5571654894778391</v>
          </cell>
          <cell r="G47">
            <v>-9.274577237442287</v>
          </cell>
          <cell r="H47">
            <v>4.6882291397806028</v>
          </cell>
          <cell r="I47">
            <v>-3.5055328468806266</v>
          </cell>
          <cell r="J47">
            <v>-3.9487927530972229</v>
          </cell>
          <cell r="K47">
            <v>1.9594831109248219</v>
          </cell>
          <cell r="L47">
            <v>4565.1000000000004</v>
          </cell>
          <cell r="M47">
            <v>2.1412270103369622</v>
          </cell>
          <cell r="N47">
            <v>-12.91426127859738</v>
          </cell>
          <cell r="O47">
            <v>7.3126142595980212</v>
          </cell>
          <cell r="P47">
            <v>5.3098591549295833</v>
          </cell>
          <cell r="Q47">
            <v>1.5776263893868929</v>
          </cell>
          <cell r="R47">
            <v>1.6048353480617124</v>
          </cell>
          <cell r="S47">
            <v>0</v>
          </cell>
          <cell r="T47">
            <v>12.922374429223723</v>
          </cell>
          <cell r="U47">
            <v>2.9854236495440176</v>
          </cell>
        </row>
        <row r="48">
          <cell r="A48" t="str">
            <v>4º Trim 14</v>
          </cell>
          <cell r="B48">
            <v>37240.99</v>
          </cell>
          <cell r="C48">
            <v>6.081676635088229E-2</v>
          </cell>
          <cell r="D48">
            <v>0.11844180506288637</v>
          </cell>
          <cell r="E48">
            <v>3.7475626082745777</v>
          </cell>
          <cell r="F48">
            <v>-0.38248820817263152</v>
          </cell>
          <cell r="G48">
            <v>-8.0429160718583717</v>
          </cell>
          <cell r="H48">
            <v>3.7202814294382165</v>
          </cell>
          <cell r="I48">
            <v>-1.1789123578571861</v>
          </cell>
          <cell r="J48">
            <v>-3.3651451173402194</v>
          </cell>
          <cell r="K48">
            <v>0.8487721639112209</v>
          </cell>
          <cell r="L48">
            <v>4491.6000000000004</v>
          </cell>
          <cell r="M48">
            <v>0.50795497773503939</v>
          </cell>
          <cell r="N48">
            <v>-17.495265151515156</v>
          </cell>
          <cell r="O48">
            <v>16.240875912409152</v>
          </cell>
          <cell r="P48">
            <v>4.7469707769066218</v>
          </cell>
          <cell r="Q48">
            <v>-2.9153494906919661</v>
          </cell>
          <cell r="R48">
            <v>-2.2176165803108887</v>
          </cell>
          <cell r="S48">
            <v>0.63784549964564974</v>
          </cell>
          <cell r="T48">
            <v>9.8966704936854342</v>
          </cell>
          <cell r="U48">
            <v>2.955627787436697</v>
          </cell>
        </row>
        <row r="49">
          <cell r="A49" t="str">
            <v>1º Trim 15</v>
          </cell>
          <cell r="B49">
            <v>37580.118999999999</v>
          </cell>
          <cell r="C49">
            <v>1.2716204321503426</v>
          </cell>
          <cell r="D49">
            <v>4.678365482069367</v>
          </cell>
          <cell r="E49">
            <v>5.5891017611467504</v>
          </cell>
          <cell r="F49">
            <v>1.7997497151257136</v>
          </cell>
          <cell r="G49">
            <v>0.4505731951166041</v>
          </cell>
          <cell r="H49">
            <v>3.5845828819340113</v>
          </cell>
          <cell r="I49">
            <v>0.93852176497743756</v>
          </cell>
          <cell r="J49">
            <v>-2.4170219396114305</v>
          </cell>
          <cell r="K49">
            <v>1.064944443098284</v>
          </cell>
          <cell r="L49">
            <v>4477.1000000000004</v>
          </cell>
          <cell r="M49">
            <v>1.1339763717274138</v>
          </cell>
          <cell r="N49">
            <v>-13.695485845447593</v>
          </cell>
          <cell r="O49">
            <v>15.196998123827242</v>
          </cell>
          <cell r="P49">
            <v>4.7533508359817631</v>
          </cell>
          <cell r="Q49">
            <v>-2.906350914962303</v>
          </cell>
          <cell r="R49">
            <v>2.6361846423102406</v>
          </cell>
          <cell r="S49">
            <v>-1.4799154334038036</v>
          </cell>
          <cell r="T49">
            <v>4.9729972997299683</v>
          </cell>
          <cell r="U49">
            <v>2.0649408948077053</v>
          </cell>
        </row>
        <row r="50">
          <cell r="A50" t="str">
            <v>2º Trim 15</v>
          </cell>
          <cell r="B50">
            <v>37802.224999999999</v>
          </cell>
          <cell r="C50">
            <v>1.4858451955160064</v>
          </cell>
          <cell r="D50">
            <v>6.5774384317683712</v>
          </cell>
          <cell r="E50">
            <v>4.8417590950002705</v>
          </cell>
          <cell r="F50">
            <v>2.1491443948775952</v>
          </cell>
          <cell r="G50">
            <v>-1.0925882970935703</v>
          </cell>
          <cell r="H50">
            <v>2.9656315737564825</v>
          </cell>
          <cell r="I50">
            <v>2.0791542805584413</v>
          </cell>
          <cell r="J50">
            <v>-1.6832253754579796</v>
          </cell>
          <cell r="K50">
            <v>1.4407871417763971</v>
          </cell>
          <cell r="L50">
            <v>4580.8</v>
          </cell>
          <cell r="M50">
            <v>1.4663536082930761</v>
          </cell>
          <cell r="N50">
            <v>-10.597161037689673</v>
          </cell>
          <cell r="O50">
            <v>4.8986486486484182</v>
          </cell>
          <cell r="P50">
            <v>2.4269902653687154</v>
          </cell>
          <cell r="Q50">
            <v>4.8338368580060518</v>
          </cell>
          <cell r="R50">
            <v>0.79882278747109581</v>
          </cell>
          <cell r="S50">
            <v>-3.5549235691432699</v>
          </cell>
          <cell r="T50">
            <v>4.3450479233226815</v>
          </cell>
          <cell r="U50">
            <v>4.3393246596976809</v>
          </cell>
        </row>
        <row r="51">
          <cell r="A51" t="str">
            <v>3º Trim 15</v>
          </cell>
          <cell r="B51">
            <v>37840.345000000001</v>
          </cell>
          <cell r="C51">
            <v>1.8043034040826456</v>
          </cell>
          <cell r="D51">
            <v>6.0449095139253757</v>
          </cell>
          <cell r="E51">
            <v>4.6672408754633352</v>
          </cell>
          <cell r="F51">
            <v>4.087157512456784</v>
          </cell>
          <cell r="G51">
            <v>-0.76988472850739242</v>
          </cell>
          <cell r="H51">
            <v>1.9254244374067753</v>
          </cell>
          <cell r="I51">
            <v>1.4790832278928718</v>
          </cell>
          <cell r="J51">
            <v>-8.7993119295887823E-2</v>
          </cell>
          <cell r="K51">
            <v>1.5552009835977572</v>
          </cell>
          <cell r="L51">
            <v>4575.3</v>
          </cell>
          <cell r="M51">
            <v>0.22343431688243243</v>
          </cell>
          <cell r="N51">
            <v>-15.860545052786648</v>
          </cell>
          <cell r="O51">
            <v>8.3475298126062256</v>
          </cell>
          <cell r="P51">
            <v>3.8785609201551523</v>
          </cell>
          <cell r="Q51">
            <v>-1.6943169784680521</v>
          </cell>
          <cell r="R51">
            <v>5.1282051282043994E-2</v>
          </cell>
          <cell r="S51">
            <v>-0.75702956020188594</v>
          </cell>
          <cell r="T51">
            <v>-2.8912252325111041</v>
          </cell>
          <cell r="U51">
            <v>4.6699969724492689</v>
          </cell>
        </row>
        <row r="52">
          <cell r="A52" t="str">
            <v>4º Trim 15</v>
          </cell>
          <cell r="B52">
            <v>37996.029000000002</v>
          </cell>
          <cell r="C52">
            <v>2.0274407313017235</v>
          </cell>
          <cell r="D52">
            <v>3.1455049636601302</v>
          </cell>
          <cell r="E52">
            <v>1.2201219872388407</v>
          </cell>
          <cell r="F52">
            <v>3.534392894814701</v>
          </cell>
          <cell r="G52">
            <v>1.2945352111167523</v>
          </cell>
          <cell r="H52">
            <v>1.9798272509360402</v>
          </cell>
          <cell r="I52">
            <v>-1.382526194143324</v>
          </cell>
          <cell r="J52">
            <v>0.85844807480395957</v>
          </cell>
          <cell r="K52">
            <v>2.9869658241794781</v>
          </cell>
          <cell r="L52">
            <v>4561.5</v>
          </cell>
          <cell r="M52">
            <v>1.556238311514818</v>
          </cell>
          <cell r="N52">
            <v>-7.116212338593968</v>
          </cell>
          <cell r="O52">
            <v>-11.616954474097625</v>
          </cell>
          <cell r="P52">
            <v>5.3347849755035526</v>
          </cell>
          <cell r="Q52">
            <v>2.4963820549927789</v>
          </cell>
          <cell r="R52">
            <v>2.9039847392963196</v>
          </cell>
          <cell r="S52">
            <v>-2.5528169014084483</v>
          </cell>
          <cell r="T52">
            <v>2.8313832010029074</v>
          </cell>
          <cell r="U52">
            <v>1.6379588839941164</v>
          </cell>
        </row>
        <row r="53">
          <cell r="A53" t="str">
            <v>1º Trim 16</v>
          </cell>
          <cell r="B53">
            <v>38128.125</v>
          </cell>
          <cell r="C53">
            <v>1.4582338070829479</v>
          </cell>
          <cell r="D53">
            <v>-2.1745251245326642</v>
          </cell>
          <cell r="E53">
            <v>0.23816889614862191</v>
          </cell>
          <cell r="F53">
            <v>2.6771080335423534</v>
          </cell>
          <cell r="G53">
            <v>-3.6094947356891964</v>
          </cell>
          <cell r="H53">
            <v>3.0460548160520631</v>
          </cell>
          <cell r="I53">
            <v>-1.7659056321609654</v>
          </cell>
          <cell r="J53">
            <v>-0.34180333477793567</v>
          </cell>
          <cell r="K53">
            <v>2.6956067361814178</v>
          </cell>
          <cell r="L53">
            <v>4513.3</v>
          </cell>
          <cell r="M53">
            <v>0.80855911192512053</v>
          </cell>
          <cell r="N53">
            <v>-12.647754137115825</v>
          </cell>
          <cell r="O53">
            <v>-4.3973941368075344</v>
          </cell>
          <cell r="P53">
            <v>9.2336103416428728E-2</v>
          </cell>
          <cell r="Q53">
            <v>6.3192904656319087</v>
          </cell>
          <cell r="R53">
            <v>3.4852392624959947</v>
          </cell>
          <cell r="S53">
            <v>-1.0193133047210381</v>
          </cell>
          <cell r="T53">
            <v>2.6580921757770568</v>
          </cell>
          <cell r="U53">
            <v>0.6817182231344816</v>
          </cell>
        </row>
        <row r="54">
          <cell r="A54" t="str">
            <v>2º Trim 16</v>
          </cell>
          <cell r="B54">
            <v>38250.966</v>
          </cell>
          <cell r="C54">
            <v>1.1870756284848341</v>
          </cell>
          <cell r="D54">
            <v>-4.6995473224981339</v>
          </cell>
          <cell r="E54">
            <v>-0.48478920926802971</v>
          </cell>
          <cell r="F54">
            <v>1.6957028353248944</v>
          </cell>
          <cell r="G54">
            <v>-2.1889336950635396</v>
          </cell>
          <cell r="H54">
            <v>2.4733272490937281</v>
          </cell>
          <cell r="I54">
            <v>-2.6268256230917615</v>
          </cell>
          <cell r="J54">
            <v>-0.40946848482727205</v>
          </cell>
          <cell r="K54">
            <v>2.9422580965342746</v>
          </cell>
          <cell r="L54">
            <v>4602.5</v>
          </cell>
          <cell r="M54">
            <v>0.47371638141808603</v>
          </cell>
          <cell r="N54">
            <v>-9.991787571858751</v>
          </cell>
          <cell r="O54">
            <v>-12.238325281803412</v>
          </cell>
          <cell r="P54">
            <v>1.0805884650436042</v>
          </cell>
          <cell r="Q54">
            <v>2.8818443804034644</v>
          </cell>
          <cell r="R54">
            <v>1.2515119916579778</v>
          </cell>
          <cell r="S54">
            <v>2.0088462956137079</v>
          </cell>
          <cell r="T54">
            <v>2.7352520922637495</v>
          </cell>
          <cell r="U54">
            <v>-0.5405795012253094</v>
          </cell>
        </row>
        <row r="55">
          <cell r="A55" t="str">
            <v>3º Trim 16</v>
          </cell>
          <cell r="B55">
            <v>38469.892999999996</v>
          </cell>
          <cell r="C55">
            <v>1.6636951909397197</v>
          </cell>
          <cell r="D55">
            <v>-4.9007561159885569</v>
          </cell>
          <cell r="E55">
            <v>-0.77792390893498009</v>
          </cell>
          <cell r="F55">
            <v>2.555627677382418</v>
          </cell>
          <cell r="G55">
            <v>0.50859137616339467</v>
          </cell>
          <cell r="H55">
            <v>2.9860984289456809</v>
          </cell>
          <cell r="I55">
            <v>0.91385645043366992</v>
          </cell>
          <cell r="J55">
            <v>0.50322344963973364</v>
          </cell>
          <cell r="K55">
            <v>2.0467111904292494</v>
          </cell>
          <cell r="L55">
            <v>4661.5</v>
          </cell>
          <cell r="M55">
            <v>1.8840294625489094</v>
          </cell>
          <cell r="N55">
            <v>-0.26262036766850372</v>
          </cell>
          <cell r="O55">
            <v>7.0754716981135743</v>
          </cell>
          <cell r="P55">
            <v>0.45062443671946539</v>
          </cell>
          <cell r="Q55">
            <v>1.9389587073608539</v>
          </cell>
          <cell r="R55">
            <v>-0.46109687339826166</v>
          </cell>
          <cell r="S55">
            <v>0.52669814747549992</v>
          </cell>
          <cell r="T55">
            <v>4.7053924630439354</v>
          </cell>
          <cell r="U55">
            <v>-0.17354834044398615</v>
          </cell>
        </row>
        <row r="56">
          <cell r="A56" t="str">
            <v>4º Trim 16</v>
          </cell>
          <cell r="B56">
            <v>38821.146999999997</v>
          </cell>
          <cell r="C56">
            <v>2.1715900890590234</v>
          </cell>
          <cell r="D56">
            <v>-2.7607125719059127</v>
          </cell>
          <cell r="E56">
            <v>-1.0434047841761469</v>
          </cell>
          <cell r="F56">
            <v>3.695442240528763</v>
          </cell>
          <cell r="G56">
            <v>3.3177676326829442</v>
          </cell>
          <cell r="H56">
            <v>3.6962715583713077</v>
          </cell>
          <cell r="I56">
            <v>5.3760968080706277</v>
          </cell>
          <cell r="J56">
            <v>0.33173563437667042</v>
          </cell>
          <cell r="K56">
            <v>1.1569778938779791</v>
          </cell>
          <cell r="L56">
            <v>4643.6000000000004</v>
          </cell>
          <cell r="M56">
            <v>1.7998465417077796</v>
          </cell>
          <cell r="N56">
            <v>-5.066419524250847</v>
          </cell>
          <cell r="O56">
            <v>13.85435168738934</v>
          </cell>
          <cell r="P56">
            <v>2.4289405684754399</v>
          </cell>
          <cell r="Q56">
            <v>6.7066713731027221</v>
          </cell>
          <cell r="R56">
            <v>0</v>
          </cell>
          <cell r="S56">
            <v>0</v>
          </cell>
          <cell r="T56">
            <v>4.6426808032494051</v>
          </cell>
          <cell r="U56">
            <v>-0.53521287516008442</v>
          </cell>
        </row>
        <row r="57">
          <cell r="A57" t="str">
            <v>1º Trim 17</v>
          </cell>
          <cell r="B57">
            <v>39199.811000000002</v>
          </cell>
          <cell r="C57">
            <v>2.810749282845677</v>
          </cell>
          <cell r="D57">
            <v>2.0756749404633865</v>
          </cell>
          <cell r="E57">
            <v>-3.7136682216069516</v>
          </cell>
          <cell r="F57">
            <v>4.0380880170143456</v>
          </cell>
          <cell r="G57">
            <v>7.8208869243173922</v>
          </cell>
          <cell r="H57">
            <v>2.6901497509597334</v>
          </cell>
          <cell r="I57">
            <v>5.9968230352769325</v>
          </cell>
          <cell r="J57">
            <v>0.72057744286560421</v>
          </cell>
          <cell r="K57">
            <v>2.7017947141358292</v>
          </cell>
          <cell r="L57">
            <v>4658.1000000000004</v>
          </cell>
          <cell r="M57">
            <v>3.2082954822413683</v>
          </cell>
          <cell r="N57">
            <v>1.8267929634641291</v>
          </cell>
          <cell r="O57">
            <v>7.6660988074953593</v>
          </cell>
          <cell r="P57">
            <v>0.97522403795467483</v>
          </cell>
          <cell r="Q57">
            <v>5.5613486270420509</v>
          </cell>
          <cell r="R57">
            <v>0</v>
          </cell>
          <cell r="S57">
            <v>0</v>
          </cell>
          <cell r="T57">
            <v>7.0369596993109269</v>
          </cell>
          <cell r="U57">
            <v>0.75718966144881961</v>
          </cell>
        </row>
        <row r="58">
          <cell r="A58" t="str">
            <v>2º Trim 17</v>
          </cell>
          <cell r="B58">
            <v>39146.004999999997</v>
          </cell>
          <cell r="C58">
            <v>2.3399121475781897</v>
          </cell>
          <cell r="D58">
            <v>5.0256318169071648</v>
          </cell>
          <cell r="E58">
            <v>-2.5773359296914293</v>
          </cell>
          <cell r="F58">
            <v>4.1370549088449309</v>
          </cell>
          <cell r="G58">
            <v>7.6593402850362935</v>
          </cell>
          <cell r="H58">
            <v>3.1710812150703731</v>
          </cell>
          <cell r="I58">
            <v>7.0105676716980554</v>
          </cell>
          <cell r="J58">
            <v>-0.47220502355737892</v>
          </cell>
          <cell r="K58">
            <v>0.94423954879667349</v>
          </cell>
          <cell r="L58">
            <v>4760.3999999999996</v>
          </cell>
          <cell r="M58">
            <v>3.4307441607821687</v>
          </cell>
          <cell r="N58">
            <v>0.94282238442822575</v>
          </cell>
          <cell r="O58">
            <v>18.165137614679054</v>
          </cell>
          <cell r="P58">
            <v>1.043276661514696</v>
          </cell>
          <cell r="Q58">
            <v>10.504201680672281</v>
          </cell>
          <cell r="R58">
            <v>0</v>
          </cell>
          <cell r="S58">
            <v>0</v>
          </cell>
          <cell r="T58">
            <v>1.4305583151201944</v>
          </cell>
          <cell r="U58">
            <v>1.5580839191245701</v>
          </cell>
        </row>
        <row r="59">
          <cell r="A59" t="str">
            <v>3º Trim 17</v>
          </cell>
          <cell r="B59">
            <v>39386.146000000001</v>
          </cell>
          <cell r="C59">
            <v>2.3817404431044338</v>
          </cell>
          <cell r="D59">
            <v>6.1395524143732985</v>
          </cell>
          <cell r="E59">
            <v>-2.4373908793662622</v>
          </cell>
          <cell r="F59">
            <v>2.9657302400573542</v>
          </cell>
          <cell r="G59">
            <v>4.9722901309981324</v>
          </cell>
          <cell r="H59">
            <v>2.9372490574752277</v>
          </cell>
          <cell r="I59">
            <v>6.9689219591789708</v>
          </cell>
          <cell r="J59">
            <v>6.2911928159877561E-2</v>
          </cell>
          <cell r="K59">
            <v>1.6790000924800523</v>
          </cell>
          <cell r="L59">
            <v>4803</v>
          </cell>
          <cell r="M59">
            <v>3.035503593263968</v>
          </cell>
          <cell r="N59">
            <v>-10.91281451141019</v>
          </cell>
          <cell r="O59">
            <v>-5.4331864904552702</v>
          </cell>
          <cell r="P59">
            <v>5.3704178415790835</v>
          </cell>
          <cell r="Q59">
            <v>3.7337090524832632</v>
          </cell>
          <cell r="R59">
            <v>0</v>
          </cell>
          <cell r="S59">
            <v>0</v>
          </cell>
          <cell r="T59">
            <v>2.2071982501491476</v>
          </cell>
          <cell r="U59">
            <v>3.2162260050706095</v>
          </cell>
        </row>
        <row r="60">
          <cell r="A60" t="str">
            <v>4º Trim 17</v>
          </cell>
          <cell r="B60">
            <v>39659.648000000001</v>
          </cell>
          <cell r="C60">
            <v>2.1599078461025414</v>
          </cell>
          <cell r="D60">
            <v>5.3267697106685148</v>
          </cell>
          <cell r="E60">
            <v>0.24503696320290658</v>
          </cell>
          <cell r="F60">
            <v>3.3235324245130471</v>
          </cell>
          <cell r="G60">
            <v>4.6714798072611643</v>
          </cell>
          <cell r="H60">
            <v>2.7358339341951137</v>
          </cell>
          <cell r="I60">
            <v>3.037464465499113</v>
          </cell>
          <cell r="J60">
            <v>-9.2711584507298994E-4</v>
          </cell>
          <cell r="K60">
            <v>1.758529832328648</v>
          </cell>
          <cell r="L60">
            <v>4804.8999999999996</v>
          </cell>
          <cell r="M60">
            <v>3.4735980704625433</v>
          </cell>
          <cell r="N60">
            <v>-8.7536609176700324</v>
          </cell>
          <cell r="O60">
            <v>11.388455538221081</v>
          </cell>
          <cell r="P60">
            <v>6.0671039354187855</v>
          </cell>
          <cell r="Q60">
            <v>4.6311610982467784</v>
          </cell>
          <cell r="R60">
            <v>0</v>
          </cell>
          <cell r="S60">
            <v>0</v>
          </cell>
          <cell r="T60">
            <v>0.99029126213592633</v>
          </cell>
          <cell r="U60">
            <v>5.4397559735638055</v>
          </cell>
        </row>
        <row r="61">
          <cell r="A61" t="str">
            <v>1º Trim 18</v>
          </cell>
          <cell r="B61">
            <v>39821.480000000003</v>
          </cell>
          <cell r="C61">
            <v>1.5858979524161469</v>
          </cell>
          <cell r="D61">
            <v>2.6757957729303286</v>
          </cell>
          <cell r="E61">
            <v>3.6140654689301499</v>
          </cell>
          <cell r="F61">
            <v>1.5413178937910175</v>
          </cell>
          <cell r="G61">
            <v>0.94204479170241484</v>
          </cell>
          <cell r="H61">
            <v>2.8825772150971005</v>
          </cell>
          <cell r="I61">
            <v>2.1495534880126854</v>
          </cell>
          <cell r="J61">
            <v>1.0753084361751348</v>
          </cell>
          <cell r="K61">
            <v>0.66839065820150267</v>
          </cell>
          <cell r="L61">
            <v>4806.7</v>
          </cell>
          <cell r="M61">
            <v>3.1901419033511331</v>
          </cell>
          <cell r="N61">
            <v>-5.3156146179401986</v>
          </cell>
          <cell r="O61">
            <v>4.4303797468357402</v>
          </cell>
          <cell r="P61">
            <v>7.2304881232054328</v>
          </cell>
          <cell r="Q61">
            <v>6.5854461639787587E-2</v>
          </cell>
          <cell r="R61">
            <v>0</v>
          </cell>
          <cell r="S61">
            <v>0</v>
          </cell>
          <cell r="T61">
            <v>-0.42918454935622208</v>
          </cell>
          <cell r="U61">
            <v>6.7056868270828858</v>
          </cell>
        </row>
        <row r="62">
          <cell r="A62" t="str">
            <v>2º Trim 18</v>
          </cell>
          <cell r="B62">
            <v>39901.307000000001</v>
          </cell>
          <cell r="C62">
            <v>1.9294484839513188</v>
          </cell>
          <cell r="D62">
            <v>0.87901226471549876</v>
          </cell>
          <cell r="E62">
            <v>2.6125493487252811</v>
          </cell>
          <cell r="F62">
            <v>0.67817830308744931</v>
          </cell>
          <cell r="G62">
            <v>2.3321225957139404</v>
          </cell>
          <cell r="H62">
            <v>3.255814065265767</v>
          </cell>
          <cell r="I62">
            <v>3.6667531347848552</v>
          </cell>
          <cell r="J62">
            <v>1.3499145403362007</v>
          </cell>
          <cell r="K62">
            <v>1.3949106693456912</v>
          </cell>
          <cell r="L62">
            <v>4874.1000000000004</v>
          </cell>
          <cell r="M62">
            <v>2.3884547517015449</v>
          </cell>
          <cell r="N62">
            <v>-5.0617655920457878</v>
          </cell>
          <cell r="O62">
            <v>6.6770186335399302</v>
          </cell>
          <cell r="P62">
            <v>4.9968132568515102</v>
          </cell>
          <cell r="Q62">
            <v>3.1685678073500867E-2</v>
          </cell>
          <cell r="R62">
            <v>0</v>
          </cell>
          <cell r="S62">
            <v>0</v>
          </cell>
          <cell r="T62">
            <v>2.252693437806073</v>
          </cell>
          <cell r="U62">
            <v>5.9369202226344981</v>
          </cell>
        </row>
        <row r="66">
          <cell r="A66">
            <v>2001</v>
          </cell>
          <cell r="B66">
            <v>119144.89799999999</v>
          </cell>
          <cell r="C66">
            <v>100</v>
          </cell>
          <cell r="D66">
            <v>3.3696147022594292</v>
          </cell>
          <cell r="E66">
            <v>2.497960928213645</v>
          </cell>
          <cell r="F66">
            <v>17.271902822057896</v>
          </cell>
          <cell r="G66">
            <v>7.7416944869934774</v>
          </cell>
          <cell r="H66">
            <v>18.508602021716449</v>
          </cell>
          <cell r="I66">
            <v>7.8096990775047708</v>
          </cell>
          <cell r="J66">
            <v>13.78593064052143</v>
          </cell>
          <cell r="K66">
            <v>29.014595320732916</v>
          </cell>
          <cell r="L66">
            <v>5128.1500000000005</v>
          </cell>
          <cell r="M66">
            <v>100</v>
          </cell>
          <cell r="N66">
            <v>12.856488207248226</v>
          </cell>
          <cell r="O66">
            <v>1.0559363513157749</v>
          </cell>
          <cell r="P66">
            <v>21.4356054327584</v>
          </cell>
          <cell r="Q66">
            <v>11.335471856322453</v>
          </cell>
          <cell r="R66">
            <v>20.166141786024198</v>
          </cell>
          <cell r="S66">
            <v>3.9512299757222382</v>
          </cell>
          <cell r="T66">
            <v>6.3024677515283294</v>
          </cell>
          <cell r="U66">
            <v>22.896171133839687</v>
          </cell>
        </row>
        <row r="67">
          <cell r="A67">
            <v>2002</v>
          </cell>
          <cell r="B67">
            <v>124793.15399999999</v>
          </cell>
          <cell r="C67">
            <v>100</v>
          </cell>
          <cell r="D67">
            <v>3.1101016967645516</v>
          </cell>
          <cell r="E67">
            <v>2.5657609390976686</v>
          </cell>
          <cell r="F67">
            <v>16.679299571192825</v>
          </cell>
          <cell r="G67">
            <v>7.5937034174166325</v>
          </cell>
          <cell r="H67">
            <v>18.605864389003262</v>
          </cell>
          <cell r="I67">
            <v>7.8878637845790802</v>
          </cell>
          <cell r="J67">
            <v>13.998009057451982</v>
          </cell>
          <cell r="K67">
            <v>29.559397144494</v>
          </cell>
          <cell r="L67">
            <v>5143.8249999999998</v>
          </cell>
          <cell r="M67">
            <v>100</v>
          </cell>
          <cell r="N67">
            <v>12.507229542218095</v>
          </cell>
          <cell r="O67">
            <v>1.1115269279184257</v>
          </cell>
          <cell r="P67">
            <v>20.448790540113631</v>
          </cell>
          <cell r="Q67">
            <v>12.005657268666798</v>
          </cell>
          <cell r="R67">
            <v>20.284515900132682</v>
          </cell>
          <cell r="S67">
            <v>3.9727245775274236</v>
          </cell>
          <cell r="T67">
            <v>6.3299198553605533</v>
          </cell>
          <cell r="U67">
            <v>23.340121407707301</v>
          </cell>
        </row>
        <row r="68">
          <cell r="A68">
            <v>2003</v>
          </cell>
          <cell r="B68">
            <v>127818.98100000001</v>
          </cell>
          <cell r="C68">
            <v>100</v>
          </cell>
          <cell r="D68">
            <v>3.0289265097489704</v>
          </cell>
          <cell r="E68">
            <v>2.8762715609507166</v>
          </cell>
          <cell r="F68">
            <v>15.819649665334129</v>
          </cell>
          <cell r="G68">
            <v>7.1620638252467366</v>
          </cell>
          <cell r="H68">
            <v>18.338963287463539</v>
          </cell>
          <cell r="I68">
            <v>7.9343434915976978</v>
          </cell>
          <cell r="J68">
            <v>14.626497452674887</v>
          </cell>
          <cell r="K68">
            <v>30.21328420698331</v>
          </cell>
          <cell r="L68">
            <v>5093.45</v>
          </cell>
          <cell r="M68">
            <v>100</v>
          </cell>
          <cell r="N68">
            <v>12.68050142830498</v>
          </cell>
          <cell r="O68">
            <v>0.98361621297941415</v>
          </cell>
          <cell r="P68">
            <v>19.846076824156516</v>
          </cell>
          <cell r="Q68">
            <v>11.353306697817786</v>
          </cell>
          <cell r="R68">
            <v>20.216650796611333</v>
          </cell>
          <cell r="S68">
            <v>4.1617174999263771</v>
          </cell>
          <cell r="T68">
            <v>6.787148200139395</v>
          </cell>
          <cell r="U68">
            <v>23.970491513610622</v>
          </cell>
        </row>
        <row r="69">
          <cell r="A69">
            <v>2004</v>
          </cell>
          <cell r="B69">
            <v>133269.81200000001</v>
          </cell>
          <cell r="C69">
            <v>100</v>
          </cell>
          <cell r="D69">
            <v>2.9684764618711998</v>
          </cell>
          <cell r="E69">
            <v>2.9332216661339632</v>
          </cell>
          <cell r="F69">
            <v>15.368317620197432</v>
          </cell>
          <cell r="G69">
            <v>7.0993316926116767</v>
          </cell>
          <cell r="H69">
            <v>18.375030048065195</v>
          </cell>
          <cell r="I69">
            <v>7.9624191260958623</v>
          </cell>
          <cell r="J69">
            <v>14.832773231495217</v>
          </cell>
          <cell r="K69">
            <v>30.460430153529433</v>
          </cell>
          <cell r="L69">
            <v>5062.3249999999998</v>
          </cell>
          <cell r="M69">
            <v>100</v>
          </cell>
          <cell r="N69">
            <v>12.283387573891444</v>
          </cell>
          <cell r="O69">
            <v>0.88793192851111102</v>
          </cell>
          <cell r="P69">
            <v>19.472771898287842</v>
          </cell>
          <cell r="Q69">
            <v>10.622589422844248</v>
          </cell>
          <cell r="R69">
            <v>20.437743526936732</v>
          </cell>
          <cell r="S69">
            <v>4.1655760939884345</v>
          </cell>
          <cell r="T69">
            <v>7.5212476480668462</v>
          </cell>
          <cell r="U69">
            <v>24.607270374778384</v>
          </cell>
        </row>
        <row r="70">
          <cell r="A70">
            <v>2005</v>
          </cell>
          <cell r="B70">
            <v>137599.40399999998</v>
          </cell>
          <cell r="C70">
            <v>100</v>
          </cell>
          <cell r="D70">
            <v>2.6466480915862105</v>
          </cell>
          <cell r="E70">
            <v>2.7490046395840495</v>
          </cell>
          <cell r="F70">
            <v>14.958583686888646</v>
          </cell>
          <cell r="G70">
            <v>6.9290532682830515</v>
          </cell>
          <cell r="H70">
            <v>18.251551438405944</v>
          </cell>
          <cell r="I70">
            <v>7.9445387714034004</v>
          </cell>
          <cell r="J70">
            <v>15.231520188851983</v>
          </cell>
          <cell r="K70">
            <v>31.289099914996726</v>
          </cell>
          <cell r="L70">
            <v>5047.3249999999998</v>
          </cell>
          <cell r="M70">
            <v>100</v>
          </cell>
          <cell r="N70">
            <v>12.051928496777995</v>
          </cell>
          <cell r="O70">
            <v>0.85540360487981282</v>
          </cell>
          <cell r="P70">
            <v>18.812440253005306</v>
          </cell>
          <cell r="Q70">
            <v>10.719539558082747</v>
          </cell>
          <cell r="R70">
            <v>20.439044444334375</v>
          </cell>
          <cell r="S70">
            <v>4.2948492518314163</v>
          </cell>
          <cell r="T70">
            <v>7.3405219596518956</v>
          </cell>
          <cell r="U70">
            <v>25.486767743309578</v>
          </cell>
        </row>
        <row r="71">
          <cell r="A71">
            <v>2006</v>
          </cell>
          <cell r="B71">
            <v>143579.40900000004</v>
          </cell>
          <cell r="C71">
            <v>100</v>
          </cell>
          <cell r="D71">
            <v>2.6026545352335297</v>
          </cell>
          <cell r="E71">
            <v>2.8924760374240006</v>
          </cell>
          <cell r="F71">
            <v>14.852446564952773</v>
          </cell>
          <cell r="G71">
            <v>6.7401948980023985</v>
          </cell>
          <cell r="H71">
            <v>18.085630231281975</v>
          </cell>
          <cell r="I71">
            <v>8.0992964666681395</v>
          </cell>
          <cell r="J71">
            <v>16.149205628782042</v>
          </cell>
          <cell r="K71">
            <v>30.57809563765511</v>
          </cell>
          <cell r="L71">
            <v>5079.05</v>
          </cell>
          <cell r="M71">
            <v>100</v>
          </cell>
          <cell r="N71">
            <v>11.908230869946152</v>
          </cell>
          <cell r="O71">
            <v>0.84809167068644697</v>
          </cell>
          <cell r="P71">
            <v>18.882960396137072</v>
          </cell>
          <cell r="Q71">
            <v>10.578749963083647</v>
          </cell>
          <cell r="R71">
            <v>19.987005443931444</v>
          </cell>
          <cell r="S71">
            <v>4.6288183813902206</v>
          </cell>
          <cell r="T71">
            <v>7.417725755800789</v>
          </cell>
          <cell r="U71">
            <v>25.746940864925527</v>
          </cell>
        </row>
        <row r="72">
          <cell r="A72">
            <v>2007</v>
          </cell>
          <cell r="B72">
            <v>152183.22100000002</v>
          </cell>
          <cell r="C72">
            <v>100</v>
          </cell>
          <cell r="D72">
            <v>2.3011682739978276</v>
          </cell>
          <cell r="E72">
            <v>2.9831153330629001</v>
          </cell>
          <cell r="F72">
            <v>14.646560148703907</v>
          </cell>
          <cell r="G72">
            <v>6.7589192372265527</v>
          </cell>
          <cell r="H72">
            <v>17.899608656594275</v>
          </cell>
          <cell r="I72">
            <v>8.3011247343752803</v>
          </cell>
          <cell r="J72">
            <v>16.86768083322405</v>
          </cell>
          <cell r="K72">
            <v>30.241822782815198</v>
          </cell>
          <cell r="L72">
            <v>5092.5</v>
          </cell>
          <cell r="M72">
            <v>100</v>
          </cell>
          <cell r="N72">
            <v>11.841433480608737</v>
          </cell>
          <cell r="O72">
            <v>1.0220913107511049</v>
          </cell>
          <cell r="P72">
            <v>18.312714776632301</v>
          </cell>
          <cell r="Q72">
            <v>10.906725576828668</v>
          </cell>
          <cell r="R72">
            <v>20.089837997054495</v>
          </cell>
          <cell r="S72">
            <v>4.3141875306823758</v>
          </cell>
          <cell r="T72">
            <v>8.1266568483063342</v>
          </cell>
          <cell r="U72">
            <v>25.386352479135983</v>
          </cell>
        </row>
        <row r="73">
          <cell r="A73">
            <v>2008</v>
          </cell>
          <cell r="B73">
            <v>156016.364</v>
          </cell>
          <cell r="C73">
            <v>100</v>
          </cell>
          <cell r="D73">
            <v>2.248105205169376</v>
          </cell>
          <cell r="E73">
            <v>2.6019020671447004</v>
          </cell>
          <cell r="F73">
            <v>14.08391365921077</v>
          </cell>
          <cell r="G73">
            <v>6.7450969438052013</v>
          </cell>
          <cell r="H73">
            <v>17.735870962868997</v>
          </cell>
          <cell r="I73">
            <v>8.2072865125865899</v>
          </cell>
          <cell r="J73">
            <v>17.505745743440094</v>
          </cell>
          <cell r="K73">
            <v>30.872078905774273</v>
          </cell>
          <cell r="L73">
            <v>5116.6000000000004</v>
          </cell>
          <cell r="M73">
            <v>100</v>
          </cell>
          <cell r="N73">
            <v>11.439725599030606</v>
          </cell>
          <cell r="O73">
            <v>1.449204549896415</v>
          </cell>
          <cell r="P73">
            <v>16.997126998397373</v>
          </cell>
          <cell r="Q73">
            <v>10.546065746784972</v>
          </cell>
          <cell r="R73">
            <v>20.863952624789896</v>
          </cell>
          <cell r="S73">
            <v>5.1968103818942266</v>
          </cell>
          <cell r="T73">
            <v>8.3097173904545993</v>
          </cell>
          <cell r="U73">
            <v>25.197396708751903</v>
          </cell>
        </row>
        <row r="74">
          <cell r="A74">
            <v>2009</v>
          </cell>
          <cell r="B74">
            <v>155505.856</v>
          </cell>
          <cell r="C74">
            <v>100</v>
          </cell>
          <cell r="D74">
            <v>2.1921277356911886</v>
          </cell>
          <cell r="E74">
            <v>3.1441156788333426</v>
          </cell>
          <cell r="F74">
            <v>12.974139057502757</v>
          </cell>
          <cell r="G74">
            <v>6.2780786853454593</v>
          </cell>
          <cell r="H74">
            <v>18.30919152009298</v>
          </cell>
          <cell r="I74">
            <v>8.3640014174128616</v>
          </cell>
          <cell r="J74">
            <v>16.871062399090615</v>
          </cell>
          <cell r="K74">
            <v>31.867283506030798</v>
          </cell>
          <cell r="L74">
            <v>4968.6500000000005</v>
          </cell>
          <cell r="M74">
            <v>100</v>
          </cell>
          <cell r="N74">
            <v>11.447274410554176</v>
          </cell>
          <cell r="O74">
            <v>1.3429201090839566</v>
          </cell>
          <cell r="P74">
            <v>16.604610910408262</v>
          </cell>
          <cell r="Q74">
            <v>9.8568021494772218</v>
          </cell>
          <cell r="R74">
            <v>20.857778269751336</v>
          </cell>
          <cell r="S74">
            <v>5.3535668642387764</v>
          </cell>
          <cell r="T74">
            <v>8.4459561450293332</v>
          </cell>
          <cell r="U74">
            <v>26.091091141456936</v>
          </cell>
        </row>
        <row r="75">
          <cell r="A75">
            <v>2010</v>
          </cell>
          <cell r="B75">
            <v>158325.85699999999</v>
          </cell>
          <cell r="C75">
            <v>100</v>
          </cell>
          <cell r="D75">
            <v>2.1875030810665375</v>
          </cell>
          <cell r="E75">
            <v>3.1947321150454919</v>
          </cell>
          <cell r="F75">
            <v>13.602367552635449</v>
          </cell>
          <cell r="G75">
            <v>5.8270734640646848</v>
          </cell>
          <cell r="H75">
            <v>18.100905021471007</v>
          </cell>
          <cell r="I75">
            <v>8.3221156983852609</v>
          </cell>
          <cell r="J75">
            <v>17.192181691459286</v>
          </cell>
          <cell r="K75">
            <v>31.573121375872294</v>
          </cell>
          <cell r="L75">
            <v>4898.4250000000002</v>
          </cell>
          <cell r="M75">
            <v>100</v>
          </cell>
          <cell r="N75">
            <v>11.197987108101072</v>
          </cell>
          <cell r="O75">
            <v>1.3585999581498147</v>
          </cell>
          <cell r="P75">
            <v>16.366485145735616</v>
          </cell>
          <cell r="Q75">
            <v>9.5301040640614065</v>
          </cell>
          <cell r="R75">
            <v>20.536192755834783</v>
          </cell>
          <cell r="S75">
            <v>5.6630447541811915</v>
          </cell>
          <cell r="T75">
            <v>8.6053170151630365</v>
          </cell>
          <cell r="U75">
            <v>26.739717358130417</v>
          </cell>
        </row>
        <row r="76">
          <cell r="A76">
            <v>2011</v>
          </cell>
          <cell r="B76">
            <v>154242.77100000001</v>
          </cell>
          <cell r="C76">
            <v>100</v>
          </cell>
          <cell r="D76">
            <v>2.0802880933719741</v>
          </cell>
          <cell r="E76">
            <v>3.2275535298830955</v>
          </cell>
          <cell r="F76">
            <v>13.361604479992128</v>
          </cell>
          <cell r="G76">
            <v>5.487802083119993</v>
          </cell>
          <cell r="H76">
            <v>18.853638852222122</v>
          </cell>
          <cell r="I76">
            <v>8.3556149286244334</v>
          </cell>
          <cell r="J76">
            <v>17.767015479772468</v>
          </cell>
          <cell r="K76">
            <v>30.866482553013778</v>
          </cell>
          <cell r="L76">
            <v>4740.1000000000004</v>
          </cell>
          <cell r="M76">
            <v>100</v>
          </cell>
          <cell r="N76">
            <v>10.209172802261554</v>
          </cell>
          <cell r="O76">
            <v>1.40556106411257</v>
          </cell>
          <cell r="P76">
            <v>16.522858167549206</v>
          </cell>
          <cell r="Q76">
            <v>8.9259720259066277</v>
          </cell>
          <cell r="R76">
            <v>20.65884685977089</v>
          </cell>
          <cell r="S76">
            <v>5.2609649585451779</v>
          </cell>
          <cell r="T76">
            <v>9.2751207780426554</v>
          </cell>
          <cell r="U76">
            <v>27.739921098710994</v>
          </cell>
        </row>
        <row r="77">
          <cell r="A77">
            <v>2012</v>
          </cell>
          <cell r="B77">
            <v>147361.56099999999</v>
          </cell>
          <cell r="C77">
            <v>100</v>
          </cell>
          <cell r="D77">
            <v>2.1794971349414523</v>
          </cell>
          <cell r="E77">
            <v>3.5215377502685383</v>
          </cell>
          <cell r="F77">
            <v>13.4376508131588</v>
          </cell>
          <cell r="G77">
            <v>4.8664753218785464</v>
          </cell>
          <cell r="H77">
            <v>19.727816944067254</v>
          </cell>
          <cell r="I77">
            <v>8.3881603290019449</v>
          </cell>
          <cell r="J77">
            <v>18.113167924435874</v>
          </cell>
          <cell r="K77">
            <v>29.765693782247599</v>
          </cell>
          <cell r="L77">
            <v>4546.875</v>
          </cell>
          <cell r="M77">
            <v>100</v>
          </cell>
          <cell r="N77">
            <v>10.807422680412371</v>
          </cell>
          <cell r="O77">
            <v>1.3140893470790385</v>
          </cell>
          <cell r="P77">
            <v>16.290309278350517</v>
          </cell>
          <cell r="Q77">
            <v>7.5447422680412366</v>
          </cell>
          <cell r="R77">
            <v>20.600962199312715</v>
          </cell>
          <cell r="S77">
            <v>5.496082474226804</v>
          </cell>
          <cell r="T77">
            <v>9.198075601374569</v>
          </cell>
          <cell r="U77">
            <v>28.747766323024056</v>
          </cell>
        </row>
        <row r="78">
          <cell r="A78">
            <v>2013</v>
          </cell>
          <cell r="B78">
            <v>149768.41399999999</v>
          </cell>
          <cell r="C78">
            <v>100</v>
          </cell>
          <cell r="D78">
            <v>2.3650000059425085</v>
          </cell>
          <cell r="E78">
            <v>3.4387037042403348</v>
          </cell>
          <cell r="F78">
            <v>13.520460996535627</v>
          </cell>
          <cell r="G78">
            <v>4.5076854456107158</v>
          </cell>
          <cell r="H78">
            <v>19.69172284885116</v>
          </cell>
          <cell r="I78">
            <v>8.3050662471460779</v>
          </cell>
          <cell r="J78">
            <v>17.913263740644272</v>
          </cell>
          <cell r="K78">
            <v>30.258097011029317</v>
          </cell>
          <cell r="L78">
            <v>4429.375</v>
          </cell>
          <cell r="M78">
            <v>100</v>
          </cell>
          <cell r="N78">
            <v>10.229434175250459</v>
          </cell>
          <cell r="O78">
            <v>1.2721885141808946</v>
          </cell>
          <cell r="P78">
            <v>15.915902356427262</v>
          </cell>
          <cell r="Q78">
            <v>6.5099477917313378</v>
          </cell>
          <cell r="R78">
            <v>21.065048680682942</v>
          </cell>
          <cell r="S78">
            <v>6.0776068858473264</v>
          </cell>
          <cell r="T78">
            <v>9.5577818540990549</v>
          </cell>
          <cell r="U78">
            <v>29.372089741780723</v>
          </cell>
        </row>
        <row r="79">
          <cell r="A79">
            <v>2014</v>
          </cell>
          <cell r="B79">
            <v>151365.13099999999</v>
          </cell>
          <cell r="C79">
            <v>100</v>
          </cell>
          <cell r="D79">
            <v>2.3198658613125369</v>
          </cell>
          <cell r="E79">
            <v>3.6583716232505359</v>
          </cell>
          <cell r="F79">
            <v>13.841008732717974</v>
          </cell>
          <cell r="G79">
            <v>4.1472563453203763</v>
          </cell>
          <cell r="H79">
            <v>19.922474747503109</v>
          </cell>
          <cell r="I79">
            <v>8.1331314013132925</v>
          </cell>
          <cell r="J79">
            <v>17.824286757298154</v>
          </cell>
          <cell r="K79">
            <v>30.153604531284017</v>
          </cell>
          <cell r="L79">
            <v>4499.55</v>
          </cell>
          <cell r="M79">
            <v>100</v>
          </cell>
          <cell r="N79">
            <v>8.6480870309253142</v>
          </cell>
          <cell r="O79">
            <v>1.3051305130513062</v>
          </cell>
          <cell r="P79">
            <v>16.42442021979976</v>
          </cell>
          <cell r="Q79">
            <v>6.1295018390727947</v>
          </cell>
          <cell r="R79">
            <v>21.025435876921023</v>
          </cell>
          <cell r="S79">
            <v>6.2589592292562584</v>
          </cell>
          <cell r="T79">
            <v>10.48493738262715</v>
          </cell>
          <cell r="U79">
            <v>29.722416686113057</v>
          </cell>
        </row>
        <row r="80">
          <cell r="A80">
            <v>2015</v>
          </cell>
          <cell r="B80">
            <v>156838.90399999998</v>
          </cell>
          <cell r="C80">
            <v>100</v>
          </cell>
          <cell r="D80">
            <v>2.3505398890061109</v>
          </cell>
          <cell r="E80">
            <v>4.0754473775205673</v>
          </cell>
          <cell r="F80">
            <v>14.257364359036842</v>
          </cell>
          <cell r="G80">
            <v>4.0613054781357061</v>
          </cell>
          <cell r="H80">
            <v>19.848745563792004</v>
          </cell>
          <cell r="I80">
            <v>8.2742168358942383</v>
          </cell>
          <cell r="J80">
            <v>17.518124839740022</v>
          </cell>
          <cell r="K80">
            <v>29.614255656874523</v>
          </cell>
          <cell r="L80">
            <v>4548.6750000000002</v>
          </cell>
          <cell r="M80">
            <v>100</v>
          </cell>
          <cell r="N80">
            <v>7.5302148427838871</v>
          </cell>
          <cell r="O80">
            <v>1.337752202564481</v>
          </cell>
          <cell r="P80">
            <v>16.910968578761949</v>
          </cell>
          <cell r="Q80">
            <v>6.1006776698708967</v>
          </cell>
          <cell r="R80">
            <v>21.125943269193776</v>
          </cell>
          <cell r="S80">
            <v>6.061930122508203</v>
          </cell>
          <cell r="T80">
            <v>10.601169571358692</v>
          </cell>
          <cell r="U80">
            <v>30.331959306831109</v>
          </cell>
        </row>
        <row r="81">
          <cell r="A81">
            <v>2016</v>
          </cell>
          <cell r="B81">
            <v>162226.13300000003</v>
          </cell>
          <cell r="C81">
            <v>100</v>
          </cell>
          <cell r="D81">
            <v>2.2456086036397105</v>
          </cell>
          <cell r="E81">
            <v>4.0616020847886434</v>
          </cell>
          <cell r="F81">
            <v>14.450000481734959</v>
          </cell>
          <cell r="G81">
            <v>3.8933147719177894</v>
          </cell>
          <cell r="H81">
            <v>19.846134161380764</v>
          </cell>
          <cell r="I81">
            <v>8.3571134621078578</v>
          </cell>
          <cell r="J81">
            <v>17.425929766815063</v>
          </cell>
          <cell r="K81">
            <v>29.720296667615191</v>
          </cell>
          <cell r="L81">
            <v>4605.2250000000004</v>
          </cell>
          <cell r="M81">
            <v>100</v>
          </cell>
          <cell r="N81">
            <v>6.9133429962705399</v>
          </cell>
          <cell r="O81">
            <v>1.3321824666547253</v>
          </cell>
          <cell r="P81">
            <v>16.873225521011456</v>
          </cell>
          <cell r="Q81">
            <v>6.2944807256974409</v>
          </cell>
          <cell r="R81">
            <v>21.084789559684921</v>
          </cell>
          <cell r="S81">
            <v>6.0094783642493033</v>
          </cell>
          <cell r="T81">
            <v>10.857775678712764</v>
          </cell>
          <cell r="U81">
            <v>29.916019304159953</v>
          </cell>
        </row>
        <row r="82">
          <cell r="A82">
            <v>2017</v>
          </cell>
          <cell r="B82">
            <v>168677.33799999999</v>
          </cell>
          <cell r="C82">
            <v>100</v>
          </cell>
          <cell r="D82">
            <v>2.2810894727304745</v>
          </cell>
          <cell r="E82">
            <v>3.6640547410109123</v>
          </cell>
          <cell r="F82">
            <v>14.754357221359522</v>
          </cell>
          <cell r="G82">
            <v>4.0278659128471661</v>
          </cell>
          <cell r="H82">
            <v>20.03805158461773</v>
          </cell>
          <cell r="I82">
            <v>8.4178871734387943</v>
          </cell>
          <cell r="J82">
            <v>17.068628982039069</v>
          </cell>
          <cell r="K82">
            <v>29.748064911956341</v>
          </cell>
          <cell r="L82">
            <v>4756.6000000000004</v>
          </cell>
          <cell r="M82">
            <v>100</v>
          </cell>
          <cell r="N82">
            <v>6.4005802463944832</v>
          </cell>
          <cell r="O82">
            <v>1.384392212925198</v>
          </cell>
          <cell r="P82">
            <v>16.890741285792373</v>
          </cell>
          <cell r="Q82">
            <v>6.4652272631711725</v>
          </cell>
          <cell r="R82">
            <v>20.413782954210987</v>
          </cell>
          <cell r="S82">
            <v>5.8182315099020308</v>
          </cell>
          <cell r="T82">
            <v>10.812344952276835</v>
          </cell>
          <cell r="U82">
            <v>29.758651137367025</v>
          </cell>
        </row>
        <row r="84">
          <cell r="A84" t="str">
            <v>2º Trim 16</v>
          </cell>
          <cell r="B84">
            <v>40242.398999999998</v>
          </cell>
          <cell r="C84">
            <v>100</v>
          </cell>
          <cell r="D84">
            <v>2.2498236250776205</v>
          </cell>
          <cell r="E84">
            <v>4.1188846619208759</v>
          </cell>
          <cell r="F84">
            <v>14.3271006283696</v>
          </cell>
          <cell r="G84">
            <v>3.8611987322127588</v>
          </cell>
          <cell r="H84">
            <v>19.809037726602728</v>
          </cell>
          <cell r="I84">
            <v>8.0940179535519245</v>
          </cell>
          <cell r="J84">
            <v>17.52743170207124</v>
          </cell>
          <cell r="K84">
            <v>30.012504970193255</v>
          </cell>
          <cell r="L84">
            <v>4602.5</v>
          </cell>
          <cell r="M84">
            <v>100</v>
          </cell>
          <cell r="N84">
            <v>7.1439435089625203</v>
          </cell>
          <cell r="O84">
            <v>1.1841390548614883</v>
          </cell>
          <cell r="P84">
            <v>16.86909288430201</v>
          </cell>
          <cell r="Q84">
            <v>6.2053231939163505</v>
          </cell>
          <cell r="R84">
            <v>21.097273221075501</v>
          </cell>
          <cell r="S84">
            <v>6.0130363932645299</v>
          </cell>
          <cell r="T84">
            <v>10.93536121673004</v>
          </cell>
          <cell r="U84">
            <v>29.981531776208588</v>
          </cell>
        </row>
        <row r="85">
          <cell r="A85" t="str">
            <v>3º Trim 16</v>
          </cell>
          <cell r="B85">
            <v>40676.199999999997</v>
          </cell>
          <cell r="C85">
            <v>100</v>
          </cell>
          <cell r="D85">
            <v>2.2332666276594177</v>
          </cell>
          <cell r="E85">
            <v>4.088926694233975</v>
          </cell>
          <cell r="F85">
            <v>14.511864431780747</v>
          </cell>
          <cell r="G85">
            <v>3.8853801485881183</v>
          </cell>
          <cell r="H85">
            <v>19.953889498035711</v>
          </cell>
          <cell r="I85">
            <v>8.3936208397047913</v>
          </cell>
          <cell r="J85">
            <v>17.392278531426243</v>
          </cell>
          <cell r="K85">
            <v>29.540773228571009</v>
          </cell>
          <cell r="L85">
            <v>4661.5</v>
          </cell>
          <cell r="M85">
            <v>100</v>
          </cell>
          <cell r="N85">
            <v>7.3324037327040656</v>
          </cell>
          <cell r="O85">
            <v>1.4609031427652073</v>
          </cell>
          <cell r="P85">
            <v>16.737101791268906</v>
          </cell>
          <cell r="Q85">
            <v>6.0903142765204334</v>
          </cell>
          <cell r="R85">
            <v>20.83024777432157</v>
          </cell>
          <cell r="S85">
            <v>5.9369301726911941</v>
          </cell>
          <cell r="T85">
            <v>10.788372841360076</v>
          </cell>
          <cell r="U85">
            <v>29.614930816260859</v>
          </cell>
        </row>
        <row r="86">
          <cell r="A86" t="str">
            <v>4º Trim 16</v>
          </cell>
          <cell r="B86">
            <v>41203.999000000011</v>
          </cell>
          <cell r="C86">
            <v>100</v>
          </cell>
          <cell r="D86">
            <v>2.2299947148333823</v>
          </cell>
          <cell r="E86">
            <v>3.8869455365242556</v>
          </cell>
          <cell r="F86">
            <v>14.866020650083014</v>
          </cell>
          <cell r="G86">
            <v>3.9091399842039598</v>
          </cell>
          <cell r="H86">
            <v>19.794683035498569</v>
          </cell>
          <cell r="I86">
            <v>8.4196439282507498</v>
          </cell>
          <cell r="J86">
            <v>17.205521726180024</v>
          </cell>
          <cell r="K86">
            <v>29.688050424426038</v>
          </cell>
          <cell r="L86">
            <v>4643.6000000000004</v>
          </cell>
          <cell r="M86">
            <v>100</v>
          </cell>
          <cell r="N86">
            <v>6.617710397105693</v>
          </cell>
          <cell r="O86">
            <v>1.3803945214919486</v>
          </cell>
          <cell r="P86">
            <v>17.072960633990867</v>
          </cell>
          <cell r="Q86">
            <v>6.5100353174261345</v>
          </cell>
          <cell r="R86">
            <v>20.91054354380222</v>
          </cell>
          <cell r="S86">
            <v>5.9598156602635877</v>
          </cell>
          <cell r="T86">
            <v>11.090533206994573</v>
          </cell>
          <cell r="U86">
            <v>29.651563442156949</v>
          </cell>
        </row>
        <row r="87">
          <cell r="A87" t="str">
            <v>1º Trim 17</v>
          </cell>
          <cell r="B87">
            <v>41736.877999999997</v>
          </cell>
          <cell r="C87">
            <v>100</v>
          </cell>
          <cell r="D87">
            <v>2.2456614986870846</v>
          </cell>
          <cell r="E87">
            <v>3.6626074427512285</v>
          </cell>
          <cell r="F87">
            <v>14.748161086701311</v>
          </cell>
          <cell r="G87">
            <v>4.100208453540775</v>
          </cell>
          <cell r="H87">
            <v>19.933941872700686</v>
          </cell>
          <cell r="I87">
            <v>8.0712457697482787</v>
          </cell>
          <cell r="J87">
            <v>17.418633947656556</v>
          </cell>
          <cell r="K87">
            <v>29.819539928214091</v>
          </cell>
          <cell r="L87">
            <v>4658.1000000000004</v>
          </cell>
          <cell r="M87">
            <v>100</v>
          </cell>
          <cell r="N87">
            <v>6.4618621326291832</v>
          </cell>
          <cell r="O87">
            <v>1.3567763680470537</v>
          </cell>
          <cell r="P87">
            <v>16.448766664519869</v>
          </cell>
          <cell r="Q87">
            <v>6.5198256799982808</v>
          </cell>
          <cell r="R87">
            <v>20.845452008329573</v>
          </cell>
          <cell r="S87">
            <v>5.9412636053326455</v>
          </cell>
          <cell r="T87">
            <v>11.004486807925979</v>
          </cell>
          <cell r="U87">
            <v>29.70953822373929</v>
          </cell>
        </row>
        <row r="88">
          <cell r="A88" t="str">
            <v>2º Trim 17</v>
          </cell>
          <cell r="B88">
            <v>42107.317999999999</v>
          </cell>
          <cell r="C88">
            <v>100</v>
          </cell>
          <cell r="D88">
            <v>2.2663423968251788</v>
          </cell>
          <cell r="E88">
            <v>3.618786644164798</v>
          </cell>
          <cell r="F88">
            <v>14.824774638935684</v>
          </cell>
          <cell r="G88">
            <v>4.0141763481587693</v>
          </cell>
          <cell r="H88">
            <v>19.980260913316776</v>
          </cell>
          <cell r="I88">
            <v>8.6118569698502299</v>
          </cell>
          <cell r="J88">
            <v>16.952468927135182</v>
          </cell>
          <cell r="K88">
            <v>29.731333161613378</v>
          </cell>
          <cell r="L88">
            <v>4760.3999999999996</v>
          </cell>
          <cell r="M88">
            <v>100</v>
          </cell>
          <cell r="N88">
            <v>6.9721031846063362</v>
          </cell>
          <cell r="O88">
            <v>1.3528274934879443</v>
          </cell>
          <cell r="P88">
            <v>16.479707587597684</v>
          </cell>
          <cell r="Q88">
            <v>6.6296949836148231</v>
          </cell>
          <cell r="R88">
            <v>20.397487606083523</v>
          </cell>
          <cell r="S88">
            <v>5.8135870935215532</v>
          </cell>
          <cell r="T88">
            <v>10.723888748844637</v>
          </cell>
          <cell r="U88">
            <v>29.438702630031095</v>
          </cell>
        </row>
        <row r="89">
          <cell r="A89" t="str">
            <v>3º Trim 17</v>
          </cell>
          <cell r="B89">
            <v>42197.408000000003</v>
          </cell>
          <cell r="C89">
            <v>100</v>
          </cell>
          <cell r="D89">
            <v>2.3002289619305527</v>
          </cell>
          <cell r="E89">
            <v>3.6745361231666172</v>
          </cell>
          <cell r="F89">
            <v>14.644584330866959</v>
          </cell>
          <cell r="G89">
            <v>3.9841167495406351</v>
          </cell>
          <cell r="H89">
            <v>20.138907584086681</v>
          </cell>
          <cell r="I89">
            <v>8.4940620049458957</v>
          </cell>
          <cell r="J89">
            <v>17.048094518032954</v>
          </cell>
          <cell r="K89">
            <v>29.715469727429699</v>
          </cell>
          <cell r="L89">
            <v>4803</v>
          </cell>
          <cell r="M89">
            <v>100</v>
          </cell>
          <cell r="N89">
            <v>6.3397876327295446</v>
          </cell>
          <cell r="O89">
            <v>1.3408286487611929</v>
          </cell>
          <cell r="P89">
            <v>17.116385592338123</v>
          </cell>
          <cell r="Q89">
            <v>6.1315844264001669</v>
          </cell>
          <cell r="R89">
            <v>20.216572975223819</v>
          </cell>
          <cell r="S89">
            <v>5.7620237351655215</v>
          </cell>
          <cell r="T89">
            <v>10.701644805330002</v>
          </cell>
          <cell r="U89">
            <v>29.666874869872995</v>
          </cell>
        </row>
        <row r="90">
          <cell r="A90" t="str">
            <v>4º Trim 17</v>
          </cell>
          <cell r="B90">
            <v>42635.733999999997</v>
          </cell>
          <cell r="C90">
            <v>100</v>
          </cell>
          <cell r="D90">
            <v>2.3113921294283335</v>
          </cell>
          <cell r="E90">
            <v>3.6998049570343987</v>
          </cell>
          <cell r="F90">
            <v>14.799522391241124</v>
          </cell>
          <cell r="G90">
            <v>4.0138678039411744</v>
          </cell>
          <cell r="H90">
            <v>20.097221734238229</v>
          </cell>
          <cell r="I90">
            <v>8.4902631206020764</v>
          </cell>
          <cell r="J90">
            <v>16.861046651618572</v>
          </cell>
          <cell r="K90">
            <v>29.726881211896099</v>
          </cell>
          <cell r="L90">
            <v>4804.8999999999996</v>
          </cell>
          <cell r="M90">
            <v>100</v>
          </cell>
          <cell r="N90">
            <v>5.8357093800079083</v>
          </cell>
          <cell r="O90">
            <v>1.4859830589606418</v>
          </cell>
          <cell r="P90">
            <v>17.500884513725573</v>
          </cell>
          <cell r="Q90">
            <v>6.5828633270203341</v>
          </cell>
          <cell r="R90">
            <v>20.208578742533664</v>
          </cell>
          <cell r="S90">
            <v>5.7597452600470351</v>
          </cell>
          <cell r="T90">
            <v>10.824366792232929</v>
          </cell>
          <cell r="U90">
            <v>30.214988865533108</v>
          </cell>
        </row>
        <row r="91">
          <cell r="A91" t="str">
            <v>1º Trim 18</v>
          </cell>
          <cell r="B91">
            <v>43327.298999999999</v>
          </cell>
          <cell r="C91">
            <v>100</v>
          </cell>
          <cell r="D91">
            <v>2.3063957898691076</v>
          </cell>
          <cell r="E91">
            <v>3.6902369566125048</v>
          </cell>
          <cell r="F91">
            <v>14.701708038620179</v>
          </cell>
          <cell r="G91">
            <v>4.0250581971426378</v>
          </cell>
          <cell r="H91">
            <v>19.985958506206448</v>
          </cell>
          <cell r="I91">
            <v>8.434405292607785</v>
          </cell>
          <cell r="J91">
            <v>17.267759986607985</v>
          </cell>
          <cell r="K91">
            <v>29.588477232333364</v>
          </cell>
          <cell r="L91">
            <v>4806.7</v>
          </cell>
          <cell r="M91">
            <v>100</v>
          </cell>
          <cell r="N91">
            <v>5.9292237917906254</v>
          </cell>
          <cell r="O91">
            <v>1.3730834044146714</v>
          </cell>
          <cell r="P91">
            <v>17.09280795556203</v>
          </cell>
          <cell r="Q91">
            <v>6.3224249485093722</v>
          </cell>
          <cell r="R91">
            <v>20.201011088688706</v>
          </cell>
          <cell r="S91">
            <v>5.7575883662387914</v>
          </cell>
          <cell r="T91">
            <v>10.61851166080679</v>
          </cell>
          <cell r="U91">
            <v>30.721700959077953</v>
          </cell>
        </row>
        <row r="92">
          <cell r="A92" t="str">
            <v>2º Trim 18</v>
          </cell>
          <cell r="B92">
            <v>43512.474000000002</v>
          </cell>
          <cell r="C92">
            <v>100</v>
          </cell>
          <cell r="D92">
            <v>2.3199462296719786</v>
          </cell>
          <cell r="E92">
            <v>3.6608145976714637</v>
          </cell>
          <cell r="F92">
            <v>14.814030110078319</v>
          </cell>
          <cell r="G92">
            <v>4.0193784430643955</v>
          </cell>
          <cell r="H92">
            <v>20.214194210147646</v>
          </cell>
          <cell r="I92">
            <v>8.3179090207557476</v>
          </cell>
          <cell r="J92">
            <v>16.985349994118927</v>
          </cell>
          <cell r="K92">
            <v>29.668377394491518</v>
          </cell>
          <cell r="L92">
            <v>4874.1000000000004</v>
          </cell>
          <cell r="M92">
            <v>100</v>
          </cell>
          <cell r="N92">
            <v>6.464783242034426</v>
          </cell>
          <cell r="O92">
            <v>1.4094909829506947</v>
          </cell>
          <cell r="P92">
            <v>16.899530169672349</v>
          </cell>
          <cell r="Q92">
            <v>6.4770932069510261</v>
          </cell>
          <cell r="R92">
            <v>19.921667589914033</v>
          </cell>
          <cell r="S92">
            <v>5.6779713177817435</v>
          </cell>
          <cell r="T92">
            <v>10.709669477441988</v>
          </cell>
          <cell r="U92">
            <v>30.458956525307237</v>
          </cell>
        </row>
      </sheetData>
      <sheetData sheetId="20">
        <row r="5">
          <cell r="N5">
            <v>43403</v>
          </cell>
          <cell r="O5"/>
        </row>
        <row r="12">
          <cell r="A12">
            <v>2001</v>
          </cell>
          <cell r="B12">
            <v>-0.19670355239080828</v>
          </cell>
          <cell r="C12">
            <v>0.44571587208845825</v>
          </cell>
          <cell r="D12">
            <v>0.41212498167179207</v>
          </cell>
          <cell r="E12">
            <v>-14.103035540596776</v>
          </cell>
          <cell r="F12">
            <v>-3.4359458259999993</v>
          </cell>
          <cell r="G12">
            <v>83.941486473750018</v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>
            <v>-4.2750000000000004</v>
          </cell>
          <cell r="N12" t="str">
            <v/>
          </cell>
          <cell r="O12" t="str">
            <v/>
          </cell>
        </row>
        <row r="13">
          <cell r="A13">
            <v>2002</v>
          </cell>
          <cell r="B13">
            <v>-5.7800368857241411</v>
          </cell>
          <cell r="C13">
            <v>-3.8876174612448735</v>
          </cell>
          <cell r="D13">
            <v>-3.8902582999115403</v>
          </cell>
          <cell r="E13">
            <v>-20.769702207263439</v>
          </cell>
          <cell r="F13">
            <v>-16.035945825999999</v>
          </cell>
          <cell r="G13">
            <v>82.746486473750011</v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>
            <v>-10.574999999999999</v>
          </cell>
          <cell r="N13" t="str">
            <v/>
          </cell>
          <cell r="O13" t="str">
            <v/>
          </cell>
        </row>
        <row r="14">
          <cell r="A14">
            <v>2003</v>
          </cell>
          <cell r="B14">
            <v>-11.218071073758331</v>
          </cell>
          <cell r="C14">
            <v>-10.349155922783339</v>
          </cell>
          <cell r="D14">
            <v>-10.64080116703334</v>
          </cell>
          <cell r="E14">
            <v>-33.05816374572499</v>
          </cell>
          <cell r="F14">
            <v>-15.835945826</v>
          </cell>
          <cell r="G14">
            <v>82.561486473750023</v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>
            <v>-11.608333333333334</v>
          </cell>
          <cell r="N14" t="str">
            <v/>
          </cell>
          <cell r="O14" t="str">
            <v/>
          </cell>
        </row>
        <row r="15">
          <cell r="A15">
            <v>2004</v>
          </cell>
          <cell r="B15">
            <v>-4.9680710737583302</v>
          </cell>
          <cell r="C15">
            <v>-8.7658225894500053</v>
          </cell>
          <cell r="D15">
            <v>-8.7658225894500053</v>
          </cell>
          <cell r="E15">
            <v>-23.641497079058322</v>
          </cell>
          <cell r="F15">
            <v>-2.8359458259999979</v>
          </cell>
          <cell r="G15">
            <v>83.23648647375002</v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>
            <v>-4.45</v>
          </cell>
          <cell r="N15" t="str">
            <v/>
          </cell>
          <cell r="O15" t="str">
            <v/>
          </cell>
        </row>
        <row r="16">
          <cell r="A16">
            <v>2005</v>
          </cell>
          <cell r="B16">
            <v>-5.8569599626472177</v>
          </cell>
          <cell r="C16">
            <v>-8.0158225894500053</v>
          </cell>
          <cell r="D16">
            <v>-8.0158225894500053</v>
          </cell>
          <cell r="E16">
            <v>-25.391497079058322</v>
          </cell>
          <cell r="F16">
            <v>-12.585945826</v>
          </cell>
          <cell r="G16">
            <v>82.11148647375002</v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>
            <v>-5.8249999999999993</v>
          </cell>
          <cell r="N16" t="str">
            <v/>
          </cell>
          <cell r="O16" t="str">
            <v/>
          </cell>
        </row>
        <row r="17">
          <cell r="A17">
            <v>2006</v>
          </cell>
          <cell r="B17">
            <v>-3.3291821848694401</v>
          </cell>
          <cell r="C17">
            <v>-3.5991559227833392</v>
          </cell>
          <cell r="D17">
            <v>-3.5991559227833392</v>
          </cell>
          <cell r="E17">
            <v>-22.558163745724986</v>
          </cell>
          <cell r="F17">
            <v>-5.5859458259999988</v>
          </cell>
          <cell r="G17">
            <v>81.411486473750017</v>
          </cell>
          <cell r="H17">
            <v>3.8447562719858013</v>
          </cell>
          <cell r="I17">
            <v>2.5510826678236924</v>
          </cell>
          <cell r="J17">
            <v>6.6038564803514674</v>
          </cell>
          <cell r="K17">
            <v>2.1244522896440827</v>
          </cell>
          <cell r="L17">
            <v>-3.3721164839598998</v>
          </cell>
          <cell r="M17">
            <v>-3.6666666666666661</v>
          </cell>
          <cell r="N17" t="str">
            <v/>
          </cell>
          <cell r="O17" t="str">
            <v/>
          </cell>
        </row>
        <row r="18">
          <cell r="A18">
            <v>2007</v>
          </cell>
          <cell r="B18">
            <v>2.5874844817972247</v>
          </cell>
          <cell r="C18">
            <v>3.6508440772166626</v>
          </cell>
          <cell r="D18">
            <v>3.6508440772166626</v>
          </cell>
          <cell r="E18">
            <v>-15.891497079058318</v>
          </cell>
          <cell r="F18">
            <v>-2.0859458259999983</v>
          </cell>
          <cell r="G18">
            <v>83.686486473750008</v>
          </cell>
          <cell r="H18">
            <v>0.24791911731860239</v>
          </cell>
          <cell r="I18">
            <v>-2.5160475708836714</v>
          </cell>
          <cell r="J18">
            <v>5.9291686891536699</v>
          </cell>
          <cell r="K18">
            <v>5.4117305147874504</v>
          </cell>
          <cell r="L18">
            <v>-1.9084607032489771</v>
          </cell>
          <cell r="M18">
            <v>2.6833333333333336</v>
          </cell>
          <cell r="N18" t="str">
            <v/>
          </cell>
          <cell r="O18" t="str">
            <v/>
          </cell>
        </row>
        <row r="19">
          <cell r="A19">
            <v>2008</v>
          </cell>
          <cell r="B19">
            <v>-7.412515518202774</v>
          </cell>
          <cell r="C19">
            <v>-14.015822589450005</v>
          </cell>
          <cell r="D19">
            <v>-14.015822589450005</v>
          </cell>
          <cell r="E19">
            <v>-24.724830412391654</v>
          </cell>
          <cell r="F19">
            <v>-28.085945826</v>
          </cell>
          <cell r="G19">
            <v>81.886486473750011</v>
          </cell>
          <cell r="H19">
            <v>0.81841204298518733</v>
          </cell>
          <cell r="I19">
            <v>2.0432244020533972</v>
          </cell>
          <cell r="J19">
            <v>-1.4931309061670532</v>
          </cell>
          <cell r="K19">
            <v>-0.21911208816722194</v>
          </cell>
          <cell r="L19">
            <v>-1.3474392268721544</v>
          </cell>
          <cell r="M19">
            <v>-6.4833333333333334</v>
          </cell>
          <cell r="N19" t="str">
            <v/>
          </cell>
          <cell r="O19" t="str">
            <v/>
          </cell>
        </row>
        <row r="20">
          <cell r="A20">
            <v>2009</v>
          </cell>
          <cell r="B20">
            <v>-22.059437091310187</v>
          </cell>
          <cell r="C20">
            <v>-19.636169820536111</v>
          </cell>
          <cell r="D20">
            <v>-19.636169820536111</v>
          </cell>
          <cell r="E20">
            <v>-50.785697426563893</v>
          </cell>
          <cell r="F20">
            <v>-27.349683072000001</v>
          </cell>
          <cell r="G20">
            <v>75.331762195375006</v>
          </cell>
          <cell r="H20">
            <v>-14.049781588620505</v>
          </cell>
          <cell r="I20">
            <v>-11.734097131768522</v>
          </cell>
          <cell r="J20">
            <v>-18.585872770678279</v>
          </cell>
          <cell r="K20">
            <v>-14.677845077693846</v>
          </cell>
          <cell r="L20">
            <v>-5.5101233502355456</v>
          </cell>
          <cell r="M20">
            <v>-24.108333333333331</v>
          </cell>
          <cell r="N20" t="str">
            <v/>
          </cell>
          <cell r="O20" t="str">
            <v/>
          </cell>
        </row>
        <row r="21">
          <cell r="A21">
            <v>2010</v>
          </cell>
          <cell r="B21">
            <v>-9.7838168301111121</v>
          </cell>
          <cell r="C21">
            <v>-1.9629194031750006</v>
          </cell>
          <cell r="D21">
            <v>-1.9629194031750006</v>
          </cell>
          <cell r="E21">
            <v>-38.290506544633331</v>
          </cell>
          <cell r="F21">
            <v>-15.159462877999999</v>
          </cell>
          <cell r="G21">
            <v>77.533008350750009</v>
          </cell>
          <cell r="H21">
            <v>8.0347960233116282</v>
          </cell>
          <cell r="I21">
            <v>5.8794299008424957</v>
          </cell>
          <cell r="J21">
            <v>12.608883139284188</v>
          </cell>
          <cell r="K21">
            <v>5.4558935069583612</v>
          </cell>
          <cell r="L21">
            <v>-2.7516860261543314</v>
          </cell>
          <cell r="M21">
            <v>-9.3916666666666657</v>
          </cell>
          <cell r="N21" t="str">
            <v/>
          </cell>
          <cell r="O21" t="str">
            <v/>
          </cell>
        </row>
        <row r="22">
          <cell r="A22">
            <v>2011</v>
          </cell>
          <cell r="B22">
            <v>-13.378347377875</v>
          </cell>
          <cell r="C22">
            <v>-10.702800746141664</v>
          </cell>
          <cell r="D22">
            <v>-10.702800746141664</v>
          </cell>
          <cell r="E22">
            <v>-42.838322552774997</v>
          </cell>
          <cell r="F22">
            <v>-21.471615893000003</v>
          </cell>
          <cell r="G22">
            <v>77.346892273500018</v>
          </cell>
          <cell r="H22">
            <v>3.2573083177978077</v>
          </cell>
          <cell r="I22">
            <v>-1.530989561111582</v>
          </cell>
          <cell r="J22">
            <v>12.809221107451933</v>
          </cell>
          <cell r="K22">
            <v>4.6572331364198334</v>
          </cell>
          <cell r="L22">
            <v>-1.1279048834133221</v>
          </cell>
          <cell r="M22">
            <v>-12.066666666666668</v>
          </cell>
          <cell r="N22">
            <v>-0.8858259514504141</v>
          </cell>
          <cell r="O22">
            <v>-0.77333333333331211</v>
          </cell>
        </row>
        <row r="23">
          <cell r="A23">
            <v>2012</v>
          </cell>
          <cell r="B23">
            <v>-17.954821836511112</v>
          </cell>
          <cell r="C23">
            <v>-18.75062036338333</v>
          </cell>
          <cell r="D23">
            <v>-18.75062036338333</v>
          </cell>
          <cell r="E23">
            <v>-51.30712887784167</v>
          </cell>
          <cell r="F23">
            <v>-30.25101266075</v>
          </cell>
          <cell r="G23">
            <v>76.350768286750011</v>
          </cell>
          <cell r="H23">
            <v>-3.1169090587810757</v>
          </cell>
          <cell r="I23">
            <v>-7.2496840584942959</v>
          </cell>
          <cell r="J23">
            <v>4.0810957602091236</v>
          </cell>
          <cell r="K23">
            <v>-2.9102898707396037</v>
          </cell>
          <cell r="L23">
            <v>-3.6487278139299093</v>
          </cell>
          <cell r="M23">
            <v>-18.408333333333331</v>
          </cell>
          <cell r="N23">
            <v>-6.1023390337823002</v>
          </cell>
          <cell r="O23">
            <v>-2.426263101316863</v>
          </cell>
        </row>
        <row r="24">
          <cell r="A24">
            <v>2013</v>
          </cell>
          <cell r="B24">
            <v>-12.363397990955555</v>
          </cell>
          <cell r="C24">
            <v>-7.2465841442250003</v>
          </cell>
          <cell r="D24">
            <v>-7.2465841442250003</v>
          </cell>
          <cell r="E24">
            <v>-43.42514963650833</v>
          </cell>
          <cell r="F24">
            <v>-19.069704659500005</v>
          </cell>
          <cell r="G24">
            <v>77.129898753250004</v>
          </cell>
          <cell r="H24">
            <v>-2.2370424411596588</v>
          </cell>
          <cell r="I24">
            <v>-3.5099193372574859</v>
          </cell>
          <cell r="J24">
            <v>-0.25683884381750488</v>
          </cell>
          <cell r="K24">
            <v>-1.5556280172105232</v>
          </cell>
          <cell r="L24">
            <v>-2.7138502493652936</v>
          </cell>
          <cell r="M24">
            <v>-12.666666666666666</v>
          </cell>
          <cell r="N24">
            <v>0.42621776504296349</v>
          </cell>
          <cell r="O24">
            <v>0.78496854100862379</v>
          </cell>
        </row>
        <row r="25">
          <cell r="A25">
            <v>2014</v>
          </cell>
          <cell r="B25">
            <v>-5.0496925293416677</v>
          </cell>
          <cell r="C25">
            <v>2.3902318029666669</v>
          </cell>
          <cell r="D25">
            <v>2.3902318029666669</v>
          </cell>
          <cell r="E25">
            <v>-24.474670110683324</v>
          </cell>
          <cell r="F25">
            <v>-5.2619169914999997</v>
          </cell>
          <cell r="G25">
            <v>78.839720484000011</v>
          </cell>
          <cell r="H25">
            <v>-2.1771047103007106</v>
          </cell>
          <cell r="I25">
            <v>-1.3411012846168688</v>
          </cell>
          <cell r="J25">
            <v>-3.4357884411019484</v>
          </cell>
          <cell r="K25">
            <v>-2.2572123346878641</v>
          </cell>
          <cell r="L25">
            <v>4.3916693410778862E-2</v>
          </cell>
          <cell r="M25">
            <v>-4.2500000000000009</v>
          </cell>
          <cell r="N25">
            <v>3.3961379418931017</v>
          </cell>
          <cell r="O25">
            <v>0.9819437899392085</v>
          </cell>
        </row>
        <row r="26">
          <cell r="A26">
            <v>2015</v>
          </cell>
          <cell r="B26">
            <v>-1.3679468146555556</v>
          </cell>
          <cell r="C26">
            <v>3.1713853631333335</v>
          </cell>
          <cell r="D26">
            <v>3.1713853631333335</v>
          </cell>
          <cell r="E26">
            <v>-13.992446594436105</v>
          </cell>
          <cell r="F26">
            <v>0.12492983050000006</v>
          </cell>
          <cell r="G26">
            <v>80.030477055562514</v>
          </cell>
          <cell r="H26">
            <v>-0.49668736888365572</v>
          </cell>
          <cell r="I26">
            <v>-1.8533361686813805</v>
          </cell>
          <cell r="J26">
            <v>1.5847350732685896</v>
          </cell>
          <cell r="K26">
            <v>-0.81661666129419075</v>
          </cell>
          <cell r="L26">
            <v>1.3000388323287666</v>
          </cell>
          <cell r="M26">
            <v>-1.2249999999999999</v>
          </cell>
          <cell r="N26">
            <v>3.4786603609380222</v>
          </cell>
          <cell r="O26">
            <v>1.482680688017183</v>
          </cell>
        </row>
        <row r="27">
          <cell r="A27">
            <v>2016</v>
          </cell>
          <cell r="B27">
            <v>-0.64447804482777782</v>
          </cell>
          <cell r="C27">
            <v>1.923617249383333</v>
          </cell>
          <cell r="D27">
            <v>1.923617249383333</v>
          </cell>
          <cell r="E27">
            <v>-10.445362729933334</v>
          </cell>
          <cell r="F27">
            <v>0.41581834680000002</v>
          </cell>
          <cell r="G27">
            <v>80.160969325275005</v>
          </cell>
          <cell r="H27">
            <v>-0.76916666666666345</v>
          </cell>
          <cell r="I27">
            <v>-1.0091666666666583</v>
          </cell>
          <cell r="J27">
            <v>-0.41500345836213626</v>
          </cell>
          <cell r="K27">
            <v>-1.4025116875974248</v>
          </cell>
          <cell r="L27">
            <v>1.0516841947365805</v>
          </cell>
          <cell r="M27">
            <v>-0.87500000000000011</v>
          </cell>
          <cell r="N27">
            <v>2.3175193126609486</v>
          </cell>
          <cell r="O27">
            <v>-3.4167236120595135E-2</v>
          </cell>
        </row>
        <row r="28">
          <cell r="A28">
            <v>2017</v>
          </cell>
          <cell r="B28">
            <v>2.3509545178277778</v>
          </cell>
          <cell r="C28">
            <v>6.1661670334999998</v>
          </cell>
          <cell r="D28">
            <v>6.1661670334999998</v>
          </cell>
          <cell r="E28">
            <v>-4.4235303436083333</v>
          </cell>
          <cell r="F28">
            <v>8.3439119853749997</v>
          </cell>
          <cell r="G28">
            <v>80.921427648274999</v>
          </cell>
          <cell r="H28">
            <v>8.6708600317441551</v>
          </cell>
          <cell r="I28">
            <v>7.605081278569557</v>
          </cell>
          <cell r="J28">
            <v>10.24008167295672</v>
          </cell>
          <cell r="K28">
            <v>9.0697792352682569</v>
          </cell>
          <cell r="L28">
            <v>2.9828467755236687</v>
          </cell>
          <cell r="M28">
            <v>2.2583333333333333</v>
          </cell>
          <cell r="N28">
            <v>3.9403811695715802</v>
          </cell>
          <cell r="O28">
            <v>3.8897271522295682</v>
          </cell>
        </row>
        <row r="30">
          <cell r="A30" t="str">
            <v>3º Trim 13</v>
          </cell>
          <cell r="B30">
            <v>-10.118114036202778</v>
          </cell>
          <cell r="C30">
            <v>-2.374153145116666</v>
          </cell>
          <cell r="D30">
            <v>-2.374153145116666</v>
          </cell>
          <cell r="E30">
            <v>-39.947855603558331</v>
          </cell>
          <cell r="F30">
            <v>-21.267631914000003</v>
          </cell>
          <cell r="G30">
            <v>76.751858553250003</v>
          </cell>
          <cell r="H30">
            <v>-0.58373329874173407</v>
          </cell>
          <cell r="I30">
            <v>-1.7626582278480925</v>
          </cell>
          <cell r="J30">
            <v>1.2794182014073527</v>
          </cell>
          <cell r="K30">
            <v>0</v>
          </cell>
          <cell r="L30">
            <v>-2.5221137088553434</v>
          </cell>
          <cell r="M30">
            <v>-12.433333333333332</v>
          </cell>
          <cell r="N30">
            <v>-1.6249605166181169</v>
          </cell>
          <cell r="O30">
            <v>8.5060052397011532E-2</v>
          </cell>
        </row>
        <row r="31">
          <cell r="A31" t="str">
            <v>4º Trim 13</v>
          </cell>
          <cell r="B31">
            <v>-9.7934456127583314</v>
          </cell>
          <cell r="C31">
            <v>-1.1325490665833329</v>
          </cell>
          <cell r="D31">
            <v>-1.1325490665833329</v>
          </cell>
          <cell r="E31">
            <v>-35.115160304558323</v>
          </cell>
          <cell r="F31">
            <v>-11.184610629</v>
          </cell>
          <cell r="G31">
            <v>78.474511055250005</v>
          </cell>
          <cell r="H31">
            <v>0.51113897193555147</v>
          </cell>
          <cell r="I31">
            <v>-1.1852814656639623</v>
          </cell>
          <cell r="J31">
            <v>3.2950165433025091</v>
          </cell>
          <cell r="K31">
            <v>0.95139807140320443</v>
          </cell>
          <cell r="L31">
            <v>-1.6405990016639009</v>
          </cell>
          <cell r="M31">
            <v>-7.8666666666666671</v>
          </cell>
          <cell r="N31">
            <v>3.8219818766442444</v>
          </cell>
          <cell r="O31">
            <v>4.2353927872518966</v>
          </cell>
        </row>
        <row r="32">
          <cell r="A32" t="str">
            <v>1º Trim 14</v>
          </cell>
          <cell r="B32">
            <v>-5.0327584007138899</v>
          </cell>
          <cell r="C32">
            <v>0.504172853983334</v>
          </cell>
          <cell r="D32">
            <v>0.504172853983334</v>
          </cell>
          <cell r="E32">
            <v>-33.704185483091663</v>
          </cell>
          <cell r="F32">
            <v>-13.997843842</v>
          </cell>
          <cell r="G32">
            <v>76.921143224250002</v>
          </cell>
          <cell r="H32">
            <v>-1.7038311387547083</v>
          </cell>
          <cell r="I32">
            <v>-0.86332363059008799</v>
          </cell>
          <cell r="J32">
            <v>-2.9551922695082453</v>
          </cell>
          <cell r="K32">
            <v>-1.1178622981637574</v>
          </cell>
          <cell r="L32">
            <v>-0.98280928096187381</v>
          </cell>
          <cell r="M32">
            <v>-4.7666666666666666</v>
          </cell>
          <cell r="N32">
            <v>2.9863202583548087</v>
          </cell>
          <cell r="O32">
            <v>2.2442588726513577</v>
          </cell>
        </row>
        <row r="33">
          <cell r="A33" t="str">
            <v>2º Trim 14</v>
          </cell>
          <cell r="B33">
            <v>-5.1423939276916677</v>
          </cell>
          <cell r="C33">
            <v>-5.7006851978166653</v>
          </cell>
          <cell r="D33">
            <v>-5.7006851978166653</v>
          </cell>
          <cell r="E33">
            <v>-28.187317411258331</v>
          </cell>
          <cell r="F33">
            <v>0.62969074400000014</v>
          </cell>
          <cell r="G33">
            <v>79.167422135250007</v>
          </cell>
          <cell r="H33">
            <v>-2.32856913441465</v>
          </cell>
          <cell r="I33">
            <v>-1.0187807180288502</v>
          </cell>
          <cell r="J33">
            <v>-4.2144387048003011</v>
          </cell>
          <cell r="K33">
            <v>-2.0799193243413612</v>
          </cell>
          <cell r="L33">
            <v>-9.1228544397878863E-2</v>
          </cell>
          <cell r="M33">
            <v>-4.2</v>
          </cell>
          <cell r="N33">
            <v>2.8449199258900677</v>
          </cell>
          <cell r="O33">
            <v>3.6529970743785896</v>
          </cell>
        </row>
        <row r="34">
          <cell r="A34" t="str">
            <v>3º Trim 14</v>
          </cell>
          <cell r="B34">
            <v>-4.2922450956138896</v>
          </cell>
          <cell r="C34">
            <v>16.00372331751667</v>
          </cell>
          <cell r="D34">
            <v>16.00372331751667</v>
          </cell>
          <cell r="E34">
            <v>-16.399462068358329</v>
          </cell>
          <cell r="F34">
            <v>-1.8702543810000001</v>
          </cell>
          <cell r="G34">
            <v>78.632106216250008</v>
          </cell>
          <cell r="H34">
            <v>-2.7987995824634595</v>
          </cell>
          <cell r="I34">
            <v>-1.8136133749959669</v>
          </cell>
          <cell r="J34">
            <v>-4.2983943352947023</v>
          </cell>
          <cell r="K34">
            <v>-3.1074358808708524</v>
          </cell>
          <cell r="L34">
            <v>0.45877749291594228</v>
          </cell>
          <cell r="M34">
            <v>-4.833333333333333</v>
          </cell>
          <cell r="N34">
            <v>4.287549664657277</v>
          </cell>
          <cell r="O34">
            <v>0.27210846417766277</v>
          </cell>
        </row>
        <row r="35">
          <cell r="A35" t="str">
            <v>4º Trim 14</v>
          </cell>
          <cell r="B35">
            <v>-5.7313726933472218</v>
          </cell>
          <cell r="C35">
            <v>-1.2462837618166658</v>
          </cell>
          <cell r="D35">
            <v>-1.2462837618166658</v>
          </cell>
          <cell r="E35">
            <v>-19.607715480024996</v>
          </cell>
          <cell r="F35">
            <v>-5.8092604869999995</v>
          </cell>
          <cell r="G35">
            <v>80.638210360250014</v>
          </cell>
          <cell r="H35">
            <v>-1.8742403889208816</v>
          </cell>
          <cell r="I35">
            <v>-1.64422173504542</v>
          </cell>
          <cell r="J35">
            <v>-2.242182082356436</v>
          </cell>
          <cell r="K35">
            <v>-2.6803399143824578</v>
          </cell>
          <cell r="L35">
            <v>0.79169063166087028</v>
          </cell>
          <cell r="M35">
            <v>-3.2000000000000006</v>
          </cell>
          <cell r="N35">
            <v>3.4604138536297882</v>
          </cell>
          <cell r="O35">
            <v>-2.1411436345565562</v>
          </cell>
        </row>
        <row r="36">
          <cell r="A36" t="str">
            <v>1º Trim 15</v>
          </cell>
          <cell r="B36">
            <v>-1.9837338773916671</v>
          </cell>
          <cell r="C36">
            <v>-1.708192720616666</v>
          </cell>
          <cell r="D36">
            <v>-1.708192720616666</v>
          </cell>
          <cell r="E36">
            <v>-17.86083573059166</v>
          </cell>
          <cell r="F36">
            <v>2.1831779000000218E-2</v>
          </cell>
          <cell r="G36">
            <v>79.563389059250014</v>
          </cell>
          <cell r="H36">
            <v>-1.4708357174110631</v>
          </cell>
          <cell r="I36">
            <v>-2.5925060892195972</v>
          </cell>
          <cell r="J36">
            <v>0.2250639386189448</v>
          </cell>
          <cell r="K36">
            <v>-2.3424769147202653</v>
          </cell>
          <cell r="L36">
            <v>1.27225595197487</v>
          </cell>
          <cell r="M36">
            <v>-2.2333333333333334</v>
          </cell>
          <cell r="N36">
            <v>2.8257346205341491</v>
          </cell>
          <cell r="O36">
            <v>-0.43219329589928179</v>
          </cell>
        </row>
        <row r="37">
          <cell r="A37" t="str">
            <v>2º Trim 15</v>
          </cell>
          <cell r="B37">
            <v>0.87720955068055551</v>
          </cell>
          <cell r="C37">
            <v>7.857067030683333</v>
          </cell>
          <cell r="D37">
            <v>7.857067030683333</v>
          </cell>
          <cell r="E37">
            <v>-13.076030508552776</v>
          </cell>
          <cell r="F37">
            <v>3.7464284889999999</v>
          </cell>
          <cell r="G37">
            <v>80.674963671</v>
          </cell>
          <cell r="H37">
            <v>1.6737915159486931</v>
          </cell>
          <cell r="I37">
            <v>-0.82538638605721815</v>
          </cell>
          <cell r="J37">
            <v>5.3732324893127412</v>
          </cell>
          <cell r="K37">
            <v>0.99768280123583963</v>
          </cell>
          <cell r="L37">
            <v>1.0145760762961089</v>
          </cell>
          <cell r="M37">
            <v>0.40000000000000008</v>
          </cell>
          <cell r="N37">
            <v>3.7993795025756896</v>
          </cell>
          <cell r="O37">
            <v>-1.7975416287143275E-2</v>
          </cell>
        </row>
        <row r="38">
          <cell r="A38" t="str">
            <v>3º Trim 15</v>
          </cell>
          <cell r="B38">
            <v>-0.53097755706666661</v>
          </cell>
          <cell r="C38">
            <v>5.5796260635666668</v>
          </cell>
          <cell r="D38">
            <v>5.5796260635666668</v>
          </cell>
          <cell r="E38">
            <v>-11.390207460433333</v>
          </cell>
          <cell r="F38">
            <v>-0.85828034099999995</v>
          </cell>
          <cell r="G38">
            <v>80.257768686999995</v>
          </cell>
          <cell r="H38">
            <v>-0.31881334317739629</v>
          </cell>
          <cell r="I38">
            <v>-1.223753280839901</v>
          </cell>
          <cell r="J38">
            <v>1.0976795887175115</v>
          </cell>
          <cell r="K38">
            <v>-0.63341778903853196</v>
          </cell>
          <cell r="L38">
            <v>1.4607118871725788</v>
          </cell>
          <cell r="M38">
            <v>-1.3333333333333333</v>
          </cell>
          <cell r="N38">
            <v>3.7431831861041616</v>
          </cell>
          <cell r="O38">
            <v>2.3933941375996852</v>
          </cell>
        </row>
        <row r="39">
          <cell r="A39" t="str">
            <v>4º Trim 15</v>
          </cell>
          <cell r="B39">
            <v>-3.8342853748444448</v>
          </cell>
          <cell r="C39">
            <v>0.95704107890000012</v>
          </cell>
          <cell r="D39">
            <v>0.95704107890000012</v>
          </cell>
          <cell r="E39">
            <v>-13.642712678166665</v>
          </cell>
          <cell r="F39">
            <v>-2.4102606049999999</v>
          </cell>
          <cell r="G39">
            <v>79.625786805000004</v>
          </cell>
          <cell r="H39">
            <v>-1.8774445893089791</v>
          </cell>
          <cell r="I39">
            <v>-2.7543384811335869</v>
          </cell>
          <cell r="J39">
            <v>-0.48642075395217432</v>
          </cell>
          <cell r="K39">
            <v>-1.3721563864360178</v>
          </cell>
          <cell r="L39">
            <v>1.450102379913389</v>
          </cell>
          <cell r="M39">
            <v>-1.7333333333333334</v>
          </cell>
          <cell r="N39">
            <v>3.5301203014179663</v>
          </cell>
          <cell r="O39">
            <v>4.0414080495894353</v>
          </cell>
        </row>
        <row r="40">
          <cell r="A40" t="str">
            <v>1º Trim 16</v>
          </cell>
          <cell r="B40">
            <v>0.16331320623333331</v>
          </cell>
          <cell r="C40">
            <v>-1.556927693333332E-2</v>
          </cell>
          <cell r="D40">
            <v>-1.556927693333332E-2</v>
          </cell>
          <cell r="E40">
            <v>-13.7022430244</v>
          </cell>
          <cell r="F40">
            <v>-1.1013686469999999</v>
          </cell>
          <cell r="G40">
            <v>80.155875442999999</v>
          </cell>
          <cell r="H40">
            <v>-2.175992348158772</v>
          </cell>
          <cell r="I40">
            <v>-1.5893676782900599</v>
          </cell>
          <cell r="J40">
            <v>-3.0349426695246962</v>
          </cell>
          <cell r="K40">
            <v>-2.6141973162761616</v>
          </cell>
          <cell r="L40">
            <v>1.1215519854501395</v>
          </cell>
          <cell r="M40">
            <v>-0.66666666666666663</v>
          </cell>
          <cell r="N40">
            <v>3.9713541666666572</v>
          </cell>
          <cell r="O40">
            <v>1.9721101920842159</v>
          </cell>
        </row>
        <row r="41">
          <cell r="A41" t="str">
            <v>2º Trim 16</v>
          </cell>
          <cell r="B41">
            <v>-0.25451229429999989</v>
          </cell>
          <cell r="C41">
            <v>3.0142433136000002</v>
          </cell>
          <cell r="D41">
            <v>3.0142433136000002</v>
          </cell>
          <cell r="E41">
            <v>-10.902764525133334</v>
          </cell>
          <cell r="F41">
            <v>2.8464156785000001</v>
          </cell>
          <cell r="G41">
            <v>80.2068750209</v>
          </cell>
          <cell r="H41">
            <v>-2.8655519260001796</v>
          </cell>
          <cell r="I41">
            <v>-2.9709207864982261</v>
          </cell>
          <cell r="J41">
            <v>-2.7118961428036386</v>
          </cell>
          <cell r="K41">
            <v>-3.2184054553565744</v>
          </cell>
          <cell r="L41">
            <v>1.1650875489638253</v>
          </cell>
          <cell r="M41">
            <v>-1.2666666666666666</v>
          </cell>
          <cell r="N41">
            <v>2.1028814800026794</v>
          </cell>
          <cell r="O41">
            <v>-0.96788093738607017</v>
          </cell>
        </row>
        <row r="42">
          <cell r="A42" t="str">
            <v>3º Trim 16</v>
          </cell>
          <cell r="B42">
            <v>-1.5477038604333335</v>
          </cell>
          <cell r="C42">
            <v>3.3778035154000001</v>
          </cell>
          <cell r="D42">
            <v>3.3778035154000001</v>
          </cell>
          <cell r="E42">
            <v>-10.200403151133335</v>
          </cell>
          <cell r="F42">
            <v>4.1455165000000002E-2</v>
          </cell>
          <cell r="G42">
            <v>80.248013314100007</v>
          </cell>
          <cell r="H42">
            <v>-0.80463252870082158</v>
          </cell>
          <cell r="I42">
            <v>-1.893247417544103</v>
          </cell>
          <cell r="J42">
            <v>0.86586036283674161</v>
          </cell>
          <cell r="K42">
            <v>-1.3554317922565957</v>
          </cell>
          <cell r="L42">
            <v>0.84395167962934181</v>
          </cell>
          <cell r="M42">
            <v>-2.2666666666666666</v>
          </cell>
          <cell r="N42">
            <v>1.691617753742662</v>
          </cell>
          <cell r="O42">
            <v>-0.86418118005428823</v>
          </cell>
        </row>
        <row r="43">
          <cell r="A43" t="str">
            <v>4º Trim 16</v>
          </cell>
          <cell r="B43">
            <v>-0.9390092308111111</v>
          </cell>
          <cell r="C43">
            <v>1.3179914454666666</v>
          </cell>
          <cell r="D43">
            <v>1.3179914454666666</v>
          </cell>
          <cell r="E43">
            <v>-6.9760402190666655</v>
          </cell>
          <cell r="F43">
            <v>-0.12322880930000001</v>
          </cell>
          <cell r="G43">
            <v>80.033113523099999</v>
          </cell>
          <cell r="H43">
            <v>2.7870050491629001</v>
          </cell>
          <cell r="I43">
            <v>2.3542894564505588</v>
          </cell>
          <cell r="J43">
            <v>3.4317718940936999</v>
          </cell>
          <cell r="K43">
            <v>1.6075886170743985</v>
          </cell>
          <cell r="L43">
            <v>1.0786487112463874</v>
          </cell>
          <cell r="M43">
            <v>0.70000000000000007</v>
          </cell>
          <cell r="N43">
            <v>1.5672745194677162</v>
          </cell>
          <cell r="O43">
            <v>-0.21403404787778868</v>
          </cell>
        </row>
        <row r="44">
          <cell r="A44" t="str">
            <v>1º Trim 17</v>
          </cell>
          <cell r="B44">
            <v>2.727859782111111</v>
          </cell>
          <cell r="C44">
            <v>1.0654189549333333</v>
          </cell>
          <cell r="D44">
            <v>1.0654189549333333</v>
          </cell>
          <cell r="E44">
            <v>-6.1273785003333332</v>
          </cell>
          <cell r="F44">
            <v>8.1305663277000004</v>
          </cell>
          <cell r="G44">
            <v>78.594576182500006</v>
          </cell>
          <cell r="H44">
            <v>11.991479554422597</v>
          </cell>
          <cell r="I44">
            <v>8.8792203271841288</v>
          </cell>
          <cell r="J44">
            <v>16.639180322116559</v>
          </cell>
          <cell r="K44">
            <v>12.390233454701232</v>
          </cell>
          <cell r="L44">
            <v>2.0783373301358949</v>
          </cell>
          <cell r="M44">
            <v>1.4666666666666668</v>
          </cell>
          <cell r="N44">
            <v>3.7702270704940162</v>
          </cell>
          <cell r="O44">
            <v>3.4824870118987974</v>
          </cell>
        </row>
        <row r="45">
          <cell r="A45" t="str">
            <v>2º Trim 17</v>
          </cell>
          <cell r="B45">
            <v>3.5391660258333335</v>
          </cell>
          <cell r="C45">
            <v>9.6944978726333328</v>
          </cell>
          <cell r="D45">
            <v>9.6944978726333328</v>
          </cell>
          <cell r="E45">
            <v>-4.2048536422000007</v>
          </cell>
          <cell r="F45">
            <v>8.3412281347999997</v>
          </cell>
          <cell r="G45">
            <v>81.622256159900004</v>
          </cell>
          <cell r="H45">
            <v>7.1687810075583513</v>
          </cell>
          <cell r="I45">
            <v>7.4838533301438588</v>
          </cell>
          <cell r="J45">
            <v>6.7201283079390493</v>
          </cell>
          <cell r="K45">
            <v>7.4246016067430531</v>
          </cell>
          <cell r="L45">
            <v>2.7004666247476621</v>
          </cell>
          <cell r="M45">
            <v>2.3666666666666667</v>
          </cell>
          <cell r="N45">
            <v>2.753698755132632</v>
          </cell>
          <cell r="O45">
            <v>3.1294976068547697</v>
          </cell>
        </row>
        <row r="46">
          <cell r="A46" t="str">
            <v>3º Trim 17</v>
          </cell>
          <cell r="B46">
            <v>1.179496282411111</v>
          </cell>
          <cell r="C46">
            <v>4.2257364503000003</v>
          </cell>
          <cell r="D46">
            <v>4.2257364503000003</v>
          </cell>
          <cell r="E46">
            <v>-3.8361423480666663</v>
          </cell>
          <cell r="F46">
            <v>6.5373561678999996</v>
          </cell>
          <cell r="G46">
            <v>81.767196725999995</v>
          </cell>
          <cell r="H46">
            <v>7.2834645669291405</v>
          </cell>
          <cell r="I46">
            <v>7.7563733622236271</v>
          </cell>
          <cell r="J46">
            <v>6.5744651859926506</v>
          </cell>
          <cell r="K46">
            <v>6.8362696415209996</v>
          </cell>
          <cell r="L46">
            <v>3.2228421398096287</v>
          </cell>
          <cell r="M46">
            <v>1.3333333333333333</v>
          </cell>
          <cell r="N46">
            <v>6.7641622620707551</v>
          </cell>
          <cell r="O46">
            <v>5.1668280952539902</v>
          </cell>
        </row>
        <row r="47">
          <cell r="A47" t="str">
            <v>4º Trim 17</v>
          </cell>
          <cell r="B47">
            <v>1.9572959809555552</v>
          </cell>
          <cell r="C47">
            <v>9.6790148561333336</v>
          </cell>
          <cell r="D47">
            <v>9.6790148561333336</v>
          </cell>
          <cell r="E47">
            <v>-3.5257468838333335</v>
          </cell>
          <cell r="F47">
            <v>10.3664973111</v>
          </cell>
          <cell r="G47">
            <v>81.701681524700007</v>
          </cell>
          <cell r="H47">
            <v>8.3766926283812353</v>
          </cell>
          <cell r="I47">
            <v>6.4045554880194544</v>
          </cell>
          <cell r="J47">
            <v>11.387876997801172</v>
          </cell>
          <cell r="K47">
            <v>9.8106656184486525</v>
          </cell>
          <cell r="L47">
            <v>3.9117483387344834</v>
          </cell>
          <cell r="M47">
            <v>3.8666666666666667</v>
          </cell>
          <cell r="N47">
            <v>2.4682971014492665</v>
          </cell>
          <cell r="O47">
            <v>3.7783790918690698</v>
          </cell>
        </row>
        <row r="48">
          <cell r="A48" t="str">
            <v>1º Trim 18</v>
          </cell>
          <cell r="B48">
            <v>3.3634213776222222</v>
          </cell>
          <cell r="C48">
            <v>6.2784404106000009</v>
          </cell>
          <cell r="D48">
            <v>6.2784404106000009</v>
          </cell>
          <cell r="E48">
            <v>-3.6605266435000003</v>
          </cell>
          <cell r="F48">
            <v>2.9135613775999998</v>
          </cell>
          <cell r="G48">
            <v>80.582556220499995</v>
          </cell>
          <cell r="H48">
            <v>3.2428050263478099</v>
          </cell>
          <cell r="I48">
            <v>3.6379911128160813</v>
          </cell>
          <cell r="J48">
            <v>2.6894497758791971</v>
          </cell>
          <cell r="K48">
            <v>4.3068127679847521</v>
          </cell>
          <cell r="L48">
            <v>3.4847298355520877</v>
          </cell>
          <cell r="M48">
            <v>2.7000000000000006</v>
          </cell>
          <cell r="N48">
            <v>2.2644265887508936</v>
          </cell>
          <cell r="O48">
            <v>1.9401438103258357</v>
          </cell>
        </row>
        <row r="49">
          <cell r="A49" t="str">
            <v>2º Trim 18</v>
          </cell>
          <cell r="B49">
            <v>0.79913780636666676</v>
          </cell>
          <cell r="C49">
            <v>4.6465063683333332</v>
          </cell>
          <cell r="D49">
            <v>4.6465063683333332</v>
          </cell>
          <cell r="E49">
            <v>-4.6979663350000003</v>
          </cell>
          <cell r="F49">
            <v>3.6861345589000001</v>
          </cell>
          <cell r="G49">
            <v>82.556615824800005</v>
          </cell>
          <cell r="H49">
            <v>7.6679301559684063</v>
          </cell>
          <cell r="I49">
            <v>6.3650526181922515</v>
          </cell>
          <cell r="J49">
            <v>9.4950405770964892</v>
          </cell>
          <cell r="K49">
            <v>8.3826278848806197</v>
          </cell>
          <cell r="L49">
            <v>3.1353720233299782</v>
          </cell>
          <cell r="M49">
            <v>0.16666666666666666</v>
          </cell>
          <cell r="N49">
            <v>0.47889378706670982</v>
          </cell>
          <cell r="O49">
            <v>-3.8945865247299594E-2</v>
          </cell>
        </row>
        <row r="50">
          <cell r="A50" t="str">
            <v>3º Trim 18</v>
          </cell>
          <cell r="B50">
            <v>-0.17095605630000002</v>
          </cell>
          <cell r="C50">
            <v>2.4846787543666671</v>
          </cell>
          <cell r="D50">
            <v>2.4846787543666671</v>
          </cell>
          <cell r="E50">
            <v>-5.6247328494666675</v>
          </cell>
          <cell r="F50">
            <v>-1.5543132900000001</v>
          </cell>
          <cell r="G50">
            <v>81.161949434600004</v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>
            <v>0.33333333333333331</v>
          </cell>
          <cell r="N50">
            <v>-1.4851936218678787</v>
          </cell>
          <cell r="O50">
            <v>-1.2925558943089328</v>
          </cell>
        </row>
        <row r="52">
          <cell r="A52">
            <v>42278</v>
          </cell>
          <cell r="B52">
            <v>-3.4565922839666672</v>
          </cell>
          <cell r="C52">
            <v>1.4921628168000001</v>
          </cell>
          <cell r="D52">
            <v>1.4921628168000001</v>
          </cell>
          <cell r="E52">
            <v>-13.091922566599999</v>
          </cell>
          <cell r="F52" t="str">
            <v>:</v>
          </cell>
          <cell r="G52" t="str">
            <v>:</v>
          </cell>
          <cell r="H52">
            <v>-4.3550013752635834</v>
          </cell>
          <cell r="I52">
            <v>-5.8839627805145085</v>
          </cell>
          <cell r="J52">
            <v>-2.0508083140877602</v>
          </cell>
          <cell r="K52">
            <v>-4.2176870748299393</v>
          </cell>
          <cell r="L52">
            <v>1.0459619833048208</v>
          </cell>
          <cell r="M52">
            <v>-1.4</v>
          </cell>
          <cell r="N52">
            <v>5.4391149796845042</v>
          </cell>
          <cell r="O52">
            <v>2.9517609901000412</v>
          </cell>
        </row>
        <row r="53">
          <cell r="A53">
            <v>42309</v>
          </cell>
          <cell r="B53">
            <v>-4.3493574578333343</v>
          </cell>
          <cell r="C53">
            <v>1.1920604506000001</v>
          </cell>
          <cell r="D53">
            <v>1.1920604506000001</v>
          </cell>
          <cell r="E53">
            <v>-13.5823884678</v>
          </cell>
          <cell r="F53" t="str">
            <v>:</v>
          </cell>
          <cell r="G53" t="str">
            <v>:</v>
          </cell>
          <cell r="H53">
            <v>0.46691027202598434</v>
          </cell>
          <cell r="I53">
            <v>0.48810250152530443</v>
          </cell>
          <cell r="J53">
            <v>0.45555780522373368</v>
          </cell>
          <cell r="K53">
            <v>1.3206013815522084</v>
          </cell>
          <cell r="L53">
            <v>1.4814068326111141</v>
          </cell>
          <cell r="M53">
            <v>-1.6</v>
          </cell>
          <cell r="N53">
            <v>2.094938515104559</v>
          </cell>
          <cell r="O53">
            <v>3.8431238665022676</v>
          </cell>
        </row>
        <row r="54">
          <cell r="A54">
            <v>42339</v>
          </cell>
          <cell r="B54">
            <v>-3.6969063827333328</v>
          </cell>
          <cell r="C54">
            <v>0.1868999693</v>
          </cell>
          <cell r="D54">
            <v>0.1868999693</v>
          </cell>
          <cell r="E54">
            <v>-14.253827000099999</v>
          </cell>
          <cell r="F54" t="str">
            <v>:</v>
          </cell>
          <cell r="G54" t="str">
            <v>:</v>
          </cell>
          <cell r="H54">
            <v>-1.481705473238577</v>
          </cell>
          <cell r="I54">
            <v>-2.526157036478466</v>
          </cell>
          <cell r="J54">
            <v>0.37074486012807029</v>
          </cell>
          <cell r="K54">
            <v>-0.86512403585574305</v>
          </cell>
          <cell r="L54">
            <v>1.8236775818639899</v>
          </cell>
          <cell r="M54">
            <v>-2.2000000000000002</v>
          </cell>
          <cell r="N54">
            <v>3.0326103367821275</v>
          </cell>
          <cell r="O54">
            <v>5.3488471725091671</v>
          </cell>
        </row>
        <row r="55">
          <cell r="A55">
            <v>42370</v>
          </cell>
          <cell r="B55">
            <v>0.66859013729999983</v>
          </cell>
          <cell r="C55">
            <v>6.6955790000000001E-3</v>
          </cell>
          <cell r="D55">
            <v>6.6955790000000001E-3</v>
          </cell>
          <cell r="E55">
            <v>-12.7039605808</v>
          </cell>
          <cell r="F55" t="str">
            <v>:</v>
          </cell>
          <cell r="G55" t="str">
            <v>:</v>
          </cell>
          <cell r="H55">
            <v>-3.5089590443686092</v>
          </cell>
          <cell r="I55">
            <v>-2.309077428238524</v>
          </cell>
          <cell r="J55">
            <v>-5.3238495527535434</v>
          </cell>
          <cell r="K55">
            <v>-4.8104317335086648</v>
          </cell>
          <cell r="L55">
            <v>1.2055516158444135</v>
          </cell>
          <cell r="M55">
            <v>0.7</v>
          </cell>
          <cell r="N55">
            <v>4.974968710888632</v>
          </cell>
          <cell r="O55">
            <v>2.0779489300113596</v>
          </cell>
        </row>
        <row r="56">
          <cell r="A56">
            <v>42401</v>
          </cell>
          <cell r="B56">
            <v>0.32322335150000026</v>
          </cell>
          <cell r="C56">
            <v>-2.1025368747000002</v>
          </cell>
          <cell r="D56">
            <v>-2.1025368747000002</v>
          </cell>
          <cell r="E56">
            <v>-13.9058205543</v>
          </cell>
          <cell r="F56" t="str">
            <v>:</v>
          </cell>
          <cell r="G56" t="str">
            <v>:</v>
          </cell>
          <cell r="H56">
            <v>-1.3775829680651128</v>
          </cell>
          <cell r="I56">
            <v>-2.6709961244369964</v>
          </cell>
          <cell r="J56">
            <v>0.53981106612685892</v>
          </cell>
          <cell r="K56">
            <v>0.61508578828099303</v>
          </cell>
          <cell r="L56">
            <v>1.0820103144908444</v>
          </cell>
          <cell r="M56">
            <v>-0.3</v>
          </cell>
          <cell r="N56">
            <v>4.6114519427402882</v>
          </cell>
          <cell r="O56">
            <v>3.0797659377887356</v>
          </cell>
        </row>
        <row r="57">
          <cell r="A57">
            <v>42430</v>
          </cell>
          <cell r="B57">
            <v>-0.50187387010000017</v>
          </cell>
          <cell r="C57">
            <v>2.0491334649000001</v>
          </cell>
          <cell r="D57">
            <v>2.0491334649000001</v>
          </cell>
          <cell r="E57">
            <v>-14.4969479381</v>
          </cell>
          <cell r="F57" t="str">
            <v>:</v>
          </cell>
          <cell r="G57" t="str">
            <v>:</v>
          </cell>
          <cell r="H57">
            <v>-1.7060876308646726</v>
          </cell>
          <cell r="I57">
            <v>8.8183421516745852E-2</v>
          </cell>
          <cell r="J57">
            <v>-4.2943028914972814</v>
          </cell>
          <cell r="K57">
            <v>-3.5669526655740924</v>
          </cell>
          <cell r="L57">
            <v>1.0774342966468566</v>
          </cell>
          <cell r="M57">
            <v>-2.4</v>
          </cell>
          <cell r="N57">
            <v>2.3533007334963258</v>
          </cell>
          <cell r="O57">
            <v>0.77204388459976769</v>
          </cell>
        </row>
        <row r="58">
          <cell r="A58">
            <v>42461</v>
          </cell>
          <cell r="B58">
            <v>-0.40731283579999983</v>
          </cell>
          <cell r="C58">
            <v>4.1593711636000004</v>
          </cell>
          <cell r="D58">
            <v>4.1593711636000004</v>
          </cell>
          <cell r="E58">
            <v>-11.7645034792</v>
          </cell>
          <cell r="F58" t="str">
            <v>:</v>
          </cell>
          <cell r="G58" t="str">
            <v>:</v>
          </cell>
          <cell r="H58">
            <v>-4.3314126763361713</v>
          </cell>
          <cell r="I58">
            <v>-4.00283028403922</v>
          </cell>
          <cell r="J58">
            <v>-4.7858942065491163</v>
          </cell>
          <cell r="K58">
            <v>-4.9386352479136093</v>
          </cell>
          <cell r="L58">
            <v>1.0066438494060748</v>
          </cell>
          <cell r="M58">
            <v>-2.1</v>
          </cell>
          <cell r="N58">
            <v>3.9559339008512779</v>
          </cell>
          <cell r="O58">
            <v>-0.58242843040474668</v>
          </cell>
        </row>
        <row r="59">
          <cell r="A59">
            <v>42491</v>
          </cell>
          <cell r="B59">
            <v>0.32567762269999995</v>
          </cell>
          <cell r="C59">
            <v>2.7363844093999998</v>
          </cell>
          <cell r="D59">
            <v>2.7363844093999998</v>
          </cell>
          <cell r="E59">
            <v>-9.6875468187999996</v>
          </cell>
          <cell r="F59" t="str">
            <v>:</v>
          </cell>
          <cell r="G59" t="str">
            <v>:</v>
          </cell>
          <cell r="H59">
            <v>-1.4857817573550989</v>
          </cell>
          <cell r="I59">
            <v>-2.2892295280354915</v>
          </cell>
          <cell r="J59">
            <v>-0.35144376899695828</v>
          </cell>
          <cell r="K59">
            <v>-0.94514274578583013</v>
          </cell>
          <cell r="L59">
            <v>1.3062700964630238</v>
          </cell>
          <cell r="M59">
            <v>-1.4</v>
          </cell>
          <cell r="N59">
            <v>0.51953242082124973</v>
          </cell>
          <cell r="O59">
            <v>-1.7753259779337895</v>
          </cell>
        </row>
        <row r="60">
          <cell r="A60">
            <v>42522</v>
          </cell>
          <cell r="B60">
            <v>-0.68190166979999978</v>
          </cell>
          <cell r="C60">
            <v>2.1469743677999999</v>
          </cell>
          <cell r="D60">
            <v>2.1469743677999999</v>
          </cell>
          <cell r="E60">
            <v>-11.256243277399999</v>
          </cell>
          <cell r="F60" t="str">
            <v>:</v>
          </cell>
          <cell r="G60" t="str">
            <v>:</v>
          </cell>
          <cell r="H60">
            <v>-2.7970065481758724</v>
          </cell>
          <cell r="I60">
            <v>-2.6376811594202962</v>
          </cell>
          <cell r="J60">
            <v>-3.0194747185992412</v>
          </cell>
          <cell r="K60">
            <v>-3.7497713554051586</v>
          </cell>
          <cell r="L60">
            <v>1.1820094160072188</v>
          </cell>
          <cell r="M60">
            <v>-0.3</v>
          </cell>
          <cell r="N60">
            <v>1.8389662027832969</v>
          </cell>
          <cell r="O60">
            <v>-0.55616247889562942</v>
          </cell>
        </row>
        <row r="61">
          <cell r="A61">
            <v>42552</v>
          </cell>
          <cell r="B61">
            <v>-1.5649954858333335</v>
          </cell>
          <cell r="C61">
            <v>5.3393940979999996</v>
          </cell>
          <cell r="D61">
            <v>5.3393940979999996</v>
          </cell>
          <cell r="E61">
            <v>-9.3672270526000005</v>
          </cell>
          <cell r="F61" t="str">
            <v>:</v>
          </cell>
          <cell r="G61" t="str">
            <v>:</v>
          </cell>
          <cell r="H61">
            <v>-6.4418272662383913</v>
          </cell>
          <cell r="I61">
            <v>-7.4988651838402234</v>
          </cell>
          <cell r="J61">
            <v>-4.9499782514136541</v>
          </cell>
          <cell r="K61">
            <v>-7.1839581517000966</v>
          </cell>
          <cell r="L61">
            <v>0.8538522637013557</v>
          </cell>
          <cell r="M61">
            <v>-1.8</v>
          </cell>
          <cell r="N61">
            <v>-1.6328502415458956</v>
          </cell>
          <cell r="O61">
            <v>-4.6810153460090618</v>
          </cell>
        </row>
        <row r="62">
          <cell r="A62">
            <v>42583</v>
          </cell>
          <cell r="B62">
            <v>-1.8754977840000002</v>
          </cell>
          <cell r="C62">
            <v>3.4869108377</v>
          </cell>
          <cell r="D62">
            <v>3.4869108377</v>
          </cell>
          <cell r="E62">
            <v>-12.813348935500001</v>
          </cell>
          <cell r="F62" t="str">
            <v>:</v>
          </cell>
          <cell r="G62" t="str">
            <v>:</v>
          </cell>
          <cell r="H62">
            <v>4.9842729252359135</v>
          </cell>
          <cell r="I62">
            <v>3.5581158929176553</v>
          </cell>
          <cell r="J62">
            <v>7.5175770686857817</v>
          </cell>
          <cell r="K62">
            <v>5.7365706378160723</v>
          </cell>
          <cell r="L62">
            <v>0.87449070853622857</v>
          </cell>
          <cell r="M62">
            <v>-3.2</v>
          </cell>
          <cell r="N62">
            <v>5.0478322817016021</v>
          </cell>
          <cell r="O62">
            <v>1.9793898581777398</v>
          </cell>
        </row>
        <row r="63">
          <cell r="A63">
            <v>42614</v>
          </cell>
          <cell r="B63">
            <v>-1.2026183114666666</v>
          </cell>
          <cell r="C63">
            <v>1.3071056105000001</v>
          </cell>
          <cell r="D63">
            <v>1.3071056105000001</v>
          </cell>
          <cell r="E63">
            <v>-8.4206334652999999</v>
          </cell>
          <cell r="F63" t="str">
            <v>:</v>
          </cell>
          <cell r="G63" t="str">
            <v>:</v>
          </cell>
          <cell r="H63">
            <v>0.69410499560073902</v>
          </cell>
          <cell r="I63">
            <v>-0.57622814728000549</v>
          </cell>
          <cell r="J63">
            <v>2.5947322040536562</v>
          </cell>
          <cell r="K63">
            <v>-0.34658708000384308</v>
          </cell>
          <cell r="L63">
            <v>0.8035714285714306</v>
          </cell>
          <cell r="M63">
            <v>-1.8</v>
          </cell>
          <cell r="N63">
            <v>1.8325123152709324</v>
          </cell>
          <cell r="O63">
            <v>0.29880478087649465</v>
          </cell>
        </row>
        <row r="64">
          <cell r="A64">
            <v>42644</v>
          </cell>
          <cell r="B64">
            <v>-1.1318067404000001</v>
          </cell>
          <cell r="C64">
            <v>0.84564417049999996</v>
          </cell>
          <cell r="D64">
            <v>0.84564417049999996</v>
          </cell>
          <cell r="E64">
            <v>-7.2773696260999996</v>
          </cell>
          <cell r="F64" t="str">
            <v>:</v>
          </cell>
          <cell r="G64" t="str">
            <v>:</v>
          </cell>
          <cell r="H64">
            <v>-4.1986196319018347</v>
          </cell>
          <cell r="I64">
            <v>-2.8690510807405332</v>
          </cell>
          <cell r="J64">
            <v>-6.1209091766481123</v>
          </cell>
          <cell r="K64">
            <v>-5.2746212121212182</v>
          </cell>
          <cell r="L64">
            <v>1.0351348661292121</v>
          </cell>
          <cell r="M64">
            <v>0.5</v>
          </cell>
          <cell r="N64">
            <v>-2.8396009209516393</v>
          </cell>
          <cell r="O64">
            <v>-2.0757141445092486</v>
          </cell>
        </row>
        <row r="65">
          <cell r="A65">
            <v>42675</v>
          </cell>
          <cell r="B65">
            <v>-1.1749501505000002</v>
          </cell>
          <cell r="C65">
            <v>2.1165454632</v>
          </cell>
          <cell r="D65">
            <v>2.1165454632</v>
          </cell>
          <cell r="E65">
            <v>-8.0622621956000007</v>
          </cell>
          <cell r="F65" t="str">
            <v>:</v>
          </cell>
          <cell r="G65" t="str">
            <v>:</v>
          </cell>
          <cell r="H65">
            <v>7.5469791877146974</v>
          </cell>
          <cell r="I65">
            <v>6.213317142278882</v>
          </cell>
          <cell r="J65">
            <v>9.483019248211221</v>
          </cell>
          <cell r="K65">
            <v>6.7074393422899732</v>
          </cell>
          <cell r="L65">
            <v>1.1519364448858056</v>
          </cell>
          <cell r="M65">
            <v>1</v>
          </cell>
          <cell r="N65">
            <v>3.3767535070140298</v>
          </cell>
          <cell r="O65">
            <v>0.51618026603136968</v>
          </cell>
        </row>
        <row r="66">
          <cell r="A66">
            <v>42705</v>
          </cell>
          <cell r="B66">
            <v>-0.51027080153333326</v>
          </cell>
          <cell r="C66">
            <v>0.99178470269999996</v>
          </cell>
          <cell r="D66">
            <v>0.99178470269999996</v>
          </cell>
          <cell r="E66">
            <v>-5.5884888354999998</v>
          </cell>
          <cell r="F66" t="str">
            <v>:</v>
          </cell>
          <cell r="G66" t="str">
            <v>:</v>
          </cell>
          <cell r="H66">
            <v>5.4225496214446594</v>
          </cell>
          <cell r="I66">
            <v>3.8777681075331287</v>
          </cell>
          <cell r="J66">
            <v>8.0479068726214393</v>
          </cell>
          <cell r="K66">
            <v>3.9007465040479445</v>
          </cell>
          <cell r="L66">
            <v>1.0488818523649286</v>
          </cell>
          <cell r="M66">
            <v>0.6</v>
          </cell>
          <cell r="N66">
            <v>4.346525770112649</v>
          </cell>
          <cell r="O66">
            <v>0.91373550795832159</v>
          </cell>
        </row>
        <row r="67">
          <cell r="A67">
            <v>42736</v>
          </cell>
          <cell r="B67">
            <v>2.3814606698666672</v>
          </cell>
          <cell r="C67">
            <v>0.1413055372</v>
          </cell>
          <cell r="D67">
            <v>0.1413055372</v>
          </cell>
          <cell r="E67">
            <v>-6.0642735988999998</v>
          </cell>
          <cell r="F67" t="str">
            <v>:</v>
          </cell>
          <cell r="G67" t="str">
            <v>:</v>
          </cell>
          <cell r="H67">
            <v>15.463689620868792</v>
          </cell>
          <cell r="I67">
            <v>11.341212186923983</v>
          </cell>
          <cell r="J67">
            <v>21.900967558338081</v>
          </cell>
          <cell r="K67">
            <v>15.528951306550013</v>
          </cell>
          <cell r="L67">
            <v>1.8818818818818812</v>
          </cell>
          <cell r="M67">
            <v>1.6</v>
          </cell>
          <cell r="N67">
            <v>4.1331346249378953</v>
          </cell>
          <cell r="O67">
            <v>3.4231314563500206</v>
          </cell>
        </row>
        <row r="68">
          <cell r="A68">
            <v>42767</v>
          </cell>
          <cell r="B68">
            <v>2.5757858329999999</v>
          </cell>
          <cell r="C68">
            <v>1.2384190434</v>
          </cell>
          <cell r="D68">
            <v>1.2384190434</v>
          </cell>
          <cell r="E68">
            <v>-5.5409146976999999</v>
          </cell>
          <cell r="F68" t="str">
            <v>:</v>
          </cell>
          <cell r="G68" t="str">
            <v>:</v>
          </cell>
          <cell r="H68">
            <v>6.0317460317460387</v>
          </cell>
          <cell r="I68">
            <v>4.0680154972018983</v>
          </cell>
          <cell r="J68">
            <v>8.807434176561685</v>
          </cell>
          <cell r="K68">
            <v>4.9120549120549128</v>
          </cell>
          <cell r="L68">
            <v>2.0108043217286848</v>
          </cell>
          <cell r="M68">
            <v>1.6</v>
          </cell>
          <cell r="N68">
            <v>0.79171146515493263</v>
          </cell>
          <cell r="O68">
            <v>0.91624340205159172</v>
          </cell>
        </row>
        <row r="69">
          <cell r="A69">
            <v>42795</v>
          </cell>
          <cell r="B69">
            <v>3.2263328434666669</v>
          </cell>
          <cell r="C69">
            <v>1.8165322842</v>
          </cell>
          <cell r="D69">
            <v>1.8165322842</v>
          </cell>
          <cell r="E69">
            <v>-6.7769472043999999</v>
          </cell>
          <cell r="F69" t="str">
            <v>:</v>
          </cell>
          <cell r="G69" t="str">
            <v>:</v>
          </cell>
          <cell r="H69">
            <v>14.447731755424059</v>
          </cell>
          <cell r="I69">
            <v>11.032794909446892</v>
          </cell>
          <cell r="J69">
            <v>19.593179778641925</v>
          </cell>
          <cell r="K69">
            <v>16.635009497150861</v>
          </cell>
          <cell r="L69">
            <v>2.3411038055389639</v>
          </cell>
          <cell r="M69">
            <v>1.2</v>
          </cell>
          <cell r="N69">
            <v>6.4397332537075727</v>
          </cell>
          <cell r="O69">
            <v>6.139112903225822</v>
          </cell>
        </row>
        <row r="70">
          <cell r="A70">
            <v>42826</v>
          </cell>
          <cell r="B70">
            <v>5.047087153933334</v>
          </cell>
          <cell r="C70">
            <v>11.741998933</v>
          </cell>
          <cell r="D70">
            <v>11.741998933</v>
          </cell>
          <cell r="E70">
            <v>-4.2571656402000002</v>
          </cell>
          <cell r="F70" t="str">
            <v>:</v>
          </cell>
          <cell r="G70" t="str">
            <v>:</v>
          </cell>
          <cell r="H70">
            <v>1.1214953271027923</v>
          </cell>
          <cell r="I70">
            <v>2.2533431609982131</v>
          </cell>
          <cell r="J70">
            <v>-0.51892551892552774</v>
          </cell>
          <cell r="K70">
            <v>0.77463334021896912</v>
          </cell>
          <cell r="L70">
            <v>2.5712577237392935</v>
          </cell>
          <cell r="M70">
            <v>2.9</v>
          </cell>
          <cell r="N70">
            <v>-1.8497109826589622</v>
          </cell>
          <cell r="O70">
            <v>-0.91351405024326482</v>
          </cell>
        </row>
        <row r="71">
          <cell r="A71">
            <v>42856</v>
          </cell>
          <cell r="B71">
            <v>2.9460530805333334</v>
          </cell>
          <cell r="C71">
            <v>5.4597832243999997</v>
          </cell>
          <cell r="D71">
            <v>5.4597832243999997</v>
          </cell>
          <cell r="E71">
            <v>-6.3006818745000004</v>
          </cell>
          <cell r="F71" t="str">
            <v>:</v>
          </cell>
          <cell r="G71" t="str">
            <v>:</v>
          </cell>
          <cell r="H71">
            <v>13.304035157810617</v>
          </cell>
          <cell r="I71">
            <v>14.294560842192155</v>
          </cell>
          <cell r="J71">
            <v>11.934038699837956</v>
          </cell>
          <cell r="K71">
            <v>13.958292347039162</v>
          </cell>
          <cell r="L71">
            <v>2.5986907359650786</v>
          </cell>
          <cell r="M71">
            <v>1.3</v>
          </cell>
          <cell r="N71">
            <v>6.4506510287247778</v>
          </cell>
          <cell r="O71">
            <v>7.4747268457061153</v>
          </cell>
        </row>
        <row r="72">
          <cell r="A72">
            <v>42887</v>
          </cell>
          <cell r="B72">
            <v>2.6243578430333336</v>
          </cell>
          <cell r="C72">
            <v>11.8817114605</v>
          </cell>
          <cell r="D72">
            <v>11.8817114605</v>
          </cell>
          <cell r="E72">
            <v>-2.0567134119000001</v>
          </cell>
          <cell r="F72" t="str">
            <v>:</v>
          </cell>
          <cell r="G72" t="str">
            <v>:</v>
          </cell>
          <cell r="H72">
            <v>6.8617072466557829</v>
          </cell>
          <cell r="I72">
            <v>5.8648407264066691</v>
          </cell>
          <cell r="J72">
            <v>8.235077376565954</v>
          </cell>
          <cell r="K72">
            <v>7.2310908399847875</v>
          </cell>
          <cell r="L72">
            <v>2.93040293040292</v>
          </cell>
          <cell r="M72">
            <v>2.9</v>
          </cell>
          <cell r="N72">
            <v>3.7872132747681633</v>
          </cell>
          <cell r="O72">
            <v>2.9461699790272604</v>
          </cell>
        </row>
        <row r="73">
          <cell r="A73">
            <v>42917</v>
          </cell>
          <cell r="B73">
            <v>0.90483815239999998</v>
          </cell>
          <cell r="C73">
            <v>6.5568512306000004</v>
          </cell>
          <cell r="D73">
            <v>6.5568512306000004</v>
          </cell>
          <cell r="E73">
            <v>-3.3653760699999999</v>
          </cell>
          <cell r="F73" t="str">
            <v>:</v>
          </cell>
          <cell r="G73" t="str">
            <v>:</v>
          </cell>
          <cell r="H73">
            <v>4.9017737936295873</v>
          </cell>
          <cell r="I73">
            <v>7.1253312395720911</v>
          </cell>
          <cell r="J73">
            <v>1.8304960644334614</v>
          </cell>
          <cell r="K73">
            <v>4.292692090926181</v>
          </cell>
          <cell r="L73">
            <v>2.9238038984051826</v>
          </cell>
          <cell r="M73">
            <v>1.3</v>
          </cell>
          <cell r="N73">
            <v>6.8264414104704798</v>
          </cell>
          <cell r="O73">
            <v>4.5565006075334082</v>
          </cell>
        </row>
        <row r="74">
          <cell r="A74">
            <v>42948</v>
          </cell>
          <cell r="B74">
            <v>0.4926739208</v>
          </cell>
          <cell r="C74">
            <v>3.05114492</v>
          </cell>
          <cell r="D74">
            <v>3.05114492</v>
          </cell>
          <cell r="E74">
            <v>-4.0548354600999996</v>
          </cell>
          <cell r="F74" t="str">
            <v>:</v>
          </cell>
          <cell r="G74" t="str">
            <v>:</v>
          </cell>
          <cell r="H74">
            <v>10.613044480294988</v>
          </cell>
          <cell r="I74">
            <v>9.6967713787085472</v>
          </cell>
          <cell r="J74">
            <v>12.173038229376274</v>
          </cell>
          <cell r="K74">
            <v>10.719809637120761</v>
          </cell>
          <cell r="L74">
            <v>3.2903162250024423</v>
          </cell>
          <cell r="M74">
            <v>0.5</v>
          </cell>
          <cell r="N74">
            <v>10.065878705677193</v>
          </cell>
          <cell r="O74">
            <v>8.0640320160079995</v>
          </cell>
        </row>
        <row r="75">
          <cell r="A75">
            <v>42979</v>
          </cell>
          <cell r="B75">
            <v>2.1409767740333332</v>
          </cell>
          <cell r="C75">
            <v>3.0692132003000001</v>
          </cell>
          <cell r="D75">
            <v>3.0692132003000001</v>
          </cell>
          <cell r="E75">
            <v>-4.0882155140999998</v>
          </cell>
          <cell r="F75" t="str">
            <v>:</v>
          </cell>
          <cell r="G75" t="str">
            <v>:</v>
          </cell>
          <cell r="H75">
            <v>6.9029126213592207</v>
          </cell>
          <cell r="I75">
            <v>6.6404715127701479</v>
          </cell>
          <cell r="J75">
            <v>7.2723802252338174</v>
          </cell>
          <cell r="K75">
            <v>6.2989083180368937</v>
          </cell>
          <cell r="L75">
            <v>3.4543844109831809</v>
          </cell>
          <cell r="M75">
            <v>2.2000000000000002</v>
          </cell>
          <cell r="N75">
            <v>3.4055727554179498</v>
          </cell>
          <cell r="O75">
            <v>2.8897715988083377</v>
          </cell>
        </row>
        <row r="76">
          <cell r="A76">
            <v>43009</v>
          </cell>
          <cell r="B76">
            <v>2.504477134733333</v>
          </cell>
          <cell r="C76">
            <v>9.0784031482999996</v>
          </cell>
          <cell r="D76">
            <v>9.0784031482999996</v>
          </cell>
          <cell r="E76">
            <v>-5.4010884694000003</v>
          </cell>
          <cell r="F76" t="str">
            <v>:</v>
          </cell>
          <cell r="G76" t="str">
            <v>:</v>
          </cell>
          <cell r="H76">
            <v>12.117270362217326</v>
          </cell>
          <cell r="I76">
            <v>9.7295679073944825</v>
          </cell>
          <cell r="J76">
            <v>15.692184046614415</v>
          </cell>
          <cell r="K76">
            <v>13.765870238928329</v>
          </cell>
          <cell r="L76">
            <v>3.6252585952122729</v>
          </cell>
          <cell r="M76">
            <v>4.2</v>
          </cell>
          <cell r="N76">
            <v>4.5912322274881632</v>
          </cell>
          <cell r="O76">
            <v>6.217825779751692</v>
          </cell>
        </row>
        <row r="77">
          <cell r="A77">
            <v>43040</v>
          </cell>
          <cell r="B77">
            <v>0.75137291649999993</v>
          </cell>
          <cell r="C77">
            <v>8.5790165620999996</v>
          </cell>
          <cell r="D77">
            <v>8.5790165620999996</v>
          </cell>
          <cell r="E77">
            <v>-3.6827084456999999</v>
          </cell>
          <cell r="F77" t="str">
            <v>:</v>
          </cell>
          <cell r="G77" t="str">
            <v>:</v>
          </cell>
          <cell r="H77">
            <v>9.4974166275246574</v>
          </cell>
          <cell r="I77">
            <v>6.4024390243902616</v>
          </cell>
          <cell r="J77">
            <v>13.935935198821795</v>
          </cell>
          <cell r="K77">
            <v>11.679037865263538</v>
          </cell>
          <cell r="L77">
            <v>3.9564107598664862</v>
          </cell>
          <cell r="M77">
            <v>3.3</v>
          </cell>
          <cell r="N77">
            <v>3.0919841039061708</v>
          </cell>
          <cell r="O77">
            <v>4.3057475804858711</v>
          </cell>
        </row>
        <row r="78">
          <cell r="A78">
            <v>43070</v>
          </cell>
          <cell r="B78">
            <v>2.6160378916333333</v>
          </cell>
          <cell r="C78">
            <v>11.379624858</v>
          </cell>
          <cell r="D78">
            <v>11.379624858</v>
          </cell>
          <cell r="E78">
            <v>-1.4934437363999999</v>
          </cell>
          <cell r="F78" t="str">
            <v>:</v>
          </cell>
          <cell r="G78" t="str">
            <v>:</v>
          </cell>
          <cell r="H78">
            <v>3.5908385093167681</v>
          </cell>
          <cell r="I78">
            <v>3.3047849562465075</v>
          </cell>
          <cell r="J78">
            <v>4.0816326530612344</v>
          </cell>
          <cell r="K78">
            <v>3.7947783849423047</v>
          </cell>
          <cell r="L78">
            <v>4.1519780650215381</v>
          </cell>
          <cell r="M78">
            <v>4.0999999999999996</v>
          </cell>
          <cell r="N78">
            <v>-0.20063055316710177</v>
          </cell>
          <cell r="O78">
            <v>0.90546198033298708</v>
          </cell>
        </row>
        <row r="79">
          <cell r="A79">
            <v>43101</v>
          </cell>
          <cell r="B79">
            <v>3.7497359687666667</v>
          </cell>
          <cell r="C79">
            <v>8.8187180102999996</v>
          </cell>
          <cell r="D79">
            <v>8.8187180102999996</v>
          </cell>
          <cell r="E79">
            <v>-2.8791207749000001</v>
          </cell>
          <cell r="F79" t="str">
            <v>:</v>
          </cell>
          <cell r="G79" t="str">
            <v>:</v>
          </cell>
          <cell r="H79">
            <v>3.7717786712617567</v>
          </cell>
          <cell r="I79">
            <v>2.5416301489921125</v>
          </cell>
          <cell r="J79">
            <v>5.5093846297506843</v>
          </cell>
          <cell r="K79">
            <v>7.9214826624153005</v>
          </cell>
          <cell r="L79">
            <v>3.5763411279229729</v>
          </cell>
          <cell r="M79">
            <v>3.3</v>
          </cell>
          <cell r="N79">
            <v>2.4806793244919447</v>
          </cell>
          <cell r="O79">
            <v>4.220524872698789</v>
          </cell>
        </row>
        <row r="80">
          <cell r="A80">
            <v>43132</v>
          </cell>
          <cell r="B80">
            <v>3.0193738796333336</v>
          </cell>
          <cell r="C80">
            <v>6.8793364533999997</v>
          </cell>
          <cell r="D80">
            <v>6.8793364533999997</v>
          </cell>
          <cell r="E80">
            <v>-3.8099562501999999</v>
          </cell>
          <cell r="F80" t="str">
            <v>:</v>
          </cell>
          <cell r="G80" t="str">
            <v>:</v>
          </cell>
          <cell r="H80">
            <v>6.9960079840319338</v>
          </cell>
          <cell r="I80">
            <v>7.6628748707342282</v>
          </cell>
          <cell r="J80">
            <v>6.0922376162459813</v>
          </cell>
          <cell r="K80">
            <v>7.677366591699041</v>
          </cell>
          <cell r="L80">
            <v>3.5892909679317455</v>
          </cell>
          <cell r="M80">
            <v>2.6</v>
          </cell>
          <cell r="N80">
            <v>1.8037238169123384</v>
          </cell>
          <cell r="O80">
            <v>2.8915424849501647</v>
          </cell>
        </row>
        <row r="81">
          <cell r="A81">
            <v>43160</v>
          </cell>
          <cell r="B81">
            <v>3.3211542844666666</v>
          </cell>
          <cell r="C81">
            <v>3.1372667680999999</v>
          </cell>
          <cell r="D81">
            <v>3.1372667680999999</v>
          </cell>
          <cell r="E81">
            <v>-4.2925029054000001</v>
          </cell>
          <cell r="F81" t="str">
            <v>:</v>
          </cell>
          <cell r="G81" t="str">
            <v>:</v>
          </cell>
          <cell r="H81">
            <v>-0.47393364928909421</v>
          </cell>
          <cell r="I81">
            <v>1.1990830541350732</v>
          </cell>
          <cell r="J81">
            <v>-2.8180757045189182</v>
          </cell>
          <cell r="K81">
            <v>-1.6285248992885926</v>
          </cell>
          <cell r="L81">
            <v>3.2901781368636023</v>
          </cell>
          <cell r="M81">
            <v>2.2000000000000002</v>
          </cell>
          <cell r="N81">
            <v>2.496727136712181</v>
          </cell>
          <cell r="O81">
            <v>-1.1871972646975024</v>
          </cell>
        </row>
        <row r="82">
          <cell r="A82">
            <v>43191</v>
          </cell>
          <cell r="B82">
            <v>1.1970257255333336</v>
          </cell>
          <cell r="C82">
            <v>2.9764829801000001</v>
          </cell>
          <cell r="D82">
            <v>2.9764829801000001</v>
          </cell>
          <cell r="E82">
            <v>-4.2357623463999996</v>
          </cell>
          <cell r="F82" t="str">
            <v>:</v>
          </cell>
          <cell r="G82" t="str">
            <v>:</v>
          </cell>
          <cell r="H82">
            <v>13.123844731977826</v>
          </cell>
          <cell r="I82">
            <v>12.079085573061477</v>
          </cell>
          <cell r="J82">
            <v>14.656847703794625</v>
          </cell>
          <cell r="K82">
            <v>13.190529875986485</v>
          </cell>
          <cell r="L82">
            <v>3.4006995724834752</v>
          </cell>
          <cell r="M82">
            <v>-0.1</v>
          </cell>
          <cell r="N82">
            <v>4.4071456615626374</v>
          </cell>
          <cell r="O82">
            <v>2.8259344623709808</v>
          </cell>
        </row>
        <row r="83">
          <cell r="A83">
            <v>43221</v>
          </cell>
          <cell r="B83">
            <v>0.71806077256666656</v>
          </cell>
          <cell r="C83">
            <v>4.8599365639999998</v>
          </cell>
          <cell r="D83">
            <v>4.8599365639999998</v>
          </cell>
          <cell r="E83">
            <v>-4.3517339754000002</v>
          </cell>
          <cell r="F83" t="str">
            <v>:</v>
          </cell>
          <cell r="G83" t="str">
            <v>:</v>
          </cell>
          <cell r="H83">
            <v>4.6015514809590883</v>
          </cell>
          <cell r="I83">
            <v>2.6187466136897228</v>
          </cell>
          <cell r="J83">
            <v>7.383121859831391</v>
          </cell>
          <cell r="K83">
            <v>5.5243849805783469</v>
          </cell>
          <cell r="L83">
            <v>3.035576179427693</v>
          </cell>
          <cell r="M83">
            <v>-0.3</v>
          </cell>
          <cell r="N83">
            <v>-2.6797385620915009</v>
          </cell>
          <cell r="O83">
            <v>-2.1662707838479776</v>
          </cell>
        </row>
        <row r="84">
          <cell r="A84">
            <v>43252</v>
          </cell>
          <cell r="B84">
            <v>0.48232692099999985</v>
          </cell>
          <cell r="C84">
            <v>6.1030995608999996</v>
          </cell>
          <cell r="D84">
            <v>6.1030995608999996</v>
          </cell>
          <cell r="E84">
            <v>-5.5064026832000001</v>
          </cell>
          <cell r="F84" t="str">
            <v>:</v>
          </cell>
          <cell r="G84" t="str">
            <v>:</v>
          </cell>
          <cell r="H84">
            <v>6.0158501440922123</v>
          </cell>
          <cell r="I84">
            <v>5.052493438320198</v>
          </cell>
          <cell r="J84">
            <v>7.3106382978723445</v>
          </cell>
          <cell r="K84">
            <v>7.159946832077992</v>
          </cell>
          <cell r="L84">
            <v>2.9720111570645429</v>
          </cell>
          <cell r="M84">
            <v>0.9</v>
          </cell>
          <cell r="N84">
            <v>-0.1034515188563887</v>
          </cell>
          <cell r="O84">
            <v>-0.640279394644935</v>
          </cell>
        </row>
        <row r="85">
          <cell r="A85">
            <v>43282</v>
          </cell>
          <cell r="B85">
            <v>6.9825508466666644E-2</v>
          </cell>
          <cell r="C85">
            <v>3.4947051451000002</v>
          </cell>
          <cell r="D85">
            <v>3.4947051451000002</v>
          </cell>
          <cell r="E85">
            <v>-5.8956352045999996</v>
          </cell>
          <cell r="F85" t="str">
            <v>:</v>
          </cell>
          <cell r="G85" t="str">
            <v>:</v>
          </cell>
          <cell r="H85">
            <v>9.8818181818181898</v>
          </cell>
          <cell r="I85">
            <v>7.8240952817223928</v>
          </cell>
          <cell r="J85">
            <v>12.879741146863211</v>
          </cell>
          <cell r="K85">
            <v>11.195172475907398</v>
          </cell>
          <cell r="L85">
            <v>2.7450980392157049</v>
          </cell>
          <cell r="M85">
            <v>0.6</v>
          </cell>
          <cell r="N85">
            <v>-1.020595807282092</v>
          </cell>
          <cell r="O85">
            <v>-0.86190199496417108</v>
          </cell>
        </row>
        <row r="86">
          <cell r="A86">
            <v>43313</v>
          </cell>
          <cell r="B86">
            <v>1.1084768699333332</v>
          </cell>
          <cell r="C86">
            <v>4.6238810799000003</v>
          </cell>
          <cell r="D86">
            <v>4.6238810799000003</v>
          </cell>
          <cell r="E86">
            <v>-3.6491905169000001</v>
          </cell>
          <cell r="F86" t="str">
            <v>:</v>
          </cell>
          <cell r="G86" t="str">
            <v>:</v>
          </cell>
          <cell r="H86">
            <v>3.0732367954995397</v>
          </cell>
          <cell r="I86">
            <v>4.2855722382420254</v>
          </cell>
          <cell r="J86">
            <v>1.031390134529147</v>
          </cell>
          <cell r="K86">
            <v>2.3425746830002083</v>
          </cell>
          <cell r="L86">
            <v>2.3366714353838773</v>
          </cell>
          <cell r="M86">
            <v>1.5</v>
          </cell>
          <cell r="N86">
            <v>-3.2655576093653593</v>
          </cell>
          <cell r="O86">
            <v>-2.555318951948891</v>
          </cell>
        </row>
        <row r="87">
          <cell r="A87">
            <v>43344</v>
          </cell>
          <cell r="B87">
            <v>-1.6911705472999998</v>
          </cell>
          <cell r="C87">
            <v>-0.66454996190000004</v>
          </cell>
          <cell r="D87">
            <v>-0.66454996190000004</v>
          </cell>
          <cell r="E87">
            <v>-7.3293728269000002</v>
          </cell>
          <cell r="F87" t="str">
            <v>:</v>
          </cell>
          <cell r="G87" t="str">
            <v>:</v>
          </cell>
          <cell r="H87" t="str">
            <v/>
          </cell>
          <cell r="I87" t="str">
            <v/>
          </cell>
          <cell r="J87" t="str">
            <v/>
          </cell>
          <cell r="K87" t="str">
            <v/>
          </cell>
          <cell r="L87" t="str">
            <v/>
          </cell>
          <cell r="M87">
            <v>-1.1000000000000001</v>
          </cell>
          <cell r="N87">
            <v>-6.5494011976042543E-2</v>
          </cell>
          <cell r="O87">
            <v>-0.40536627738634934</v>
          </cell>
        </row>
        <row r="88">
          <cell r="A88">
            <v>43374</v>
          </cell>
          <cell r="B88">
            <v>-2.3168668519333333</v>
          </cell>
          <cell r="C88">
            <v>-0.1827852365</v>
          </cell>
          <cell r="D88">
            <v>-0.1827852365</v>
          </cell>
          <cell r="E88">
            <v>-7.7756995521999999</v>
          </cell>
          <cell r="F88" t="str">
            <v>:</v>
          </cell>
          <cell r="G88" t="str">
            <v>:</v>
          </cell>
          <cell r="H88" t="str">
            <v/>
          </cell>
          <cell r="I88" t="str">
            <v/>
          </cell>
          <cell r="J88" t="str">
            <v/>
          </cell>
          <cell r="K88" t="str">
            <v/>
          </cell>
          <cell r="L88" t="str">
            <v/>
          </cell>
          <cell r="M88">
            <v>-0.9</v>
          </cell>
          <cell r="N88" t="str">
            <v/>
          </cell>
          <cell r="O88" t="str">
            <v/>
          </cell>
        </row>
      </sheetData>
      <sheetData sheetId="21">
        <row r="5">
          <cell r="P5">
            <v>43403</v>
          </cell>
          <cell r="Q5"/>
        </row>
        <row r="13">
          <cell r="A13">
            <v>2011</v>
          </cell>
          <cell r="B13">
            <v>-0.8858259514504141</v>
          </cell>
          <cell r="C13">
            <v>-4.9508745906215665</v>
          </cell>
          <cell r="D13">
            <v>-0.77333333333331211</v>
          </cell>
          <cell r="E13">
            <v>-1.5833333333361566E-2</v>
          </cell>
          <cell r="F13">
            <v>-6.1692180768173017</v>
          </cell>
          <cell r="G13">
            <v>6.1624486462612822</v>
          </cell>
          <cell r="H13">
            <v>8.8999258339513858</v>
          </cell>
          <cell r="I13">
            <v>5.1100000000000136</v>
          </cell>
          <cell r="J13">
            <v>-8.6665944450487586E-2</v>
          </cell>
          <cell r="K13">
            <v>2.0833159723650851E-2</v>
          </cell>
          <cell r="L13">
            <v>1.3666666666666742</v>
          </cell>
          <cell r="M13">
            <v>1.4641788681572336</v>
          </cell>
          <cell r="N13">
            <v>4.166666666677088E-3</v>
          </cell>
          <cell r="O13">
            <v>-3.169973583553471</v>
          </cell>
          <cell r="P13">
            <v>-6.6791110074082667</v>
          </cell>
          <cell r="Q13">
            <v>-0.85166666666668789</v>
          </cell>
        </row>
        <row r="14">
          <cell r="A14">
            <v>2012</v>
          </cell>
          <cell r="B14">
            <v>-6.1023390337823002</v>
          </cell>
          <cell r="C14">
            <v>-22.425432674604167</v>
          </cell>
          <cell r="D14">
            <v>-2.426263101316863</v>
          </cell>
          <cell r="E14">
            <v>0.40923146164810476</v>
          </cell>
          <cell r="F14">
            <v>1.5489004938008293</v>
          </cell>
          <cell r="G14">
            <v>-5.0182109328393238</v>
          </cell>
          <cell r="H14">
            <v>3.8505980211354256</v>
          </cell>
          <cell r="I14">
            <v>2.6821108045539575</v>
          </cell>
          <cell r="J14">
            <v>-11.54741152822838</v>
          </cell>
          <cell r="K14">
            <v>-5.679602752736912</v>
          </cell>
          <cell r="L14">
            <v>-1.2430121670503524</v>
          </cell>
          <cell r="M14">
            <v>-4.0022668287394225</v>
          </cell>
          <cell r="N14">
            <v>-10.70705387275531</v>
          </cell>
          <cell r="O14">
            <v>-9.8376033804659357</v>
          </cell>
          <cell r="P14">
            <v>-0.33754219277409447</v>
          </cell>
          <cell r="Q14">
            <v>-22.73781707542571</v>
          </cell>
        </row>
        <row r="15">
          <cell r="A15">
            <v>2013</v>
          </cell>
          <cell r="B15">
            <v>0.42621776504296349</v>
          </cell>
          <cell r="C15">
            <v>-12.597197106690771</v>
          </cell>
          <cell r="D15">
            <v>0.78496854100862379</v>
          </cell>
          <cell r="E15">
            <v>3.4995683644332303</v>
          </cell>
          <cell r="F15">
            <v>5.3305929683400706</v>
          </cell>
          <cell r="G15">
            <v>6.4808310537755318</v>
          </cell>
          <cell r="H15">
            <v>-3.0660290465909839</v>
          </cell>
          <cell r="I15">
            <v>-0.58526039454889656</v>
          </cell>
          <cell r="J15">
            <v>3.7764492890280081</v>
          </cell>
          <cell r="K15">
            <v>-0.68015793797312085</v>
          </cell>
          <cell r="L15">
            <v>-8.2803343100692359</v>
          </cell>
          <cell r="M15">
            <v>2.5144802922580425</v>
          </cell>
          <cell r="N15">
            <v>0.24730299749897711</v>
          </cell>
          <cell r="O15">
            <v>5.5657369757364137</v>
          </cell>
          <cell r="P15">
            <v>-1.9443050677370763</v>
          </cell>
          <cell r="Q15">
            <v>0.19146042969808263</v>
          </cell>
        </row>
        <row r="16">
          <cell r="A16">
            <v>2014</v>
          </cell>
          <cell r="B16">
            <v>3.3961379418931017</v>
          </cell>
          <cell r="C16">
            <v>27.13838821123899</v>
          </cell>
          <cell r="D16">
            <v>0.9819437899392085</v>
          </cell>
          <cell r="E16">
            <v>-2.9700018406635706</v>
          </cell>
          <cell r="F16">
            <v>-0.91667500598123297</v>
          </cell>
          <cell r="G16">
            <v>1.0354567876788394</v>
          </cell>
          <cell r="H16">
            <v>-5.1142584877357535</v>
          </cell>
          <cell r="I16">
            <v>-4.5180273444063062</v>
          </cell>
          <cell r="J16">
            <v>5.8441401912697728</v>
          </cell>
          <cell r="K16">
            <v>6.0069252306402348</v>
          </cell>
          <cell r="L16">
            <v>2.5977524440483251</v>
          </cell>
          <cell r="M16">
            <v>-3.9556220125743948</v>
          </cell>
          <cell r="N16">
            <v>0.28017878983766309</v>
          </cell>
          <cell r="O16">
            <v>8.0258989240312957</v>
          </cell>
          <cell r="P16">
            <v>5.825759240568658</v>
          </cell>
          <cell r="Q16">
            <v>16.459678009000228</v>
          </cell>
        </row>
        <row r="17">
          <cell r="A17">
            <v>2015</v>
          </cell>
          <cell r="B17">
            <v>3.4786603609380222</v>
          </cell>
          <cell r="C17">
            <v>22.047939416456217</v>
          </cell>
          <cell r="D17">
            <v>1.482680688017183</v>
          </cell>
          <cell r="E17">
            <v>-0.8131305724250808</v>
          </cell>
          <cell r="F17">
            <v>0.55978541175562668</v>
          </cell>
          <cell r="G17">
            <v>-7.8185604420896198</v>
          </cell>
          <cell r="H17">
            <v>-3.8647112493729594</v>
          </cell>
          <cell r="I17">
            <v>-2.3920043478814534</v>
          </cell>
          <cell r="J17">
            <v>3.0141198609058506</v>
          </cell>
          <cell r="K17">
            <v>0.67946312225710415</v>
          </cell>
          <cell r="L17">
            <v>6.154079641023543</v>
          </cell>
          <cell r="M17">
            <v>4.2714697559085977</v>
          </cell>
          <cell r="N17">
            <v>11.396959268756191</v>
          </cell>
          <cell r="O17">
            <v>0.43992767585616832</v>
          </cell>
          <cell r="P17">
            <v>3.6156425539538191</v>
          </cell>
          <cell r="Q17">
            <v>11.878061938884855</v>
          </cell>
        </row>
        <row r="18">
          <cell r="A18">
            <v>2016</v>
          </cell>
          <cell r="B18">
            <v>2.3175193126609486</v>
          </cell>
          <cell r="C18">
            <v>-1.3133442778689641</v>
          </cell>
          <cell r="D18">
            <v>-3.4167236120595135E-2</v>
          </cell>
          <cell r="E18">
            <v>-0.32416396530028635</v>
          </cell>
          <cell r="F18">
            <v>-0.19000158334654316</v>
          </cell>
          <cell r="G18">
            <v>2.4491462571144922</v>
          </cell>
          <cell r="H18">
            <v>0.8683333333333394</v>
          </cell>
          <cell r="I18">
            <v>-0.67083892365771192</v>
          </cell>
          <cell r="J18">
            <v>-1.8924999999999983</v>
          </cell>
          <cell r="K18">
            <v>6.0773480662983417</v>
          </cell>
          <cell r="L18">
            <v>-3.882499999999979</v>
          </cell>
          <cell r="M18">
            <v>4.0009000150002407</v>
          </cell>
          <cell r="N18">
            <v>1.1991766598055165</v>
          </cell>
          <cell r="O18">
            <v>-1.6950141251176944</v>
          </cell>
          <cell r="P18">
            <v>1.4241547987100347</v>
          </cell>
          <cell r="Q18">
            <v>16.108199098340876</v>
          </cell>
        </row>
        <row r="19">
          <cell r="A19">
            <v>2017</v>
          </cell>
          <cell r="B19">
            <v>3.9403811695715802</v>
          </cell>
          <cell r="C19">
            <v>-3.4038995803180256</v>
          </cell>
          <cell r="D19">
            <v>3.8897271522295682</v>
          </cell>
          <cell r="E19">
            <v>0.61699495033944629</v>
          </cell>
          <cell r="F19">
            <v>2.2885339522922976</v>
          </cell>
          <cell r="G19">
            <v>1.572311696762668</v>
          </cell>
          <cell r="H19">
            <v>7.9476545331372392</v>
          </cell>
          <cell r="I19">
            <v>-0.43458563350503709</v>
          </cell>
          <cell r="J19">
            <v>5.2408497481504241</v>
          </cell>
          <cell r="K19">
            <v>2.3433572146807364</v>
          </cell>
          <cell r="L19">
            <v>3.4558396407175138</v>
          </cell>
          <cell r="M19">
            <v>2.9343183839614255</v>
          </cell>
          <cell r="N19">
            <v>8.1168991584182635</v>
          </cell>
          <cell r="O19">
            <v>11.455092612215495</v>
          </cell>
          <cell r="P19">
            <v>7.4011995727548907</v>
          </cell>
          <cell r="Q19">
            <v>4.8696987748598559</v>
          </cell>
        </row>
        <row r="21">
          <cell r="A21" t="str">
            <v>3º Trim 13</v>
          </cell>
          <cell r="B21">
            <v>-1.6249605166181169</v>
          </cell>
          <cell r="C21">
            <v>-11.422894252205097</v>
          </cell>
          <cell r="D21">
            <v>8.5060052397011532E-2</v>
          </cell>
          <cell r="E21">
            <v>-1.6849967652767219</v>
          </cell>
          <cell r="F21">
            <v>4.4635838545404596</v>
          </cell>
          <cell r="G21">
            <v>5.7158238069603016</v>
          </cell>
          <cell r="H21">
            <v>-2.9768631416166045</v>
          </cell>
          <cell r="I21">
            <v>-1.2572353270679173</v>
          </cell>
          <cell r="J21">
            <v>8.4281872766788268</v>
          </cell>
          <cell r="K21">
            <v>-2.2607979690555595</v>
          </cell>
          <cell r="L21">
            <v>-6.149705970298001</v>
          </cell>
          <cell r="M21">
            <v>9.7422937281981916</v>
          </cell>
          <cell r="N21">
            <v>-1.3342722656684316</v>
          </cell>
          <cell r="O21">
            <v>9.067258397735074</v>
          </cell>
          <cell r="P21">
            <v>6.5106891912094511</v>
          </cell>
          <cell r="Q21">
            <v>-10.918653853758869</v>
          </cell>
        </row>
        <row r="22">
          <cell r="A22" t="str">
            <v>4º Trim 13</v>
          </cell>
          <cell r="B22">
            <v>3.8219818766442444</v>
          </cell>
          <cell r="C22">
            <v>8.3623314484558335</v>
          </cell>
          <cell r="D22">
            <v>4.2353927872518966</v>
          </cell>
          <cell r="E22">
            <v>6.4894263901087896</v>
          </cell>
          <cell r="F22">
            <v>1.1653043302033268</v>
          </cell>
          <cell r="G22">
            <v>8.8330948354364409</v>
          </cell>
          <cell r="H22">
            <v>3.5779816513761773</v>
          </cell>
          <cell r="I22">
            <v>1.0752031278636593</v>
          </cell>
          <cell r="J22">
            <v>16.809200825715138</v>
          </cell>
          <cell r="K22">
            <v>4.6203466231444565</v>
          </cell>
          <cell r="L22">
            <v>-0.24107840141250847</v>
          </cell>
          <cell r="M22">
            <v>5.9965081923180463</v>
          </cell>
          <cell r="N22">
            <v>3.6208006665909238</v>
          </cell>
          <cell r="O22">
            <v>22.8306515321608</v>
          </cell>
          <cell r="P22">
            <v>-12.496688741721869</v>
          </cell>
          <cell r="Q22">
            <v>0.98772952745626696</v>
          </cell>
        </row>
        <row r="23">
          <cell r="A23" t="str">
            <v>1º Trim 14</v>
          </cell>
          <cell r="B23">
            <v>2.9863202583548087</v>
          </cell>
          <cell r="C23">
            <v>-9.5635192906528488</v>
          </cell>
          <cell r="D23">
            <v>2.2442588726513577</v>
          </cell>
          <cell r="E23">
            <v>-2.3179812000943372</v>
          </cell>
          <cell r="F23">
            <v>1.2961217344465297</v>
          </cell>
          <cell r="G23">
            <v>4.6260254141869126</v>
          </cell>
          <cell r="H23">
            <v>6.9326377167408424</v>
          </cell>
          <cell r="I23">
            <v>3.3566832546197816</v>
          </cell>
          <cell r="J23">
            <v>11.129461048900339</v>
          </cell>
          <cell r="K23">
            <v>15.672863535489512</v>
          </cell>
          <cell r="L23">
            <v>6.2436068927531636</v>
          </cell>
          <cell r="M23">
            <v>5.4636537283309679</v>
          </cell>
          <cell r="N23">
            <v>-1.9607087827426568</v>
          </cell>
          <cell r="O23">
            <v>25.321331549284352</v>
          </cell>
          <cell r="P23">
            <v>-1.3854739882137181</v>
          </cell>
          <cell r="Q23">
            <v>11.412242711077369</v>
          </cell>
        </row>
        <row r="24">
          <cell r="A24" t="str">
            <v>2º Trim 14</v>
          </cell>
          <cell r="B24">
            <v>2.8449199258900677</v>
          </cell>
          <cell r="C24">
            <v>13.291024167568537</v>
          </cell>
          <cell r="D24">
            <v>3.6529970743785896</v>
          </cell>
          <cell r="E24">
            <v>1.4450177581013293</v>
          </cell>
          <cell r="F24">
            <v>-1.8755134823378938</v>
          </cell>
          <cell r="G24">
            <v>11.718092156927824</v>
          </cell>
          <cell r="H24">
            <v>-2.7544436830652046</v>
          </cell>
          <cell r="I24">
            <v>-1.1382781045152797</v>
          </cell>
          <cell r="J24">
            <v>2.0953252078313369</v>
          </cell>
          <cell r="K24">
            <v>5.586747731512105</v>
          </cell>
          <cell r="L24">
            <v>-0.11951825279476225</v>
          </cell>
          <cell r="M24">
            <v>0.67258311578090968</v>
          </cell>
          <cell r="N24">
            <v>-7.7334334534750155</v>
          </cell>
          <cell r="O24">
            <v>11.299243044391787</v>
          </cell>
          <cell r="P24">
            <v>0.56633887608334987</v>
          </cell>
          <cell r="Q24">
            <v>0.2345108189125682</v>
          </cell>
        </row>
        <row r="25">
          <cell r="A25" t="str">
            <v>3º Trim 14</v>
          </cell>
          <cell r="B25">
            <v>4.287549664657277</v>
          </cell>
          <cell r="C25">
            <v>53.999373649215414</v>
          </cell>
          <cell r="D25">
            <v>0.27210846417766277</v>
          </cell>
          <cell r="E25">
            <v>-7.8929259123039515</v>
          </cell>
          <cell r="F25">
            <v>-1.7780531257819661</v>
          </cell>
          <cell r="G25">
            <v>-3.1564461800976744</v>
          </cell>
          <cell r="H25">
            <v>-9.9223851252569659</v>
          </cell>
          <cell r="I25">
            <v>-6.1832325479993386</v>
          </cell>
          <cell r="J25">
            <v>3.2283715856624866</v>
          </cell>
          <cell r="K25">
            <v>-0.16579687604459536</v>
          </cell>
          <cell r="L25">
            <v>5.9441518008831196</v>
          </cell>
          <cell r="M25">
            <v>-7.5464399665970632</v>
          </cell>
          <cell r="N25">
            <v>5.9737586463219543</v>
          </cell>
          <cell r="O25">
            <v>1.2438407322043759</v>
          </cell>
          <cell r="P25">
            <v>9.6377396255567476</v>
          </cell>
          <cell r="Q25">
            <v>23.747754198248018</v>
          </cell>
        </row>
        <row r="26">
          <cell r="A26" t="str">
            <v>4º Trim 14</v>
          </cell>
          <cell r="B26">
            <v>3.4604138536297882</v>
          </cell>
          <cell r="C26">
            <v>51.417997693914401</v>
          </cell>
          <cell r="D26">
            <v>-2.1411436345565562</v>
          </cell>
          <cell r="E26">
            <v>-2.5715707937475685</v>
          </cell>
          <cell r="F26">
            <v>-1.2648966874889709</v>
          </cell>
          <cell r="G26">
            <v>-7.9859381923885877</v>
          </cell>
          <cell r="H26">
            <v>-14.335129099220964</v>
          </cell>
          <cell r="I26">
            <v>-13.737296064873505</v>
          </cell>
          <cell r="J26">
            <v>7.6837644226920929</v>
          </cell>
          <cell r="K26">
            <v>3.1314964069877931</v>
          </cell>
          <cell r="L26">
            <v>-1.2642719620174887</v>
          </cell>
          <cell r="M26">
            <v>-13.077747277738865</v>
          </cell>
          <cell r="N26">
            <v>4.9158281221667153</v>
          </cell>
          <cell r="O26">
            <v>-2.9580651730556582</v>
          </cell>
          <cell r="P26">
            <v>14.457013526500944</v>
          </cell>
          <cell r="Q26">
            <v>31.013395812774263</v>
          </cell>
        </row>
        <row r="27">
          <cell r="A27" t="str">
            <v>1º Trim 15</v>
          </cell>
          <cell r="B27">
            <v>2.8257346205341491</v>
          </cell>
          <cell r="C27">
            <v>81.587394222351861</v>
          </cell>
          <cell r="D27">
            <v>-0.43219329589928179</v>
          </cell>
          <cell r="E27">
            <v>-0.62773772979683429</v>
          </cell>
          <cell r="F27">
            <v>-1.8212635846987411</v>
          </cell>
          <cell r="G27">
            <v>-7.7299142145558477</v>
          </cell>
          <cell r="H27">
            <v>-15.583744690621074</v>
          </cell>
          <cell r="I27">
            <v>-10.003680078508353</v>
          </cell>
          <cell r="J27">
            <v>9.1739461379535214</v>
          </cell>
          <cell r="K27">
            <v>-10.356974367038845</v>
          </cell>
          <cell r="L27">
            <v>9.5648953897426594</v>
          </cell>
          <cell r="M27">
            <v>-0.70396063288112032</v>
          </cell>
          <cell r="N27">
            <v>15.630034183332683</v>
          </cell>
          <cell r="O27">
            <v>-6.7587679565160954</v>
          </cell>
          <cell r="P27">
            <v>16.071711255342706</v>
          </cell>
          <cell r="Q27">
            <v>14.431130525387744</v>
          </cell>
        </row>
        <row r="28">
          <cell r="A28" t="str">
            <v>2º Trim 15</v>
          </cell>
          <cell r="B28">
            <v>3.7993795025756896</v>
          </cell>
          <cell r="C28">
            <v>32.358628662702756</v>
          </cell>
          <cell r="D28">
            <v>-1.7975416287143275E-2</v>
          </cell>
          <cell r="E28">
            <v>-2.5758112043449302</v>
          </cell>
          <cell r="F28">
            <v>0.71061849089144857</v>
          </cell>
          <cell r="G28">
            <v>-10.940708264917362</v>
          </cell>
          <cell r="H28">
            <v>-2.0064143815953344</v>
          </cell>
          <cell r="I28">
            <v>-5.8256503995647932</v>
          </cell>
          <cell r="J28">
            <v>3.4436907398636407</v>
          </cell>
          <cell r="K28">
            <v>-4.8615098749571075</v>
          </cell>
          <cell r="L28">
            <v>9.9748156922521218</v>
          </cell>
          <cell r="M28">
            <v>-0.29987134731919696</v>
          </cell>
          <cell r="N28">
            <v>17.823256517074199</v>
          </cell>
          <cell r="O28">
            <v>-4.133056606480821</v>
          </cell>
          <cell r="P28">
            <v>5.1089258301278733</v>
          </cell>
          <cell r="Q28">
            <v>22.250752956870784</v>
          </cell>
        </row>
        <row r="29">
          <cell r="A29" t="str">
            <v>3º Trim 15</v>
          </cell>
          <cell r="B29">
            <v>3.7431831861041616</v>
          </cell>
          <cell r="C29">
            <v>10.393967497837494</v>
          </cell>
          <cell r="D29">
            <v>2.3933941375996852</v>
          </cell>
          <cell r="E29">
            <v>3.1559295037197046</v>
          </cell>
          <cell r="F29">
            <v>-0.60802368528598549</v>
          </cell>
          <cell r="G29">
            <v>-9.994515373752634</v>
          </cell>
          <cell r="H29">
            <v>-2.5548741129693866</v>
          </cell>
          <cell r="I29">
            <v>2.1799864709601309</v>
          </cell>
          <cell r="J29">
            <v>-2.1203403863104455</v>
          </cell>
          <cell r="K29">
            <v>5.7140561414080508</v>
          </cell>
          <cell r="L29">
            <v>-0.28437098595118471</v>
          </cell>
          <cell r="M29">
            <v>6.4118018872727305</v>
          </cell>
          <cell r="N29">
            <v>5.1919870607242586</v>
          </cell>
          <cell r="O29">
            <v>5.111827017823444</v>
          </cell>
          <cell r="P29">
            <v>-3.1831555373839819</v>
          </cell>
          <cell r="Q29">
            <v>11.115818122761638</v>
          </cell>
        </row>
        <row r="30">
          <cell r="A30" t="str">
            <v>4º Trim 15</v>
          </cell>
          <cell r="B30">
            <v>3.5301203014179663</v>
          </cell>
          <cell r="C30">
            <v>-8.7005140784784629</v>
          </cell>
          <cell r="D30">
            <v>4.0414080495894353</v>
          </cell>
          <cell r="E30">
            <v>-3.2181298290693121</v>
          </cell>
          <cell r="F30">
            <v>4.0167832741667695</v>
          </cell>
          <cell r="G30">
            <v>-2.1258588332606365</v>
          </cell>
          <cell r="H30">
            <v>6.8596566229361002</v>
          </cell>
          <cell r="I30">
            <v>5.3869589377858631</v>
          </cell>
          <cell r="J30">
            <v>2.1352193649911015</v>
          </cell>
          <cell r="K30">
            <v>14.384116823095255</v>
          </cell>
          <cell r="L30">
            <v>6.051466498798618</v>
          </cell>
          <cell r="M30">
            <v>12.330458145534678</v>
          </cell>
          <cell r="N30">
            <v>8.065373892678295</v>
          </cell>
          <cell r="O30">
            <v>8.4479585858076689</v>
          </cell>
          <cell r="P30">
            <v>-1.2014992515576637</v>
          </cell>
          <cell r="Q30">
            <v>2.2859975462532702</v>
          </cell>
        </row>
        <row r="31">
          <cell r="A31" t="str">
            <v>1º Trim 16</v>
          </cell>
          <cell r="B31">
            <v>3.9713541666666572</v>
          </cell>
          <cell r="C31">
            <v>-4.1619797525308968</v>
          </cell>
          <cell r="D31">
            <v>1.9721101920842159</v>
          </cell>
          <cell r="E31">
            <v>2.051299850751434</v>
          </cell>
          <cell r="F31">
            <v>-5.0776886361319384E-2</v>
          </cell>
          <cell r="G31">
            <v>0.30990702789159741</v>
          </cell>
          <cell r="H31">
            <v>2.0704426463588703</v>
          </cell>
          <cell r="I31">
            <v>2.6511279220336803</v>
          </cell>
          <cell r="J31">
            <v>-3.399734395750329</v>
          </cell>
          <cell r="K31">
            <v>11.237807873131715</v>
          </cell>
          <cell r="L31">
            <v>-1.1051777747735514</v>
          </cell>
          <cell r="M31">
            <v>5.2104484289499737</v>
          </cell>
          <cell r="N31">
            <v>3.272282442488688</v>
          </cell>
          <cell r="O31">
            <v>2.6197994378708529</v>
          </cell>
          <cell r="P31">
            <v>5.5201336561082996</v>
          </cell>
          <cell r="Q31">
            <v>16.589619667997454</v>
          </cell>
        </row>
        <row r="32">
          <cell r="A32" t="str">
            <v>2º Trim 16</v>
          </cell>
          <cell r="B32">
            <v>2.1028814800026794</v>
          </cell>
          <cell r="C32">
            <v>-3.5558493060145082</v>
          </cell>
          <cell r="D32">
            <v>-0.96788093738607017</v>
          </cell>
          <cell r="E32">
            <v>-0.64983164983163988</v>
          </cell>
          <cell r="F32">
            <v>3.7275193409022336</v>
          </cell>
          <cell r="G32">
            <v>-0.98192222655741546</v>
          </cell>
          <cell r="H32">
            <v>1.9389865563596231E-2</v>
          </cell>
          <cell r="I32">
            <v>-1.0910658619088451</v>
          </cell>
          <cell r="J32">
            <v>-5.3434084469032399</v>
          </cell>
          <cell r="K32">
            <v>7.5658005594311248</v>
          </cell>
          <cell r="L32">
            <v>-2.1975441186338287</v>
          </cell>
          <cell r="M32">
            <v>5.5432446951383554</v>
          </cell>
          <cell r="N32">
            <v>1.9179916317991541</v>
          </cell>
          <cell r="O32">
            <v>2.1712826028502263</v>
          </cell>
          <cell r="P32">
            <v>-2.1087789384066014</v>
          </cell>
          <cell r="Q32">
            <v>20.659834530659495</v>
          </cell>
        </row>
        <row r="33">
          <cell r="A33" t="str">
            <v>3º Trim 16</v>
          </cell>
          <cell r="B33">
            <v>1.691617753742662</v>
          </cell>
          <cell r="C33">
            <v>-4.7888774459320445</v>
          </cell>
          <cell r="D33">
            <v>-0.86418118005428823</v>
          </cell>
          <cell r="E33">
            <v>-4.9896115343449026</v>
          </cell>
          <cell r="F33">
            <v>0.64345319883376817</v>
          </cell>
          <cell r="G33">
            <v>7.6738032234784583</v>
          </cell>
          <cell r="H33">
            <v>6.198274958969165</v>
          </cell>
          <cell r="I33">
            <v>-1.5221750994509335</v>
          </cell>
          <cell r="J33">
            <v>-0.97172253791062246</v>
          </cell>
          <cell r="K33">
            <v>6.6183317812957227</v>
          </cell>
          <cell r="L33">
            <v>-7.0035520407479481</v>
          </cell>
          <cell r="M33">
            <v>2.2055914545694293</v>
          </cell>
          <cell r="N33">
            <v>-0.19544412993667493</v>
          </cell>
          <cell r="O33">
            <v>-9.4403058870063887</v>
          </cell>
          <cell r="P33">
            <v>1.0776859504132261</v>
          </cell>
          <cell r="Q33">
            <v>16.51707884031768</v>
          </cell>
        </row>
        <row r="34">
          <cell r="A34" t="str">
            <v>4º Trim 16</v>
          </cell>
          <cell r="B34">
            <v>1.5672745194677162</v>
          </cell>
          <cell r="C34">
            <v>8.2861498257839941</v>
          </cell>
          <cell r="D34">
            <v>-0.21403404787778868</v>
          </cell>
          <cell r="E34">
            <v>2.6846992329430748</v>
          </cell>
          <cell r="F34">
            <v>-4.9349804941482489</v>
          </cell>
          <cell r="G34">
            <v>3.0361349835749962</v>
          </cell>
          <cell r="H34">
            <v>-4.3476858571197994</v>
          </cell>
          <cell r="I34">
            <v>-2.6294794229107197</v>
          </cell>
          <cell r="J34">
            <v>2.0527955402525322</v>
          </cell>
          <cell r="K34">
            <v>-0.456549118387926</v>
          </cell>
          <cell r="L34">
            <v>-5.1586269665843218</v>
          </cell>
          <cell r="M34">
            <v>3.1370640713706166</v>
          </cell>
          <cell r="N34">
            <v>-0.12572939166317099</v>
          </cell>
          <cell r="O34">
            <v>-1.8366034094564014</v>
          </cell>
          <cell r="P34">
            <v>1.3653247665897084</v>
          </cell>
          <cell r="Q34">
            <v>10.960709922191512</v>
          </cell>
        </row>
        <row r="35">
          <cell r="A35" t="str">
            <v>1º Trim 17</v>
          </cell>
          <cell r="B35">
            <v>3.7702270704940162</v>
          </cell>
          <cell r="C35">
            <v>-5.9087860496311606</v>
          </cell>
          <cell r="D35">
            <v>3.4824870118987974</v>
          </cell>
          <cell r="E35">
            <v>3.0610162573992739E-2</v>
          </cell>
          <cell r="F35">
            <v>5.1886472939104351</v>
          </cell>
          <cell r="G35">
            <v>5.4016344428941636</v>
          </cell>
          <cell r="H35">
            <v>5.4458248676015018</v>
          </cell>
          <cell r="I35">
            <v>-1.1983800292126006</v>
          </cell>
          <cell r="J35">
            <v>5.3065713500137406</v>
          </cell>
          <cell r="K35">
            <v>0.97460968301528794</v>
          </cell>
          <cell r="L35">
            <v>2.5323809849287358</v>
          </cell>
          <cell r="M35">
            <v>7.2356154525530627</v>
          </cell>
          <cell r="N35">
            <v>5.9094498552250627</v>
          </cell>
          <cell r="O35">
            <v>3.1243659971596855</v>
          </cell>
          <cell r="P35">
            <v>3.6028176295721721</v>
          </cell>
          <cell r="Q35">
            <v>6.1428013577243377</v>
          </cell>
        </row>
        <row r="36">
          <cell r="A36" t="str">
            <v>2º Trim 17</v>
          </cell>
          <cell r="B36">
            <v>2.753698755132632</v>
          </cell>
          <cell r="C36">
            <v>-2.9228344298245759</v>
          </cell>
          <cell r="D36">
            <v>3.1294976068547697</v>
          </cell>
          <cell r="E36">
            <v>-0.59985766089403114</v>
          </cell>
          <cell r="F36">
            <v>1.2688880278961534</v>
          </cell>
          <cell r="G36">
            <v>3.671110527352738</v>
          </cell>
          <cell r="H36">
            <v>2.1292407108239217</v>
          </cell>
          <cell r="I36">
            <v>-1.341156747694896</v>
          </cell>
          <cell r="J36">
            <v>11.457590876692777</v>
          </cell>
          <cell r="K36">
            <v>1.0432984522839632</v>
          </cell>
          <cell r="L36">
            <v>2.665431717608314</v>
          </cell>
          <cell r="M36">
            <v>1.4474312072530608</v>
          </cell>
          <cell r="N36">
            <v>4.4633473462953219</v>
          </cell>
          <cell r="O36">
            <v>-2.4672675833936353</v>
          </cell>
          <cell r="P36">
            <v>5.7367452751296213</v>
          </cell>
          <cell r="Q36">
            <v>1.4814187759248227</v>
          </cell>
        </row>
        <row r="37">
          <cell r="A37" t="str">
            <v>3º Trim 17</v>
          </cell>
          <cell r="B37">
            <v>6.7641622620707551</v>
          </cell>
          <cell r="C37">
            <v>6.4866143861546703</v>
          </cell>
          <cell r="D37">
            <v>5.1668280952539902</v>
          </cell>
          <cell r="E37">
            <v>4.1151717968258055</v>
          </cell>
          <cell r="F37">
            <v>0.79251440178479982</v>
          </cell>
          <cell r="G37">
            <v>-1.9309332312013225</v>
          </cell>
          <cell r="H37">
            <v>18.36774957253715</v>
          </cell>
          <cell r="I37">
            <v>-1.6759030513454007</v>
          </cell>
          <cell r="J37">
            <v>5.6464756213499925</v>
          </cell>
          <cell r="K37">
            <v>1.871607711023799</v>
          </cell>
          <cell r="L37">
            <v>6.8715768232920311</v>
          </cell>
          <cell r="M37">
            <v>-2.9031321570258228E-2</v>
          </cell>
          <cell r="N37">
            <v>10.206631102707831</v>
          </cell>
          <cell r="O37">
            <v>25.660624590521934</v>
          </cell>
          <cell r="P37">
            <v>8.4020146520146426</v>
          </cell>
          <cell r="Q37">
            <v>14.452756996397881</v>
          </cell>
        </row>
        <row r="38">
          <cell r="A38" t="str">
            <v>4º Trim 17</v>
          </cell>
          <cell r="B38">
            <v>2.4682971014492665</v>
          </cell>
          <cell r="C38">
            <v>-11.178146472264132</v>
          </cell>
          <cell r="D38">
            <v>3.7783790918690698</v>
          </cell>
          <cell r="E38">
            <v>-1.100845291920578</v>
          </cell>
          <cell r="F38">
            <v>1.9766089870733765</v>
          </cell>
          <cell r="G38">
            <v>-0.66340332345743036</v>
          </cell>
          <cell r="H38">
            <v>5.8670802845871322</v>
          </cell>
          <cell r="I38">
            <v>2.5434433785121797</v>
          </cell>
          <cell r="J38">
            <v>-0.80974261752515986</v>
          </cell>
          <cell r="K38">
            <v>5.5068796457377971</v>
          </cell>
          <cell r="L38">
            <v>1.9227473695033694</v>
          </cell>
          <cell r="M38">
            <v>3.1580271766482184</v>
          </cell>
          <cell r="N38">
            <v>11.875403486120078</v>
          </cell>
          <cell r="O38">
            <v>20.606835086339672</v>
          </cell>
          <cell r="P38">
            <v>11.914430028721384</v>
          </cell>
          <cell r="Q38">
            <v>-2.9005244704586914</v>
          </cell>
        </row>
        <row r="39">
          <cell r="A39" t="str">
            <v>1º Trim 18</v>
          </cell>
          <cell r="B39">
            <v>2.2644265887508936</v>
          </cell>
          <cell r="C39">
            <v>5.862855513579035</v>
          </cell>
          <cell r="D39">
            <v>1.9401438103258357</v>
          </cell>
          <cell r="E39">
            <v>3.9237020162524061</v>
          </cell>
          <cell r="F39">
            <v>-1.4038251014231236</v>
          </cell>
          <cell r="G39">
            <v>-4.2895864851235359</v>
          </cell>
          <cell r="H39">
            <v>0.71072082885844168</v>
          </cell>
          <cell r="I39">
            <v>-4.7273460336659525</v>
          </cell>
          <cell r="J39">
            <v>-8.4432114882506539</v>
          </cell>
          <cell r="K39">
            <v>5.4382457674767295</v>
          </cell>
          <cell r="L39">
            <v>0.17665488967402609</v>
          </cell>
          <cell r="M39">
            <v>3.9776713540554738</v>
          </cell>
          <cell r="N39">
            <v>6.188641729837201</v>
          </cell>
          <cell r="O39">
            <v>18.224145845629209</v>
          </cell>
          <cell r="P39">
            <v>1.6186882075913189</v>
          </cell>
          <cell r="Q39">
            <v>3.565768621236117</v>
          </cell>
        </row>
        <row r="40">
          <cell r="A40" t="str">
            <v>2º Trim 18</v>
          </cell>
          <cell r="B40">
            <v>0.47889378706670982</v>
          </cell>
          <cell r="C40">
            <v>21.732377960537931</v>
          </cell>
          <cell r="D40">
            <v>-3.8945865247299594E-2</v>
          </cell>
          <cell r="E40">
            <v>2.2332083191271721</v>
          </cell>
          <cell r="F40">
            <v>-3.5389765662362436</v>
          </cell>
          <cell r="G40">
            <v>-5.5207145572025951</v>
          </cell>
          <cell r="H40">
            <v>-2.7998354898921178</v>
          </cell>
          <cell r="I40">
            <v>-2.2497875955819922</v>
          </cell>
          <cell r="J40">
            <v>-24.498800959232597</v>
          </cell>
          <cell r="K40">
            <v>-8.8679420793153554</v>
          </cell>
          <cell r="L40">
            <v>0.2539427960438303</v>
          </cell>
          <cell r="M40">
            <v>1.8407024145500088</v>
          </cell>
          <cell r="N40">
            <v>11.308831389316822</v>
          </cell>
          <cell r="O40">
            <v>20.551133297355634</v>
          </cell>
          <cell r="P40">
            <v>-1.3065485605820868</v>
          </cell>
          <cell r="Q40">
            <v>1.2957401846290821</v>
          </cell>
        </row>
        <row r="41">
          <cell r="A41" t="str">
            <v>3º Trim 18</v>
          </cell>
          <cell r="B41">
            <v>-1.4851936218678787</v>
          </cell>
          <cell r="C41">
            <v>12.922578802018862</v>
          </cell>
          <cell r="D41">
            <v>-1.2925558943089328</v>
          </cell>
          <cell r="E41">
            <v>-5.1618241415523727</v>
          </cell>
          <cell r="F41">
            <v>-1.6848921338663274</v>
          </cell>
          <cell r="G41" t="str">
            <v/>
          </cell>
          <cell r="H41" t="str">
            <v/>
          </cell>
          <cell r="I41">
            <v>0.52628004889312763</v>
          </cell>
          <cell r="J41">
            <v>-12.193475815523044</v>
          </cell>
          <cell r="K41">
            <v>-4.9084450976789924</v>
          </cell>
          <cell r="L41">
            <v>2.0432246535621488</v>
          </cell>
          <cell r="M41">
            <v>2.3005937016004054</v>
          </cell>
          <cell r="N41">
            <v>8.0726693422382994</v>
          </cell>
          <cell r="O41">
            <v>5.7293477001506119</v>
          </cell>
          <cell r="P41" t="str">
            <v/>
          </cell>
          <cell r="Q41">
            <v>-3.5224906793201711</v>
          </cell>
        </row>
        <row r="43">
          <cell r="A43">
            <v>42248</v>
          </cell>
          <cell r="B43">
            <v>4.6815991350953539</v>
          </cell>
          <cell r="C43">
            <v>13.669355114873753</v>
          </cell>
          <cell r="D43">
            <v>3.6408254494835148</v>
          </cell>
          <cell r="E43">
            <v>8.981060927087043</v>
          </cell>
          <cell r="F43">
            <v>6.5898555932265737</v>
          </cell>
          <cell r="G43">
            <v>-6.4202992321776264</v>
          </cell>
          <cell r="H43">
            <v>2.2892825998931556</v>
          </cell>
          <cell r="I43">
            <v>4.3735454403184519</v>
          </cell>
          <cell r="J43">
            <v>-4.6045438238882923</v>
          </cell>
          <cell r="K43">
            <v>6.1355801655052176</v>
          </cell>
          <cell r="L43">
            <v>-7.9039994064373786E-3</v>
          </cell>
          <cell r="M43">
            <v>8.9705079986104721</v>
          </cell>
          <cell r="N43">
            <v>15.118754938422654</v>
          </cell>
          <cell r="O43">
            <v>-6.4713661879943203</v>
          </cell>
          <cell r="P43">
            <v>6.8348810597253191</v>
          </cell>
          <cell r="Q43">
            <v>10.051894490420494</v>
          </cell>
        </row>
        <row r="44">
          <cell r="A44">
            <v>42278</v>
          </cell>
          <cell r="B44">
            <v>5.4391149796845042</v>
          </cell>
          <cell r="C44">
            <v>0.76388655056686616</v>
          </cell>
          <cell r="D44">
            <v>2.9517609901000412</v>
          </cell>
          <cell r="E44">
            <v>-3.8125829209008231</v>
          </cell>
          <cell r="F44">
            <v>4.3422707228468482</v>
          </cell>
          <cell r="G44">
            <v>-1.2535920130044644</v>
          </cell>
          <cell r="H44">
            <v>11.767477725060729</v>
          </cell>
          <cell r="I44">
            <v>5.003070566561334</v>
          </cell>
          <cell r="J44">
            <v>-5.2116478520557621</v>
          </cell>
          <cell r="K44">
            <v>17.159943962229704</v>
          </cell>
          <cell r="L44">
            <v>2.8124652577335354</v>
          </cell>
          <cell r="M44">
            <v>14.675090161830568</v>
          </cell>
          <cell r="N44">
            <v>7.7647538249490538</v>
          </cell>
          <cell r="O44">
            <v>4.048019449530841</v>
          </cell>
          <cell r="P44">
            <v>2.8341632312149017</v>
          </cell>
          <cell r="Q44">
            <v>19.68190823365741</v>
          </cell>
        </row>
        <row r="45">
          <cell r="A45">
            <v>42309</v>
          </cell>
          <cell r="B45">
            <v>2.094938515104559</v>
          </cell>
          <cell r="C45">
            <v>3.0502506613278939</v>
          </cell>
          <cell r="D45">
            <v>3.8431238665022676</v>
          </cell>
          <cell r="E45">
            <v>-8.8790814435354974</v>
          </cell>
          <cell r="F45">
            <v>3.033145222688205</v>
          </cell>
          <cell r="G45">
            <v>-4.1029612902721482</v>
          </cell>
          <cell r="H45">
            <v>11.971460116408394</v>
          </cell>
          <cell r="I45">
            <v>7.4361780538273052</v>
          </cell>
          <cell r="J45">
            <v>10.063808398500981</v>
          </cell>
          <cell r="K45">
            <v>11.699619781972274</v>
          </cell>
          <cell r="L45">
            <v>6.142680346863358</v>
          </cell>
          <cell r="M45">
            <v>12.538389761079728</v>
          </cell>
          <cell r="N45">
            <v>5.8020045837667169</v>
          </cell>
          <cell r="O45">
            <v>11.235207743568438</v>
          </cell>
          <cell r="P45">
            <v>-0.59725096804621103</v>
          </cell>
          <cell r="Q45">
            <v>-7.1161518037452112</v>
          </cell>
        </row>
        <row r="46">
          <cell r="A46">
            <v>42339</v>
          </cell>
          <cell r="B46">
            <v>3.0326103367821275</v>
          </cell>
          <cell r="C46">
            <v>-25.849698644337778</v>
          </cell>
          <cell r="D46">
            <v>5.3488471725091671</v>
          </cell>
          <cell r="E46">
            <v>3.7128302919345231</v>
          </cell>
          <cell r="F46">
            <v>4.6816977007266161</v>
          </cell>
          <cell r="G46">
            <v>-1.0217833620904315</v>
          </cell>
          <cell r="H46">
            <v>-2.1462912931766454</v>
          </cell>
          <cell r="I46">
            <v>3.7372720278627298</v>
          </cell>
          <cell r="J46">
            <v>2.415266351762881</v>
          </cell>
          <cell r="K46">
            <v>14.338030480758547</v>
          </cell>
          <cell r="L46">
            <v>9.2027496430680031</v>
          </cell>
          <cell r="M46">
            <v>9.8718430136809161</v>
          </cell>
          <cell r="N46">
            <v>10.7848497061578</v>
          </cell>
          <cell r="O46">
            <v>10.361070045457765</v>
          </cell>
          <cell r="P46">
            <v>-5.6152489761882549</v>
          </cell>
          <cell r="Q46">
            <v>-6.0198873711502188</v>
          </cell>
        </row>
        <row r="47">
          <cell r="A47">
            <v>42370</v>
          </cell>
          <cell r="B47">
            <v>4.974968710888632</v>
          </cell>
          <cell r="C47">
            <v>-15.02916105877074</v>
          </cell>
          <cell r="D47">
            <v>2.0779489300113596</v>
          </cell>
          <cell r="E47">
            <v>3.2969340613187654</v>
          </cell>
          <cell r="F47">
            <v>-2.1452650934722612</v>
          </cell>
          <cell r="G47">
            <v>0.33152501506931742</v>
          </cell>
          <cell r="H47">
            <v>-1.9329223696583426</v>
          </cell>
          <cell r="I47">
            <v>2.9737903225806548</v>
          </cell>
          <cell r="J47">
            <v>-4.0505313815921369</v>
          </cell>
          <cell r="K47">
            <v>13.206355887614436</v>
          </cell>
          <cell r="L47">
            <v>-4.1005686920083804</v>
          </cell>
          <cell r="M47">
            <v>3.4722222222222143</v>
          </cell>
          <cell r="N47">
            <v>6.5242194793071207</v>
          </cell>
          <cell r="O47">
            <v>-14.217236104028558</v>
          </cell>
          <cell r="P47">
            <v>10.219869706840385</v>
          </cell>
          <cell r="Q47">
            <v>25.32975631567183</v>
          </cell>
        </row>
        <row r="48">
          <cell r="A48">
            <v>42401</v>
          </cell>
          <cell r="B48">
            <v>4.6114519427402882</v>
          </cell>
          <cell r="C48">
            <v>-1.5808071415287372</v>
          </cell>
          <cell r="D48">
            <v>3.0797659377887356</v>
          </cell>
          <cell r="E48">
            <v>2.2203602848763921</v>
          </cell>
          <cell r="F48">
            <v>4.5272147340261313</v>
          </cell>
          <cell r="G48">
            <v>-0.83632019115890444</v>
          </cell>
          <cell r="H48">
            <v>7.1465401670619713</v>
          </cell>
          <cell r="I48">
            <v>-0.69006900690068562</v>
          </cell>
          <cell r="J48">
            <v>-5.0666148011280683</v>
          </cell>
          <cell r="K48">
            <v>16.384424549671039</v>
          </cell>
          <cell r="L48">
            <v>-4.4798407167745182</v>
          </cell>
          <cell r="M48">
            <v>7.8249059757626469</v>
          </cell>
          <cell r="N48">
            <v>4.0916530278232415</v>
          </cell>
          <cell r="O48">
            <v>13.519958527734573</v>
          </cell>
          <cell r="P48">
            <v>3.1944302242244333</v>
          </cell>
          <cell r="Q48">
            <v>13.844601412714425</v>
          </cell>
        </row>
        <row r="49">
          <cell r="A49">
            <v>42430</v>
          </cell>
          <cell r="B49">
            <v>2.3533007334963258</v>
          </cell>
          <cell r="C49">
            <v>5.9678819444444429</v>
          </cell>
          <cell r="D49">
            <v>0.77204388459976769</v>
          </cell>
          <cell r="E49">
            <v>0.6674196529417884</v>
          </cell>
          <cell r="F49">
            <v>-2.4419415927439445</v>
          </cell>
          <cell r="G49">
            <v>1.4384177404854483</v>
          </cell>
          <cell r="H49">
            <v>0.99546619357381871</v>
          </cell>
          <cell r="I49">
            <v>5.8555213747745825</v>
          </cell>
          <cell r="J49">
            <v>-1.0037513940991545</v>
          </cell>
          <cell r="K49">
            <v>4.4099506578947398</v>
          </cell>
          <cell r="L49">
            <v>5.6092436974789877</v>
          </cell>
          <cell r="M49">
            <v>4.3712513977838654</v>
          </cell>
          <cell r="N49">
            <v>-0.65920894926090057</v>
          </cell>
          <cell r="O49">
            <v>9.0191055608923136</v>
          </cell>
          <cell r="P49">
            <v>3.1115218730745511</v>
          </cell>
          <cell r="Q49">
            <v>11.332233450195915</v>
          </cell>
        </row>
        <row r="50">
          <cell r="A50">
            <v>42461</v>
          </cell>
          <cell r="B50">
            <v>3.9559339008512779</v>
          </cell>
          <cell r="C50">
            <v>-10.867483722711597</v>
          </cell>
          <cell r="D50">
            <v>-0.58242843040474668</v>
          </cell>
          <cell r="E50">
            <v>-3.7737679472254655</v>
          </cell>
          <cell r="F50">
            <v>2.3611934400315988</v>
          </cell>
          <cell r="G50">
            <v>-3.8205030487804805</v>
          </cell>
          <cell r="H50">
            <v>-6.5900244410247097</v>
          </cell>
          <cell r="I50">
            <v>2.2276721847537289</v>
          </cell>
          <cell r="J50">
            <v>1.5693203076283453</v>
          </cell>
          <cell r="K50">
            <v>11.147608293984803</v>
          </cell>
          <cell r="L50">
            <v>-3.2431893024648275</v>
          </cell>
          <cell r="M50">
            <v>13.698773713447238</v>
          </cell>
          <cell r="N50">
            <v>0.39113428943937834</v>
          </cell>
          <cell r="O50">
            <v>2.7871120774856593</v>
          </cell>
          <cell r="P50">
            <v>-2.5774661233772349</v>
          </cell>
          <cell r="Q50">
            <v>34.416154521510094</v>
          </cell>
        </row>
        <row r="51">
          <cell r="A51">
            <v>42491</v>
          </cell>
          <cell r="B51">
            <v>0.51953242082124973</v>
          </cell>
          <cell r="C51">
            <v>-0.73105040400153598</v>
          </cell>
          <cell r="D51">
            <v>-1.7753259779337895</v>
          </cell>
          <cell r="E51">
            <v>-0.37913720668100837</v>
          </cell>
          <cell r="F51">
            <v>5.6994818652849659</v>
          </cell>
          <cell r="G51">
            <v>-0.80455259026687997</v>
          </cell>
          <cell r="H51">
            <v>0.12108980827447624</v>
          </cell>
          <cell r="I51">
            <v>-3.6390679226574036</v>
          </cell>
          <cell r="J51">
            <v>-11.176890884964791</v>
          </cell>
          <cell r="K51">
            <v>6.871941272430675</v>
          </cell>
          <cell r="L51">
            <v>-0.11254348270922776</v>
          </cell>
          <cell r="M51">
            <v>3.5564240351734213</v>
          </cell>
          <cell r="N51">
            <v>1.7759838546922424</v>
          </cell>
          <cell r="O51">
            <v>-4.5535186280307443</v>
          </cell>
          <cell r="P51">
            <v>3.5622096024780632</v>
          </cell>
          <cell r="Q51">
            <v>13.445873000294426</v>
          </cell>
        </row>
        <row r="52">
          <cell r="A52">
            <v>42522</v>
          </cell>
          <cell r="B52">
            <v>1.8389662027832969</v>
          </cell>
          <cell r="C52">
            <v>1.4331210191082562</v>
          </cell>
          <cell r="D52">
            <v>-0.55616247889562942</v>
          </cell>
          <cell r="E52">
            <v>2.418768815529944</v>
          </cell>
          <cell r="F52">
            <v>3.2120551204520638</v>
          </cell>
          <cell r="G52">
            <v>1.797775129121959</v>
          </cell>
          <cell r="H52">
            <v>7.2293982176829843</v>
          </cell>
          <cell r="I52">
            <v>-1.7504619274530739</v>
          </cell>
          <cell r="J52">
            <v>-6.2591687041564796</v>
          </cell>
          <cell r="K52">
            <v>4.7910698409562258</v>
          </cell>
          <cell r="L52">
            <v>-3.1864948556587791</v>
          </cell>
          <cell r="M52">
            <v>-0.19984012789768713</v>
          </cell>
          <cell r="N52">
            <v>3.5821492895737492</v>
          </cell>
          <cell r="O52">
            <v>8.705733558178764</v>
          </cell>
          <cell r="P52">
            <v>-6.9604892728861216</v>
          </cell>
          <cell r="Q52">
            <v>15.511420059582903</v>
          </cell>
        </row>
        <row r="53">
          <cell r="A53">
            <v>42552</v>
          </cell>
          <cell r="B53">
            <v>-1.6328502415458956</v>
          </cell>
          <cell r="C53">
            <v>-1.8740031897926599</v>
          </cell>
          <cell r="D53">
            <v>-4.6810153460090618</v>
          </cell>
          <cell r="E53">
            <v>-15.445458496305946</v>
          </cell>
          <cell r="F53">
            <v>0.67925282189591485</v>
          </cell>
          <cell r="G53">
            <v>0.99565007249880466</v>
          </cell>
          <cell r="H53">
            <v>-1.821257961783445</v>
          </cell>
          <cell r="I53">
            <v>-1.0764477225156952</v>
          </cell>
          <cell r="J53">
            <v>-6.1805555555555571</v>
          </cell>
          <cell r="K53">
            <v>5.3902246748127567</v>
          </cell>
          <cell r="L53">
            <v>-4.7543894259222697</v>
          </cell>
          <cell r="M53">
            <v>-2.9855044638571542</v>
          </cell>
          <cell r="N53">
            <v>-2.6751213712473998</v>
          </cell>
          <cell r="O53">
            <v>-9.9175176747839799</v>
          </cell>
          <cell r="P53">
            <v>2.0412188147125505</v>
          </cell>
          <cell r="Q53">
            <v>15.738498789346252</v>
          </cell>
        </row>
        <row r="54">
          <cell r="A54">
            <v>42583</v>
          </cell>
          <cell r="B54">
            <v>5.0478322817016021</v>
          </cell>
          <cell r="C54">
            <v>-4.3628675763982301</v>
          </cell>
          <cell r="D54">
            <v>1.9793898581777398</v>
          </cell>
          <cell r="E54">
            <v>0.45972416550068829</v>
          </cell>
          <cell r="F54">
            <v>5.6068878622427434</v>
          </cell>
          <cell r="G54">
            <v>14.448500940369513</v>
          </cell>
          <cell r="H54">
            <v>18.6985268530333</v>
          </cell>
          <cell r="I54">
            <v>0.52108937174320147</v>
          </cell>
          <cell r="J54">
            <v>1.5171571123103718</v>
          </cell>
          <cell r="K54">
            <v>6.8147703392374552</v>
          </cell>
          <cell r="L54">
            <v>-14.100866021395831</v>
          </cell>
          <cell r="M54">
            <v>6.0671388974437974</v>
          </cell>
          <cell r="N54">
            <v>2.4045560008437121</v>
          </cell>
          <cell r="O54">
            <v>-13.742454728370234</v>
          </cell>
          <cell r="P54">
            <v>4.2060880296174332</v>
          </cell>
          <cell r="Q54">
            <v>23.335351089588372</v>
          </cell>
        </row>
        <row r="55">
          <cell r="A55">
            <v>42614</v>
          </cell>
          <cell r="B55">
            <v>1.8325123152709324</v>
          </cell>
          <cell r="C55">
            <v>-7.9556140680835199</v>
          </cell>
          <cell r="D55">
            <v>0.29880478087649465</v>
          </cell>
          <cell r="E55">
            <v>1.4236957581667582</v>
          </cell>
          <cell r="F55">
            <v>-3.9790372670807557</v>
          </cell>
          <cell r="G55">
            <v>8.4817292846114185</v>
          </cell>
          <cell r="H55">
            <v>3.4711075441412333</v>
          </cell>
          <cell r="I55">
            <v>-3.994908450014691</v>
          </cell>
          <cell r="J55">
            <v>1.8800813008130035</v>
          </cell>
          <cell r="K55">
            <v>7.6760350559081303</v>
          </cell>
          <cell r="L55">
            <v>-2.2651430882798991</v>
          </cell>
          <cell r="M55">
            <v>3.8234715942598854</v>
          </cell>
          <cell r="N55">
            <v>-0.15840015840016974</v>
          </cell>
          <cell r="O55">
            <v>-4.7777560211474395</v>
          </cell>
          <cell r="P55">
            <v>-2.7924891670678846</v>
          </cell>
          <cell r="Q55">
            <v>10.971407283226227</v>
          </cell>
        </row>
        <row r="56">
          <cell r="A56">
            <v>42644</v>
          </cell>
          <cell r="B56">
            <v>-2.8396009209516393</v>
          </cell>
          <cell r="C56">
            <v>10.406118711623407</v>
          </cell>
          <cell r="D56">
            <v>-2.0757141445092486</v>
          </cell>
          <cell r="E56">
            <v>7.1304879291025856</v>
          </cell>
          <cell r="F56">
            <v>-8.2434514637904499</v>
          </cell>
          <cell r="G56">
            <v>-2.7976020553811054</v>
          </cell>
          <cell r="H56">
            <v>-11.980254414277582</v>
          </cell>
          <cell r="I56">
            <v>-7.3478304041306615</v>
          </cell>
          <cell r="J56">
            <v>-0.88898077320652646</v>
          </cell>
          <cell r="K56">
            <v>-2.5523560209423977</v>
          </cell>
          <cell r="L56">
            <v>-4.5940277639069222</v>
          </cell>
          <cell r="M56">
            <v>2.9818956336528259</v>
          </cell>
          <cell r="N56">
            <v>-4.997597308986073</v>
          </cell>
          <cell r="O56">
            <v>-11.348541726826454</v>
          </cell>
          <cell r="P56">
            <v>1.2735051238682757</v>
          </cell>
          <cell r="Q56">
            <v>-7.3609640908720735</v>
          </cell>
        </row>
        <row r="57">
          <cell r="A57">
            <v>42675</v>
          </cell>
          <cell r="B57">
            <v>3.3767535070140298</v>
          </cell>
          <cell r="C57">
            <v>1.0400576665636976</v>
          </cell>
          <cell r="D57">
            <v>0.51618026603136968</v>
          </cell>
          <cell r="E57">
            <v>1.5742433475523114</v>
          </cell>
          <cell r="F57">
            <v>-2.181175083513466</v>
          </cell>
          <cell r="G57">
            <v>6.0837664322836957</v>
          </cell>
          <cell r="H57">
            <v>-0.51336691204959095</v>
          </cell>
          <cell r="I57">
            <v>-2.6499852231307415</v>
          </cell>
          <cell r="J57">
            <v>5.1310262052410422</v>
          </cell>
          <cell r="K57">
            <v>2.3733719247467349</v>
          </cell>
          <cell r="L57">
            <v>-3.3593518427032905</v>
          </cell>
          <cell r="M57">
            <v>7.2148800783161846</v>
          </cell>
          <cell r="N57">
            <v>2.282577289800642</v>
          </cell>
          <cell r="O57">
            <v>-5.9015449572977587</v>
          </cell>
          <cell r="P57">
            <v>3.2322030537378623</v>
          </cell>
          <cell r="Q57">
            <v>21.040962837837853</v>
          </cell>
        </row>
        <row r="58">
          <cell r="A58">
            <v>42705</v>
          </cell>
          <cell r="B58">
            <v>4.346525770112649</v>
          </cell>
          <cell r="C58">
            <v>14.208927319467165</v>
          </cell>
          <cell r="D58">
            <v>0.91373550795832159</v>
          </cell>
          <cell r="E58">
            <v>-0.56654408110524912</v>
          </cell>
          <cell r="F58">
            <v>-4.3145714846048406</v>
          </cell>
          <cell r="G58">
            <v>6.235354049923572</v>
          </cell>
          <cell r="H58">
            <v>-0.32521927663347583</v>
          </cell>
          <cell r="I58">
            <v>2.2109533468559874</v>
          </cell>
          <cell r="J58">
            <v>1.8386768918044822</v>
          </cell>
          <cell r="K58">
            <v>-1.1029068137209066</v>
          </cell>
          <cell r="L58">
            <v>-7.4035747883348932</v>
          </cell>
          <cell r="M58">
            <v>-0.75868106215348519</v>
          </cell>
          <cell r="N58">
            <v>2.3849086110839579</v>
          </cell>
          <cell r="O58">
            <v>11.89688715953308</v>
          </cell>
          <cell r="P58">
            <v>-0.47198850810588056</v>
          </cell>
          <cell r="Q58">
            <v>24.815488287517383</v>
          </cell>
        </row>
        <row r="59">
          <cell r="A59">
            <v>42736</v>
          </cell>
          <cell r="B59">
            <v>4.1331346249378953</v>
          </cell>
          <cell r="C59">
            <v>0.38014783526926976</v>
          </cell>
          <cell r="D59">
            <v>3.4231314563500206</v>
          </cell>
          <cell r="E59">
            <v>-1.0571254319983581</v>
          </cell>
          <cell r="F59">
            <v>6.8274350140933251</v>
          </cell>
          <cell r="G59">
            <v>5.0565735456092824</v>
          </cell>
          <cell r="H59">
            <v>16.311527807372684</v>
          </cell>
          <cell r="I59">
            <v>-3.2697014194811658</v>
          </cell>
          <cell r="J59">
            <v>11.30616509926854</v>
          </cell>
          <cell r="K59">
            <v>-0.92954080684141616</v>
          </cell>
          <cell r="L59">
            <v>2.2159800249687862</v>
          </cell>
          <cell r="M59">
            <v>10.157267354502665</v>
          </cell>
          <cell r="N59">
            <v>3.1450827653359426</v>
          </cell>
          <cell r="O59">
            <v>21.103317084769941</v>
          </cell>
          <cell r="P59">
            <v>-9.3923162172146419</v>
          </cell>
          <cell r="Q59">
            <v>8.0092757759543218</v>
          </cell>
        </row>
        <row r="60">
          <cell r="A60">
            <v>42767</v>
          </cell>
          <cell r="B60">
            <v>0.79171146515493263</v>
          </cell>
          <cell r="C60">
            <v>-11.99924414210129</v>
          </cell>
          <cell r="D60">
            <v>0.91624340205159172</v>
          </cell>
          <cell r="E60">
            <v>0.65573770491802463</v>
          </cell>
          <cell r="F60">
            <v>0.17718279358203404</v>
          </cell>
          <cell r="G60">
            <v>5.7429718875501976</v>
          </cell>
          <cell r="H60">
            <v>-1.5976900866217676</v>
          </cell>
          <cell r="I60">
            <v>6.0422960725077246E-2</v>
          </cell>
          <cell r="J60">
            <v>-0.25609506248719072</v>
          </cell>
          <cell r="K60">
            <v>-1.7238183503243647</v>
          </cell>
          <cell r="L60">
            <v>6.1698801459093318</v>
          </cell>
          <cell r="M60">
            <v>4.9413816490650078</v>
          </cell>
          <cell r="N60">
            <v>4.540094339622641</v>
          </cell>
          <cell r="O60">
            <v>-13.864279842908019</v>
          </cell>
          <cell r="P60">
            <v>4.6730826470879947</v>
          </cell>
          <cell r="Q60">
            <v>1.3295514979613472</v>
          </cell>
        </row>
        <row r="61">
          <cell r="A61">
            <v>42795</v>
          </cell>
          <cell r="B61">
            <v>6.4397332537075727</v>
          </cell>
          <cell r="C61">
            <v>-5.4065123899242167</v>
          </cell>
          <cell r="D61">
            <v>6.139112903225822</v>
          </cell>
          <cell r="E61">
            <v>0.49979600163199223</v>
          </cell>
          <cell r="F61">
            <v>8.7862689006947363</v>
          </cell>
          <cell r="G61">
            <v>5.4062038404726849</v>
          </cell>
          <cell r="H61">
            <v>2.6349175368400637</v>
          </cell>
          <cell r="I61">
            <v>-0.33069445836258637</v>
          </cell>
          <cell r="J61">
            <v>4.9877099549365198</v>
          </cell>
          <cell r="K61">
            <v>5.8580289455547785</v>
          </cell>
          <cell r="L61">
            <v>-0.63656256216431473</v>
          </cell>
          <cell r="M61">
            <v>6.7010811337294314</v>
          </cell>
          <cell r="N61">
            <v>10.1648904082043</v>
          </cell>
          <cell r="O61">
            <v>6.5302525944781706</v>
          </cell>
          <cell r="P61">
            <v>16.542177073996612</v>
          </cell>
          <cell r="Q61">
            <v>9.2340464943965799</v>
          </cell>
        </row>
        <row r="62">
          <cell r="A62">
            <v>42826</v>
          </cell>
          <cell r="B62">
            <v>-1.8497109826589622</v>
          </cell>
          <cell r="C62">
            <v>1.6650553228058698</v>
          </cell>
          <cell r="D62">
            <v>-0.91351405024326482</v>
          </cell>
          <cell r="E62">
            <v>-3.1555600362939771</v>
          </cell>
          <cell r="F62">
            <v>-5.0767300453624244</v>
          </cell>
          <cell r="G62">
            <v>2.0009905894006863</v>
          </cell>
          <cell r="H62">
            <v>-7.4328907839907004</v>
          </cell>
          <cell r="I62">
            <v>-1.5493802479008565</v>
          </cell>
          <cell r="J62">
            <v>7.6230430778675924</v>
          </cell>
          <cell r="K62">
            <v>-1.2005910602142649</v>
          </cell>
          <cell r="L62">
            <v>2.0111386138613909</v>
          </cell>
          <cell r="M62">
            <v>-3.2079646017699162</v>
          </cell>
          <cell r="N62">
            <v>5.5844155844155807</v>
          </cell>
          <cell r="O62">
            <v>-15.538461538461533</v>
          </cell>
          <cell r="P62">
            <v>-5.1843205913821606</v>
          </cell>
          <cell r="Q62">
            <v>-6.5235140431090883</v>
          </cell>
        </row>
        <row r="63">
          <cell r="A63">
            <v>42856</v>
          </cell>
          <cell r="B63">
            <v>6.4506510287247778</v>
          </cell>
          <cell r="C63">
            <v>-10.939922480620154</v>
          </cell>
          <cell r="D63">
            <v>7.4747268457061153</v>
          </cell>
          <cell r="E63">
            <v>3.4252211479119552</v>
          </cell>
          <cell r="F63">
            <v>6.1078431372549034</v>
          </cell>
          <cell r="G63">
            <v>4.6191889218595463</v>
          </cell>
          <cell r="H63">
            <v>16.942148760330582</v>
          </cell>
          <cell r="I63">
            <v>2.6034163408108526</v>
          </cell>
          <cell r="J63">
            <v>21.673178579636868</v>
          </cell>
          <cell r="K63">
            <v>3.6348025186033368</v>
          </cell>
          <cell r="L63">
            <v>2.3763187544812041</v>
          </cell>
          <cell r="M63">
            <v>0.54722143598453954</v>
          </cell>
          <cell r="N63">
            <v>6.9204838389847367</v>
          </cell>
          <cell r="O63">
            <v>10.346964064436179</v>
          </cell>
          <cell r="P63">
            <v>2.4027916251246211</v>
          </cell>
          <cell r="Q63">
            <v>3.1750151397179565</v>
          </cell>
        </row>
        <row r="64">
          <cell r="A64">
            <v>42887</v>
          </cell>
          <cell r="B64">
            <v>3.7872132747681633</v>
          </cell>
          <cell r="C64">
            <v>1.2663526949241231</v>
          </cell>
          <cell r="D64">
            <v>2.9461699790272604</v>
          </cell>
          <cell r="E64">
            <v>-1.9967565376039005</v>
          </cell>
          <cell r="F64">
            <v>2.8431466717894409</v>
          </cell>
          <cell r="G64">
            <v>4.3809152112401364</v>
          </cell>
          <cell r="H64">
            <v>-2.3811747128583391</v>
          </cell>
          <cell r="I64">
            <v>-4.9292289418984438</v>
          </cell>
          <cell r="J64">
            <v>6.0928534167970838</v>
          </cell>
          <cell r="K64">
            <v>0.77300150829562142</v>
          </cell>
          <cell r="L64">
            <v>3.611225753198525</v>
          </cell>
          <cell r="M64">
            <v>7.4589507408890654</v>
          </cell>
          <cell r="N64">
            <v>0.98531684698610889</v>
          </cell>
          <cell r="O64">
            <v>-1.3185960829939773</v>
          </cell>
          <cell r="P64">
            <v>20.941151919866428</v>
          </cell>
          <cell r="Q64">
            <v>8.227303988995871</v>
          </cell>
        </row>
        <row r="65">
          <cell r="A65">
            <v>42917</v>
          </cell>
          <cell r="B65">
            <v>6.8264414104704798</v>
          </cell>
          <cell r="C65">
            <v>13.297440065014229</v>
          </cell>
          <cell r="D65">
            <v>4.5565006075334082</v>
          </cell>
          <cell r="E65">
            <v>19.562088815789465</v>
          </cell>
          <cell r="F65">
            <v>-0.18851076495684538</v>
          </cell>
          <cell r="G65">
            <v>-4.4123277182235796</v>
          </cell>
          <cell r="H65">
            <v>8.0689305625950283</v>
          </cell>
          <cell r="I65">
            <v>-1.9042821158690231</v>
          </cell>
          <cell r="J65">
            <v>7.9306333932536859</v>
          </cell>
          <cell r="K65">
            <v>3.7774661056568277</v>
          </cell>
          <cell r="L65">
            <v>-1.1184755592377797</v>
          </cell>
          <cell r="M65">
            <v>3.5226598060558132</v>
          </cell>
          <cell r="N65">
            <v>5.6398249007431502</v>
          </cell>
          <cell r="O65">
            <v>2.7359930237628163</v>
          </cell>
          <cell r="P65">
            <v>10.668728256667933</v>
          </cell>
          <cell r="Q65">
            <v>17.163179916318001</v>
          </cell>
        </row>
        <row r="66">
          <cell r="A66">
            <v>42948</v>
          </cell>
          <cell r="B66">
            <v>10.065878705677193</v>
          </cell>
          <cell r="C66">
            <v>7.6467041800643045</v>
          </cell>
          <cell r="D66">
            <v>8.0640320160079995</v>
          </cell>
          <cell r="E66">
            <v>-6.9637883008340395E-2</v>
          </cell>
          <cell r="F66">
            <v>0.38775104394512994</v>
          </cell>
          <cell r="G66">
            <v>-1.3146447559207388</v>
          </cell>
          <cell r="H66">
            <v>44.258770643994922</v>
          </cell>
          <cell r="I66">
            <v>-2.1028951486697878</v>
          </cell>
          <cell r="J66">
            <v>9.5486459378134327</v>
          </cell>
          <cell r="K66">
            <v>-0.28105677346823654</v>
          </cell>
          <cell r="L66">
            <v>21.63444431265566</v>
          </cell>
          <cell r="M66">
            <v>-7.4622531939605068</v>
          </cell>
          <cell r="N66">
            <v>11.4109165808445</v>
          </cell>
          <cell r="O66">
            <v>62.549568462794525</v>
          </cell>
          <cell r="P66">
            <v>4.9738478239415969</v>
          </cell>
          <cell r="Q66">
            <v>19.754601226993856</v>
          </cell>
        </row>
        <row r="67">
          <cell r="A67">
            <v>42979</v>
          </cell>
          <cell r="B67">
            <v>3.4055727554179498</v>
          </cell>
          <cell r="C67">
            <v>-1.5427053534940711</v>
          </cell>
          <cell r="D67">
            <v>2.8897715988083377</v>
          </cell>
          <cell r="E67">
            <v>-6.2878569368330091</v>
          </cell>
          <cell r="F67">
            <v>2.203355569031757</v>
          </cell>
          <cell r="G67">
            <v>-7.5908530221084902E-2</v>
          </cell>
          <cell r="H67">
            <v>2.5305410122164176</v>
          </cell>
          <cell r="I67">
            <v>-0.99949005609383335</v>
          </cell>
          <cell r="J67">
            <v>-0.38902743142145368</v>
          </cell>
          <cell r="K67">
            <v>2.1143231359341428</v>
          </cell>
          <cell r="L67">
            <v>1.9762027935851023</v>
          </cell>
          <cell r="M67">
            <v>3.8436050364479826</v>
          </cell>
          <cell r="N67">
            <v>13.495290034704993</v>
          </cell>
          <cell r="O67">
            <v>14.764548632531358</v>
          </cell>
          <cell r="P67">
            <v>9.5195641406636895</v>
          </cell>
          <cell r="Q67">
            <v>6.2945866554762802</v>
          </cell>
        </row>
        <row r="68">
          <cell r="A68">
            <v>43009</v>
          </cell>
          <cell r="B68">
            <v>4.5912322274881632</v>
          </cell>
          <cell r="C68">
            <v>-6.6835788857449501</v>
          </cell>
          <cell r="D68">
            <v>6.217825779751692</v>
          </cell>
          <cell r="E68">
            <v>-10.715983645526279</v>
          </cell>
          <cell r="F68">
            <v>6.8429890848026815</v>
          </cell>
          <cell r="G68">
            <v>1.6935878609887141</v>
          </cell>
          <cell r="H68">
            <v>16.102243313201043</v>
          </cell>
          <cell r="I68">
            <v>5.7657271460722228</v>
          </cell>
          <cell r="J68">
            <v>6.8314559866499849</v>
          </cell>
          <cell r="K68">
            <v>8.3469250695577273</v>
          </cell>
          <cell r="L68">
            <v>5.485187899089297</v>
          </cell>
          <cell r="M68">
            <v>1.7298110369465007</v>
          </cell>
          <cell r="N68">
            <v>15.20485584218514</v>
          </cell>
          <cell r="O68">
            <v>29.674267100977232</v>
          </cell>
          <cell r="P68">
            <v>10.826210826210826</v>
          </cell>
          <cell r="Q68">
            <v>-2.2941021358881954</v>
          </cell>
        </row>
        <row r="69">
          <cell r="A69">
            <v>43040</v>
          </cell>
          <cell r="B69">
            <v>3.0919841039061708</v>
          </cell>
          <cell r="C69">
            <v>-12.607011822258457</v>
          </cell>
          <cell r="D69">
            <v>4.3057475804858711</v>
          </cell>
          <cell r="E69">
            <v>6.0093990600939833</v>
          </cell>
          <cell r="F69">
            <v>3.9975893933306565</v>
          </cell>
          <cell r="G69">
            <v>-1.3256484149855936</v>
          </cell>
          <cell r="H69">
            <v>3.7776263265505037</v>
          </cell>
          <cell r="I69">
            <v>2.5602104837077633</v>
          </cell>
          <cell r="J69">
            <v>-1.303396441822855</v>
          </cell>
          <cell r="K69">
            <v>6.9833191970596573</v>
          </cell>
          <cell r="L69">
            <v>-0.66455372661282297</v>
          </cell>
          <cell r="M69">
            <v>1.4609203798393082</v>
          </cell>
          <cell r="N69">
            <v>9.209039548022588</v>
          </cell>
          <cell r="O69">
            <v>22.914542117071178</v>
          </cell>
          <cell r="P69">
            <v>7.4145217057241695</v>
          </cell>
          <cell r="Q69">
            <v>-1.6484954208460465</v>
          </cell>
        </row>
        <row r="70">
          <cell r="A70">
            <v>43070</v>
          </cell>
          <cell r="B70">
            <v>-0.20063055316710177</v>
          </cell>
          <cell r="C70">
            <v>-14.456721915285442</v>
          </cell>
          <cell r="D70">
            <v>0.90546198033298708</v>
          </cell>
          <cell r="E70">
            <v>1.8992403038784431</v>
          </cell>
          <cell r="F70">
            <v>-4.8370567739290777</v>
          </cell>
          <cell r="G70">
            <v>-2.3113071832741952</v>
          </cell>
          <cell r="H70">
            <v>-1.3941071781688663</v>
          </cell>
          <cell r="I70">
            <v>-0.45643976979560819</v>
          </cell>
          <cell r="J70">
            <v>-6.9860279441117825</v>
          </cell>
          <cell r="K70">
            <v>1.2286173329552952</v>
          </cell>
          <cell r="L70">
            <v>1.0362694300518172</v>
          </cell>
          <cell r="M70">
            <v>6.4686856806821567</v>
          </cell>
          <cell r="N70">
            <v>11.436754176610989</v>
          </cell>
          <cell r="O70">
            <v>11.37964009388854</v>
          </cell>
          <cell r="P70">
            <v>17.886597938144334</v>
          </cell>
          <cell r="Q70">
            <v>-4.7219127603050737</v>
          </cell>
        </row>
        <row r="71">
          <cell r="A71">
            <v>43101</v>
          </cell>
          <cell r="B71">
            <v>2.4806793244919447</v>
          </cell>
          <cell r="C71">
            <v>5.1125604881127771</v>
          </cell>
          <cell r="D71">
            <v>4.220524872698789</v>
          </cell>
          <cell r="E71">
            <v>4.6332442983357112</v>
          </cell>
          <cell r="F71">
            <v>-0.21499071630998401</v>
          </cell>
          <cell r="G71">
            <v>-1.0960731986275363</v>
          </cell>
          <cell r="H71">
            <v>3.4075295410827238</v>
          </cell>
          <cell r="I71">
            <v>-4.7970853152515076</v>
          </cell>
          <cell r="J71">
            <v>-5.0694705219677019</v>
          </cell>
          <cell r="K71">
            <v>7.5811596922499547</v>
          </cell>
          <cell r="L71">
            <v>6.0458015267175682</v>
          </cell>
          <cell r="M71">
            <v>5.8925161407656645</v>
          </cell>
          <cell r="N71">
            <v>4.5312942509204248</v>
          </cell>
          <cell r="O71">
            <v>25.937561358727663</v>
          </cell>
          <cell r="P71">
            <v>5.3613291203751032</v>
          </cell>
          <cell r="Q71">
            <v>-5.9785301403798456</v>
          </cell>
        </row>
        <row r="72">
          <cell r="A72">
            <v>43132</v>
          </cell>
          <cell r="B72">
            <v>1.8037238169123384</v>
          </cell>
          <cell r="C72">
            <v>12.733519433111454</v>
          </cell>
          <cell r="D72">
            <v>2.8915424849501647</v>
          </cell>
          <cell r="E72">
            <v>4.1123778501628721</v>
          </cell>
          <cell r="F72">
            <v>-0.50112999901737965</v>
          </cell>
          <cell r="G72">
            <v>-5.8678313710596228</v>
          </cell>
          <cell r="H72">
            <v>0.70422535211267245</v>
          </cell>
          <cell r="I72">
            <v>-4.4484702093397743</v>
          </cell>
          <cell r="J72">
            <v>3.2761630892472056</v>
          </cell>
          <cell r="K72">
            <v>6.4126744624669811</v>
          </cell>
          <cell r="L72">
            <v>-0.64788455875135753</v>
          </cell>
          <cell r="M72">
            <v>2.5113101283353387</v>
          </cell>
          <cell r="N72">
            <v>5.3111487121639414</v>
          </cell>
          <cell r="O72">
            <v>25.554023963524529</v>
          </cell>
          <cell r="P72">
            <v>4.739336492892221E-2</v>
          </cell>
          <cell r="Q72">
            <v>-4.5748775367389811</v>
          </cell>
        </row>
        <row r="73">
          <cell r="A73">
            <v>43160</v>
          </cell>
          <cell r="B73">
            <v>2.496727136712181</v>
          </cell>
          <cell r="C73">
            <v>-0.29227105434075895</v>
          </cell>
          <cell r="D73">
            <v>-1.1871972646975024</v>
          </cell>
          <cell r="E73">
            <v>3.0346087486044837</v>
          </cell>
          <cell r="F73">
            <v>-3.4090909090909207</v>
          </cell>
          <cell r="G73">
            <v>-5.8669656203288412</v>
          </cell>
          <cell r="H73">
            <v>-2.0823428734429967</v>
          </cell>
          <cell r="I73">
            <v>-4.9366579529458932</v>
          </cell>
          <cell r="J73">
            <v>-23.08067505609209</v>
          </cell>
          <cell r="K73">
            <v>2.3530505952380878</v>
          </cell>
          <cell r="L73">
            <v>-4.7547547547547566</v>
          </cell>
          <cell r="M73">
            <v>3.5052487448653551</v>
          </cell>
          <cell r="N73">
            <v>8.6428766998266155</v>
          </cell>
          <cell r="O73">
            <v>4.6503078761143399</v>
          </cell>
          <cell r="P73">
            <v>-0.10254657323534389</v>
          </cell>
          <cell r="Q73">
            <v>21.2565711378667</v>
          </cell>
        </row>
        <row r="74">
          <cell r="A74">
            <v>43191</v>
          </cell>
          <cell r="B74">
            <v>4.4071456615626374</v>
          </cell>
          <cell r="C74">
            <v>28.634826711749781</v>
          </cell>
          <cell r="D74">
            <v>2.8259344623709808</v>
          </cell>
          <cell r="E74">
            <v>5.0489277534873906</v>
          </cell>
          <cell r="F74">
            <v>2.0945602440264395</v>
          </cell>
          <cell r="G74">
            <v>-5.7978051859765003</v>
          </cell>
          <cell r="H74">
            <v>9.3069514237855913</v>
          </cell>
          <cell r="I74">
            <v>-7.5134531424509987</v>
          </cell>
          <cell r="J74">
            <v>-21.211256892945428</v>
          </cell>
          <cell r="K74">
            <v>-6.5058889512058471</v>
          </cell>
          <cell r="L74">
            <v>-1.8804974218986956</v>
          </cell>
          <cell r="M74">
            <v>4.5142857142857196</v>
          </cell>
          <cell r="N74">
            <v>8.0613113823445843</v>
          </cell>
          <cell r="O74">
            <v>40.801457194899825</v>
          </cell>
          <cell r="P74">
            <v>2.5851456709068401</v>
          </cell>
          <cell r="Q74">
            <v>10.332780155472093</v>
          </cell>
        </row>
        <row r="75">
          <cell r="A75">
            <v>43221</v>
          </cell>
          <cell r="B75">
            <v>-2.6797385620915009</v>
          </cell>
          <cell r="C75">
            <v>16.407355021216404</v>
          </cell>
          <cell r="D75">
            <v>-2.1662707838479776</v>
          </cell>
          <cell r="E75">
            <v>-1.9393336648433745</v>
          </cell>
          <cell r="F75">
            <v>-5.4421140164464532</v>
          </cell>
          <cell r="G75">
            <v>-2.5621631842677459</v>
          </cell>
          <cell r="H75">
            <v>-11.64354046367319</v>
          </cell>
          <cell r="I75">
            <v>-0.81235583191254079</v>
          </cell>
          <cell r="J75">
            <v>-29.240649792217596</v>
          </cell>
          <cell r="K75">
            <v>-9.4725214029273559</v>
          </cell>
          <cell r="L75">
            <v>2.4712356178089152</v>
          </cell>
          <cell r="M75">
            <v>0.8538988458290504</v>
          </cell>
          <cell r="N75">
            <v>10.089020771513347</v>
          </cell>
          <cell r="O75">
            <v>7.4770728055399474</v>
          </cell>
          <cell r="P75">
            <v>1.1878103397916533</v>
          </cell>
          <cell r="Q75">
            <v>-6.7834982391413661</v>
          </cell>
        </row>
        <row r="76">
          <cell r="A76">
            <v>43252</v>
          </cell>
          <cell r="B76">
            <v>-0.1034515188563887</v>
          </cell>
          <cell r="C76">
            <v>20.039272426622574</v>
          </cell>
          <cell r="D76">
            <v>-0.640279394644935</v>
          </cell>
          <cell r="E76">
            <v>3.7749508739269828</v>
          </cell>
          <cell r="F76">
            <v>-6.7899504996730968</v>
          </cell>
          <cell r="G76">
            <v>-8.1790988969900837</v>
          </cell>
          <cell r="H76">
            <v>-4.0462980677252744</v>
          </cell>
          <cell r="I76">
            <v>1.6553878188443605</v>
          </cell>
          <cell r="J76">
            <v>-22.961943160586088</v>
          </cell>
          <cell r="K76">
            <v>-10.617399438727787</v>
          </cell>
          <cell r="L76">
            <v>0.14937263493325759</v>
          </cell>
          <cell r="M76">
            <v>0.20497530979221779</v>
          </cell>
          <cell r="N76">
            <v>15.85039219437536</v>
          </cell>
          <cell r="O76">
            <v>16.80094321084691</v>
          </cell>
          <cell r="P76">
            <v>-6.7897506686221902</v>
          </cell>
          <cell r="Q76">
            <v>0.73079672730160894</v>
          </cell>
        </row>
        <row r="77">
          <cell r="A77">
            <v>43282</v>
          </cell>
          <cell r="B77">
            <v>-1.020595807282092</v>
          </cell>
          <cell r="C77">
            <v>17.636510355958038</v>
          </cell>
          <cell r="D77">
            <v>-0.86190199496417108</v>
          </cell>
          <cell r="E77">
            <v>-14.512939558077548</v>
          </cell>
          <cell r="F77">
            <v>-2.0675944333996057</v>
          </cell>
          <cell r="G77">
            <v>-11.675177731050383</v>
          </cell>
          <cell r="H77">
            <v>-5.8155895319388407</v>
          </cell>
          <cell r="I77">
            <v>0.955217748562049</v>
          </cell>
          <cell r="J77">
            <v>-21.465660821005201</v>
          </cell>
          <cell r="K77">
            <v>-7.0006306874493163</v>
          </cell>
          <cell r="L77">
            <v>5.8651026392961825</v>
          </cell>
          <cell r="M77">
            <v>-2.2748996367807308</v>
          </cell>
          <cell r="N77">
            <v>19.639587549388082</v>
          </cell>
          <cell r="O77">
            <v>28.244031830238725</v>
          </cell>
          <cell r="P77">
            <v>-6.7761089765979676</v>
          </cell>
          <cell r="Q77">
            <v>-3.2354831797728707</v>
          </cell>
        </row>
        <row r="78">
          <cell r="A78">
            <v>43313</v>
          </cell>
          <cell r="B78">
            <v>-3.2655576093653593</v>
          </cell>
          <cell r="C78">
            <v>-0.22402688322597442</v>
          </cell>
          <cell r="D78">
            <v>-2.555318951948891</v>
          </cell>
          <cell r="E78">
            <v>-1.3140866102538666</v>
          </cell>
          <cell r="F78">
            <v>2.6740616024561774</v>
          </cell>
          <cell r="G78">
            <v>-16.857674600842401</v>
          </cell>
          <cell r="H78">
            <v>-5.9477035632028219</v>
          </cell>
          <cell r="I78">
            <v>-2.3279048856029618</v>
          </cell>
          <cell r="J78">
            <v>-11.48141366050173</v>
          </cell>
          <cell r="K78">
            <v>-4.6880871852686994</v>
          </cell>
          <cell r="L78">
            <v>-0.74110190151145616</v>
          </cell>
          <cell r="M78">
            <v>4.8844263152389971</v>
          </cell>
          <cell r="N78">
            <v>2.3664263264928707</v>
          </cell>
          <cell r="O78">
            <v>-13.611250627825214</v>
          </cell>
          <cell r="P78">
            <v>-2.9801635799567521</v>
          </cell>
          <cell r="Q78">
            <v>-6.6666666666666714</v>
          </cell>
        </row>
        <row r="79">
          <cell r="A79">
            <v>43344</v>
          </cell>
          <cell r="B79">
            <v>-6.5494011976042543E-2</v>
          </cell>
          <cell r="C79">
            <v>22.081560651655082</v>
          </cell>
          <cell r="D79">
            <v>-0.40536627738634934</v>
          </cell>
          <cell r="E79">
            <v>2.0313942751615883</v>
          </cell>
          <cell r="F79">
            <v>-5.6566455696202524</v>
          </cell>
          <cell r="G79" t="str">
            <v/>
          </cell>
          <cell r="H79" t="str">
            <v/>
          </cell>
          <cell r="I79">
            <v>3.0390439888739991</v>
          </cell>
          <cell r="J79">
            <v>-3.4948928499899807</v>
          </cell>
          <cell r="K79">
            <v>-2.9958772331653734</v>
          </cell>
          <cell r="L79">
            <v>1.2378246753246742</v>
          </cell>
          <cell r="M79">
            <v>4.4124350442155134</v>
          </cell>
          <cell r="N79">
            <v>2.9792067097676096</v>
          </cell>
          <cell r="O79">
            <v>10.867228095323412</v>
          </cell>
          <cell r="P79" t="str">
            <v/>
          </cell>
          <cell r="Q79">
            <v>-0.20529016975918069</v>
          </cell>
        </row>
      </sheetData>
      <sheetData sheetId="22">
        <row r="5">
          <cell r="T5">
            <v>43403</v>
          </cell>
          <cell r="U5"/>
        </row>
        <row r="13">
          <cell r="A13">
            <v>2001</v>
          </cell>
          <cell r="B13">
            <v>1.4335422613525644</v>
          </cell>
          <cell r="C13">
            <v>-0.91266040004422655</v>
          </cell>
          <cell r="D13">
            <v>14.140144667108972</v>
          </cell>
          <cell r="E13">
            <v>13.824363626489104</v>
          </cell>
          <cell r="F13">
            <v>7.0827815297897461</v>
          </cell>
          <cell r="G13">
            <v>19.037650810591021</v>
          </cell>
          <cell r="H13">
            <v>2.7967334669527779</v>
          </cell>
          <cell r="I13">
            <v>-0.95383804147820206</v>
          </cell>
          <cell r="J13">
            <v>14.698716604744222</v>
          </cell>
          <cell r="K13">
            <v>9.2276950774153814</v>
          </cell>
          <cell r="L13">
            <v>3.7991570519166675</v>
          </cell>
          <cell r="M13">
            <v>-0.95001030764166583</v>
          </cell>
          <cell r="N13">
            <v>4.3013126006623881E-2</v>
          </cell>
          <cell r="O13">
            <v>-0.79996908869487238</v>
          </cell>
          <cell r="P13">
            <v>14.278870699770515</v>
          </cell>
          <cell r="Q13">
            <v>19.604867247544224</v>
          </cell>
          <cell r="R13">
            <v>10.655554003323077</v>
          </cell>
          <cell r="S13" t="str">
            <v/>
          </cell>
          <cell r="T13" t="str">
            <v/>
          </cell>
          <cell r="U13" t="str">
            <v/>
          </cell>
        </row>
        <row r="14">
          <cell r="A14">
            <v>2002</v>
          </cell>
          <cell r="B14">
            <v>-4.7053466275363247</v>
          </cell>
          <cell r="C14">
            <v>-10.162660400044226</v>
          </cell>
          <cell r="D14">
            <v>7.3068113337756406</v>
          </cell>
          <cell r="E14">
            <v>14.074363626489104</v>
          </cell>
          <cell r="F14">
            <v>6.8327815297897443</v>
          </cell>
          <cell r="G14">
            <v>10.120984143924355</v>
          </cell>
          <cell r="H14">
            <v>-1.953266533047221</v>
          </cell>
          <cell r="I14">
            <v>-7.8705047081448685</v>
          </cell>
          <cell r="J14">
            <v>10.032049938077556</v>
          </cell>
          <cell r="K14">
            <v>10.894361744082049</v>
          </cell>
          <cell r="L14">
            <v>3.382490385250001</v>
          </cell>
          <cell r="M14">
            <v>-6.9500103076416657</v>
          </cell>
          <cell r="N14">
            <v>-7.540320207326709</v>
          </cell>
          <cell r="O14">
            <v>-12.633302422028203</v>
          </cell>
          <cell r="P14">
            <v>4.69553736643718</v>
          </cell>
          <cell r="Q14">
            <v>17.271533914210892</v>
          </cell>
          <cell r="R14">
            <v>11.155554003323077</v>
          </cell>
          <cell r="S14" t="str">
            <v/>
          </cell>
          <cell r="T14" t="str">
            <v/>
          </cell>
          <cell r="U14" t="str">
            <v/>
          </cell>
        </row>
        <row r="15">
          <cell r="A15">
            <v>2003</v>
          </cell>
          <cell r="B15">
            <v>-9.1807739779636766</v>
          </cell>
          <cell r="C15">
            <v>-22.884455271839101</v>
          </cell>
          <cell r="D15">
            <v>-1.9252399482756435</v>
          </cell>
          <cell r="E15">
            <v>8.5775687546942319</v>
          </cell>
          <cell r="F15">
            <v>2.2956020426102568</v>
          </cell>
          <cell r="G15">
            <v>3.9197020926423072</v>
          </cell>
          <cell r="H15">
            <v>-6.603266533047222</v>
          </cell>
          <cell r="I15">
            <v>-21.385248297888456</v>
          </cell>
          <cell r="J15">
            <v>1.3371781432057679</v>
          </cell>
          <cell r="K15">
            <v>6.4334643081846155</v>
          </cell>
          <cell r="L15">
            <v>-0.85917628141666624</v>
          </cell>
          <cell r="M15">
            <v>-10.866676974308332</v>
          </cell>
          <cell r="N15">
            <v>-11.965961232967731</v>
          </cell>
          <cell r="O15">
            <v>-24.598046011771796</v>
          </cell>
          <cell r="P15">
            <v>-5.2967703258705106</v>
          </cell>
          <cell r="Q15">
            <v>10.9016621193391</v>
          </cell>
          <cell r="R15">
            <v>6.2267078494769237</v>
          </cell>
          <cell r="S15" t="str">
            <v/>
          </cell>
          <cell r="T15" t="str">
            <v/>
          </cell>
          <cell r="U15" t="str">
            <v/>
          </cell>
        </row>
        <row r="16">
          <cell r="A16">
            <v>2004</v>
          </cell>
          <cell r="B16">
            <v>-3.883338080527778</v>
          </cell>
          <cell r="C16">
            <v>-12.206891169274996</v>
          </cell>
          <cell r="D16">
            <v>0.39078569274999736</v>
          </cell>
          <cell r="E16">
            <v>7.4884661905916667</v>
          </cell>
          <cell r="F16">
            <v>3.7891917862000004</v>
          </cell>
          <cell r="G16">
            <v>8.0453431182833324</v>
          </cell>
          <cell r="H16">
            <v>-2.5004887552694437</v>
          </cell>
          <cell r="I16">
            <v>-11.107043169683331</v>
          </cell>
          <cell r="J16">
            <v>7.7262807073083311</v>
          </cell>
          <cell r="K16">
            <v>7.5347463594666664</v>
          </cell>
          <cell r="L16">
            <v>3.8574903852500007</v>
          </cell>
          <cell r="M16">
            <v>-4.6333436409749984</v>
          </cell>
          <cell r="N16">
            <v>-5.189251831258332</v>
          </cell>
          <cell r="O16">
            <v>-13.394840883566664</v>
          </cell>
          <cell r="P16">
            <v>-7.7756164797166605</v>
          </cell>
          <cell r="Q16">
            <v>7.0407646834416662</v>
          </cell>
          <cell r="R16">
            <v>3.6036309263999997</v>
          </cell>
          <cell r="S16" t="str">
            <v/>
          </cell>
          <cell r="T16" t="str">
            <v/>
          </cell>
          <cell r="U16" t="str">
            <v/>
          </cell>
        </row>
        <row r="17">
          <cell r="A17">
            <v>2005</v>
          </cell>
          <cell r="B17">
            <v>-7.6972269694166675</v>
          </cell>
          <cell r="C17">
            <v>-16.465224502608329</v>
          </cell>
          <cell r="D17">
            <v>-1.4175476405833365</v>
          </cell>
          <cell r="E17">
            <v>8.2051328572583362</v>
          </cell>
          <cell r="F17">
            <v>3.180858452866667</v>
          </cell>
          <cell r="G17">
            <v>1.5786764516166663</v>
          </cell>
          <cell r="H17">
            <v>-6.2421554219361113</v>
          </cell>
          <cell r="I17">
            <v>-18.03204316968333</v>
          </cell>
          <cell r="J17">
            <v>4.3512807073083311</v>
          </cell>
          <cell r="K17">
            <v>6.9430796928000005</v>
          </cell>
          <cell r="L17">
            <v>-0.52584294808333276</v>
          </cell>
          <cell r="M17">
            <v>-7.608343640974998</v>
          </cell>
          <cell r="N17">
            <v>-9.0642518312583338</v>
          </cell>
          <cell r="O17">
            <v>-14.328174216899997</v>
          </cell>
          <cell r="P17">
            <v>-7.5589498130499964</v>
          </cell>
          <cell r="Q17">
            <v>9.3074313501083328</v>
          </cell>
          <cell r="R17">
            <v>7.6286309264000005</v>
          </cell>
          <cell r="S17" t="str">
            <v/>
          </cell>
          <cell r="T17" t="str">
            <v/>
          </cell>
          <cell r="U17" t="str">
            <v/>
          </cell>
        </row>
        <row r="18">
          <cell r="A18">
            <v>2006</v>
          </cell>
          <cell r="B18">
            <v>-6.0500047471944436</v>
          </cell>
          <cell r="C18">
            <v>-13.948557835941665</v>
          </cell>
          <cell r="D18">
            <v>1.132452359416664</v>
          </cell>
          <cell r="E18">
            <v>9.8801328572583351</v>
          </cell>
          <cell r="F18">
            <v>7.2391917862000019</v>
          </cell>
          <cell r="G18">
            <v>5.6786764516166643</v>
          </cell>
          <cell r="H18">
            <v>-2.619933199713889</v>
          </cell>
          <cell r="I18">
            <v>-12.423709836349998</v>
          </cell>
          <cell r="J18">
            <v>9.3262807073083334</v>
          </cell>
          <cell r="K18">
            <v>5.5180796927999998</v>
          </cell>
          <cell r="L18">
            <v>4.4991570519166668</v>
          </cell>
          <cell r="M18">
            <v>-3.8916769743083304</v>
          </cell>
          <cell r="N18">
            <v>-9.8586962757027781</v>
          </cell>
          <cell r="O18">
            <v>-15.603174216899996</v>
          </cell>
          <cell r="P18">
            <v>-8.0172831463833276</v>
          </cell>
          <cell r="Q18">
            <v>14.840764683441668</v>
          </cell>
          <cell r="R18">
            <v>10.5286309264</v>
          </cell>
          <cell r="S18" t="str">
            <v/>
          </cell>
          <cell r="T18" t="str">
            <v/>
          </cell>
          <cell r="U18" t="str">
            <v/>
          </cell>
        </row>
        <row r="19">
          <cell r="A19">
            <v>2007</v>
          </cell>
          <cell r="B19">
            <v>-3.252782524972222</v>
          </cell>
          <cell r="C19">
            <v>-7.8485578359416648</v>
          </cell>
          <cell r="D19">
            <v>2.4074523594166637</v>
          </cell>
          <cell r="E19">
            <v>9.3717995239250005</v>
          </cell>
          <cell r="F19">
            <v>7.1891917861999994</v>
          </cell>
          <cell r="G19">
            <v>7.4620097849499993</v>
          </cell>
          <cell r="H19">
            <v>-0.81715542193611002</v>
          </cell>
          <cell r="I19">
            <v>-6.748709836349998</v>
          </cell>
          <cell r="J19">
            <v>12.026280707308331</v>
          </cell>
          <cell r="K19">
            <v>7.5847463594666671</v>
          </cell>
          <cell r="L19">
            <v>5.8074903852499995</v>
          </cell>
          <cell r="M19">
            <v>-4.4000103076416641</v>
          </cell>
          <cell r="N19">
            <v>-5.8836962757027758</v>
          </cell>
          <cell r="O19">
            <v>-9.0198408835666637</v>
          </cell>
          <cell r="P19">
            <v>-8.5922831463833287</v>
          </cell>
          <cell r="Q19">
            <v>11.182431350108333</v>
          </cell>
          <cell r="R19">
            <v>8.811964259733335</v>
          </cell>
          <cell r="S19" t="str">
            <v/>
          </cell>
          <cell r="T19" t="str">
            <v/>
          </cell>
          <cell r="U19" t="str">
            <v/>
          </cell>
        </row>
        <row r="20">
          <cell r="A20">
            <v>2008</v>
          </cell>
          <cell r="B20">
            <v>-9.5666714138611102</v>
          </cell>
          <cell r="C20">
            <v>-18.556891169274998</v>
          </cell>
          <cell r="D20">
            <v>-2.1425476405833357</v>
          </cell>
          <cell r="E20">
            <v>11.030132857258335</v>
          </cell>
          <cell r="F20">
            <v>7.2058584528666669</v>
          </cell>
          <cell r="G20">
            <v>0.88700978494999883</v>
          </cell>
          <cell r="H20">
            <v>-5.8365998663805554</v>
          </cell>
          <cell r="I20">
            <v>-15.207043169683333</v>
          </cell>
          <cell r="J20">
            <v>7.4846140406416639</v>
          </cell>
          <cell r="K20">
            <v>8.384746359466666</v>
          </cell>
          <cell r="L20">
            <v>4.4658237185833345</v>
          </cell>
          <cell r="M20">
            <v>-9.0000103076416647</v>
          </cell>
          <cell r="N20">
            <v>-13.786474053480553</v>
          </cell>
          <cell r="O20">
            <v>-22.453174216899999</v>
          </cell>
          <cell r="P20">
            <v>-13.175616479716664</v>
          </cell>
          <cell r="Q20">
            <v>13.982431350108333</v>
          </cell>
          <cell r="R20">
            <v>10.486964259733334</v>
          </cell>
          <cell r="S20" t="str">
            <v/>
          </cell>
          <cell r="T20" t="str">
            <v/>
          </cell>
          <cell r="U20" t="str">
            <v/>
          </cell>
        </row>
        <row r="21">
          <cell r="A21">
            <v>2009</v>
          </cell>
          <cell r="B21">
            <v>-13.486087258594443</v>
          </cell>
          <cell r="C21">
            <v>-29.941824938144446</v>
          </cell>
          <cell r="D21">
            <v>-12.263277831616668</v>
          </cell>
          <cell r="E21">
            <v>4.8240235588111116</v>
          </cell>
          <cell r="F21">
            <v>-8.9912216097999984</v>
          </cell>
          <cell r="G21">
            <v>-5.6924132788277779</v>
          </cell>
          <cell r="H21">
            <v>-10.593308115542593</v>
          </cell>
          <cell r="I21">
            <v>-28.680482959863891</v>
          </cell>
          <cell r="J21">
            <v>-5.4372910404916679</v>
          </cell>
          <cell r="K21">
            <v>2.5332056273416663</v>
          </cell>
          <cell r="L21">
            <v>-11.911516725099998</v>
          </cell>
          <cell r="M21">
            <v>-17.57602624916111</v>
          </cell>
          <cell r="N21">
            <v>-16.621663677426852</v>
          </cell>
          <cell r="O21">
            <v>-31.28389002458611</v>
          </cell>
          <cell r="P21">
            <v>-19.754246160949997</v>
          </cell>
          <cell r="Q21">
            <v>7.2222304771027765</v>
          </cell>
          <cell r="R21">
            <v>-5.5757607019194433</v>
          </cell>
          <cell r="S21" t="str">
            <v/>
          </cell>
          <cell r="T21" t="str">
            <v/>
          </cell>
          <cell r="U21" t="str">
            <v/>
          </cell>
        </row>
        <row r="22">
          <cell r="A22">
            <v>2010</v>
          </cell>
          <cell r="B22">
            <v>-5.0342462287166665</v>
          </cell>
          <cell r="C22">
            <v>-12.724189479141666</v>
          </cell>
          <cell r="D22">
            <v>-6.194870802158337</v>
          </cell>
          <cell r="E22">
            <v>-0.14421251239999913</v>
          </cell>
          <cell r="F22">
            <v>3.8436060671666663</v>
          </cell>
          <cell r="G22">
            <v>-2.5227617194083338</v>
          </cell>
          <cell r="H22">
            <v>-3.8925808482944437</v>
          </cell>
          <cell r="I22">
            <v>-12.761296897774999</v>
          </cell>
          <cell r="J22">
            <v>-3.8859058723916675</v>
          </cell>
          <cell r="K22">
            <v>-0.74635438802500031</v>
          </cell>
          <cell r="L22">
            <v>3.3434832502666669</v>
          </cell>
          <cell r="M22">
            <v>-9.789826371816666</v>
          </cell>
          <cell r="N22">
            <v>-6.1371687674249999</v>
          </cell>
          <cell r="O22">
            <v>-12.463222572308334</v>
          </cell>
          <cell r="P22">
            <v>-8.8569855613249988</v>
          </cell>
          <cell r="Q22">
            <v>0.41138300410833306</v>
          </cell>
          <cell r="R22">
            <v>4.4928377927750001</v>
          </cell>
          <cell r="S22" t="str">
            <v/>
          </cell>
          <cell r="T22" t="str">
            <v/>
          </cell>
          <cell r="U22" t="str">
            <v/>
          </cell>
        </row>
        <row r="23">
          <cell r="A23">
            <v>2011</v>
          </cell>
          <cell r="B23">
            <v>-16.708174304469441</v>
          </cell>
          <cell r="C23">
            <v>-32.878693922341675</v>
          </cell>
          <cell r="D23">
            <v>-17.222761669833336</v>
          </cell>
          <cell r="E23">
            <v>-1.1768439574583327</v>
          </cell>
          <cell r="F23">
            <v>1.8054429054083336</v>
          </cell>
          <cell r="G23">
            <v>-18.422672948524998</v>
          </cell>
          <cell r="H23">
            <v>-13.614074336172223</v>
          </cell>
          <cell r="I23">
            <v>-30.329530659741668</v>
          </cell>
          <cell r="J23">
            <v>-9.6387378303333335</v>
          </cell>
          <cell r="K23">
            <v>-1.3837711759000004</v>
          </cell>
          <cell r="L23">
            <v>2.9665539952</v>
          </cell>
          <cell r="M23">
            <v>-21.182134172425002</v>
          </cell>
          <cell r="N23">
            <v>-19.813970961574999</v>
          </cell>
          <cell r="O23">
            <v>-35.270811857733335</v>
          </cell>
          <cell r="P23">
            <v>-25.296212116700001</v>
          </cell>
          <cell r="Q23">
            <v>-1.0266731414250001</v>
          </cell>
          <cell r="R23">
            <v>0.75052412224166609</v>
          </cell>
          <cell r="S23">
            <v>-1.6845084567802786</v>
          </cell>
          <cell r="T23">
            <v>-0.78511800804349718</v>
          </cell>
          <cell r="U23">
            <v>-2.2524211873193707</v>
          </cell>
        </row>
        <row r="24">
          <cell r="A24">
            <v>2012</v>
          </cell>
          <cell r="B24">
            <v>-20.130076211847221</v>
          </cell>
          <cell r="C24">
            <v>-43.254399258625</v>
          </cell>
          <cell r="D24">
            <v>-26.165866345975001</v>
          </cell>
          <cell r="E24">
            <v>-6.7894519426333337</v>
          </cell>
          <cell r="F24">
            <v>-5.1383378214999995</v>
          </cell>
          <cell r="G24">
            <v>-23.925281319549999</v>
          </cell>
          <cell r="H24">
            <v>-15.546321704622221</v>
          </cell>
          <cell r="I24">
            <v>-33.670387565366667</v>
          </cell>
          <cell r="J24">
            <v>-14.226530663524999</v>
          </cell>
          <cell r="K24">
            <v>-5.3950484930666676</v>
          </cell>
          <cell r="L24">
            <v>-5.5190098640749996</v>
          </cell>
          <cell r="M24">
            <v>-25.068499576741669</v>
          </cell>
          <cell r="N24">
            <v>-24.764011399127781</v>
          </cell>
          <cell r="O24">
            <v>-52.863105107416658</v>
          </cell>
          <cell r="P24">
            <v>-38.707144510016661</v>
          </cell>
          <cell r="Q24">
            <v>-8.2819808460999997</v>
          </cell>
          <cell r="R24">
            <v>-4.6116427820250001</v>
          </cell>
          <cell r="S24">
            <v>-5.3800137750640431</v>
          </cell>
          <cell r="T24">
            <v>-3.8419922158879842</v>
          </cell>
          <cell r="U24">
            <v>-6.3675483735066507</v>
          </cell>
        </row>
        <row r="25">
          <cell r="A25">
            <v>2013</v>
          </cell>
          <cell r="B25">
            <v>-11.163976375775</v>
          </cell>
          <cell r="C25">
            <v>-24.801292149541666</v>
          </cell>
          <cell r="D25">
            <v>-22.322020639958339</v>
          </cell>
          <cell r="E25">
            <v>-8.7016433557749995</v>
          </cell>
          <cell r="F25">
            <v>-8.9137978474333313</v>
          </cell>
          <cell r="G25">
            <v>-17.392280333558336</v>
          </cell>
          <cell r="H25">
            <v>-7.8929641017750001</v>
          </cell>
          <cell r="I25">
            <v>-19.224602403241665</v>
          </cell>
          <cell r="J25">
            <v>-11.254039831916669</v>
          </cell>
          <cell r="K25">
            <v>-8.7251176253833318</v>
          </cell>
          <cell r="L25">
            <v>-9.1366351774166663</v>
          </cell>
          <cell r="M25">
            <v>-17.444571842308331</v>
          </cell>
          <cell r="N25">
            <v>-14.451255721477777</v>
          </cell>
          <cell r="O25">
            <v>-30.299150207858329</v>
          </cell>
          <cell r="P25">
            <v>-33.969433198083337</v>
          </cell>
          <cell r="Q25">
            <v>-8.7396648435583355</v>
          </cell>
          <cell r="R25">
            <v>-8.5490150496333328</v>
          </cell>
          <cell r="S25">
            <v>-3.9421920878078396</v>
          </cell>
          <cell r="T25">
            <v>-1.604749588525749</v>
          </cell>
          <cell r="U25">
            <v>-5.4844930098023497</v>
          </cell>
        </row>
        <row r="26">
          <cell r="A26">
            <v>2014</v>
          </cell>
          <cell r="B26">
            <v>-1.3736277043250007</v>
          </cell>
          <cell r="C26">
            <v>-2.4318994295750005</v>
          </cell>
          <cell r="D26">
            <v>-7.6024538430249997</v>
          </cell>
          <cell r="E26">
            <v>1.4614608452083342</v>
          </cell>
          <cell r="F26">
            <v>-5.8093464217833342</v>
          </cell>
          <cell r="G26">
            <v>-0.22752283819166705</v>
          </cell>
          <cell r="H26">
            <v>-1.7391796316444443</v>
          </cell>
          <cell r="I26">
            <v>-3.3670207508333321</v>
          </cell>
          <cell r="J26">
            <v>-0.51782978817500069</v>
          </cell>
          <cell r="K26">
            <v>2.9485727660583332</v>
          </cell>
          <cell r="L26">
            <v>-7.4853916543583319</v>
          </cell>
          <cell r="M26">
            <v>-2.9389631131666665</v>
          </cell>
          <cell r="N26">
            <v>-0.93039522451388879</v>
          </cell>
          <cell r="O26">
            <v>-1.249719174733334</v>
          </cell>
          <cell r="P26">
            <v>-15.163602925433333</v>
          </cell>
          <cell r="Q26">
            <v>-0.12617157613333338</v>
          </cell>
          <cell r="R26">
            <v>-3.9538132988583334</v>
          </cell>
          <cell r="S26">
            <v>-0.25628581402673944</v>
          </cell>
          <cell r="T26">
            <v>0.15703276352061835</v>
          </cell>
          <cell r="U26">
            <v>-0.53725963581959491</v>
          </cell>
        </row>
        <row r="27">
          <cell r="A27">
            <v>2015</v>
          </cell>
          <cell r="B27">
            <v>0.76236573757685189</v>
          </cell>
          <cell r="C27">
            <v>4.1676378765583335</v>
          </cell>
          <cell r="D27">
            <v>1.3460305426444439</v>
          </cell>
          <cell r="E27">
            <v>5.238177455122222</v>
          </cell>
          <cell r="F27">
            <v>-2.9084771811583336</v>
          </cell>
          <cell r="G27">
            <v>3.3576367912944445</v>
          </cell>
          <cell r="H27">
            <v>0.61539371434259271</v>
          </cell>
          <cell r="I27">
            <v>3.4455365434972229</v>
          </cell>
          <cell r="J27">
            <v>5.0045489338583335</v>
          </cell>
          <cell r="K27">
            <v>5.9780785075888891</v>
          </cell>
          <cell r="L27">
            <v>-3.8311948101</v>
          </cell>
          <cell r="M27">
            <v>0.22162389620555567</v>
          </cell>
          <cell r="N27">
            <v>0.96623261245648162</v>
          </cell>
          <cell r="O27">
            <v>5.1010413783416668</v>
          </cell>
          <cell r="P27">
            <v>-2.7857295596222222</v>
          </cell>
          <cell r="Q27">
            <v>4.4237220167083331</v>
          </cell>
          <cell r="R27">
            <v>-1.8286184183222225</v>
          </cell>
          <cell r="S27">
            <v>2.4371297355436923</v>
          </cell>
          <cell r="T27">
            <v>2.2538067605681675</v>
          </cell>
          <cell r="U27">
            <v>2.5623493615493942</v>
          </cell>
        </row>
        <row r="28">
          <cell r="A28">
            <v>2016</v>
          </cell>
          <cell r="B28">
            <v>1.0669476855611113</v>
          </cell>
          <cell r="C28">
            <v>3.9240262123500003</v>
          </cell>
          <cell r="D28">
            <v>0.95860695014999997</v>
          </cell>
          <cell r="E28">
            <v>4.6021795017583331</v>
          </cell>
          <cell r="F28">
            <v>0.40601691037499993</v>
          </cell>
          <cell r="G28">
            <v>3.8789963460916677</v>
          </cell>
          <cell r="H28">
            <v>0.95232216952222226</v>
          </cell>
          <cell r="I28">
            <v>3.3229384367166666</v>
          </cell>
          <cell r="J28">
            <v>0.85335376751666658</v>
          </cell>
          <cell r="K28">
            <v>5.0124758259249997</v>
          </cell>
          <cell r="L28">
            <v>0.7240752655249999</v>
          </cell>
          <cell r="M28">
            <v>-0.93842451918333325</v>
          </cell>
          <cell r="N28">
            <v>1.2005048280750004</v>
          </cell>
          <cell r="O28">
            <v>4.6243900447666668</v>
          </cell>
          <cell r="P28">
            <v>1.081243818475</v>
          </cell>
          <cell r="Q28">
            <v>4.1241183638166667</v>
          </cell>
          <cell r="R28">
            <v>3.5427825733333432E-2</v>
          </cell>
          <cell r="S28">
            <v>3.1533070557745191</v>
          </cell>
          <cell r="T28">
            <v>4.5557574040432769</v>
          </cell>
          <cell r="U28">
            <v>2.1841666666666555</v>
          </cell>
        </row>
        <row r="29">
          <cell r="A29">
            <v>2017</v>
          </cell>
          <cell r="B29">
            <v>3.6504171792166669</v>
          </cell>
          <cell r="C29">
            <v>9.5218830405000006</v>
          </cell>
          <cell r="D29">
            <v>2.1643162723416665</v>
          </cell>
          <cell r="E29">
            <v>4.5803423196583326</v>
          </cell>
          <cell r="F29">
            <v>4.0021126350833338</v>
          </cell>
          <cell r="G29">
            <v>6.0097108168083331</v>
          </cell>
          <cell r="H29">
            <v>5.0695772070083338</v>
          </cell>
          <cell r="I29">
            <v>12.093021093658331</v>
          </cell>
          <cell r="J29">
            <v>1.4866491747583332</v>
          </cell>
          <cell r="K29">
            <v>3.8961677796249994</v>
          </cell>
          <cell r="L29">
            <v>6.0888234332916662</v>
          </cell>
          <cell r="M29">
            <v>2.397008108008333</v>
          </cell>
          <cell r="N29">
            <v>1.9968677373694443</v>
          </cell>
          <cell r="O29">
            <v>6.526094116466667</v>
          </cell>
          <cell r="P29">
            <v>2.9539073185416669</v>
          </cell>
          <cell r="Q29">
            <v>5.3775155817833324</v>
          </cell>
          <cell r="R29">
            <v>1.5707592935750003</v>
          </cell>
          <cell r="S29">
            <v>3.1724360786848536</v>
          </cell>
          <cell r="T29">
            <v>3.3649746152435824</v>
          </cell>
          <cell r="U29">
            <v>3.0418933135433264</v>
          </cell>
        </row>
        <row r="31">
          <cell r="A31" t="str">
            <v>3º Trim 13</v>
          </cell>
          <cell r="B31">
            <v>-7.4640499015861108</v>
          </cell>
          <cell r="C31">
            <v>-16.394821757066666</v>
          </cell>
          <cell r="D31">
            <v>-20.073359767300001</v>
          </cell>
          <cell r="E31">
            <v>-8.7724988570749982</v>
          </cell>
          <cell r="F31">
            <v>-11.576474809124997</v>
          </cell>
          <cell r="G31">
            <v>-14.769826804766668</v>
          </cell>
          <cell r="H31">
            <v>-3.8031056869749995</v>
          </cell>
          <cell r="I31">
            <v>-9.0855624268833335</v>
          </cell>
          <cell r="J31">
            <v>-8.8503874458333343</v>
          </cell>
          <cell r="K31">
            <v>-9.249880181641668</v>
          </cell>
          <cell r="L31">
            <v>-13.730237610216667</v>
          </cell>
          <cell r="M31">
            <v>-14.726362033416668</v>
          </cell>
          <cell r="N31">
            <v>-11.151334756644445</v>
          </cell>
          <cell r="O31">
            <v>-23.670008899533332</v>
          </cell>
          <cell r="P31">
            <v>-31.879767916200006</v>
          </cell>
          <cell r="Q31">
            <v>-8.3448869770666665</v>
          </cell>
          <cell r="R31">
            <v>-9.230882679883333</v>
          </cell>
          <cell r="S31">
            <v>-3.7231270358306006</v>
          </cell>
          <cell r="T31">
            <v>-1.2994312921571236</v>
          </cell>
          <cell r="U31">
            <v>-5.3493696191919327</v>
          </cell>
        </row>
        <row r="32">
          <cell r="A32" t="str">
            <v>4º Trim 13</v>
          </cell>
          <cell r="B32">
            <v>-5.3452650455305557</v>
          </cell>
          <cell r="C32">
            <v>-12.651997380266666</v>
          </cell>
          <cell r="D32">
            <v>-16.765019906566671</v>
          </cell>
          <cell r="E32">
            <v>-7.7582112396749991</v>
          </cell>
          <cell r="F32">
            <v>-7.3911023751249987</v>
          </cell>
          <cell r="G32">
            <v>-11.142008996000001</v>
          </cell>
          <cell r="H32">
            <v>-3.6795820501750001</v>
          </cell>
          <cell r="I32">
            <v>-10.745651260949998</v>
          </cell>
          <cell r="J32">
            <v>-6.4876531815666674</v>
          </cell>
          <cell r="K32">
            <v>-8.7118541968750005</v>
          </cell>
          <cell r="L32">
            <v>-8.205772934983333</v>
          </cell>
          <cell r="M32">
            <v>-8.9509805219499992</v>
          </cell>
          <cell r="N32">
            <v>-6.9857427602333351</v>
          </cell>
          <cell r="O32">
            <v>-14.384691523833334</v>
          </cell>
          <cell r="P32">
            <v>-27.601393521666665</v>
          </cell>
          <cell r="Q32">
            <v>-6.8420339022333332</v>
          </cell>
          <cell r="R32">
            <v>-6.4191968261833336</v>
          </cell>
          <cell r="S32">
            <v>-2.1140805743916786</v>
          </cell>
          <cell r="T32">
            <v>-0.3823509508019356</v>
          </cell>
          <cell r="U32">
            <v>-3.2776117442280537</v>
          </cell>
        </row>
        <row r="33">
          <cell r="A33" t="str">
            <v>1º Trim 14</v>
          </cell>
          <cell r="B33">
            <v>-2.502482177763889</v>
          </cell>
          <cell r="C33">
            <v>-9.2875802460333343</v>
          </cell>
          <cell r="D33">
            <v>-14.250454674033335</v>
          </cell>
          <cell r="E33">
            <v>-3.7995255028083328</v>
          </cell>
          <cell r="F33">
            <v>-5.9690754203250007</v>
          </cell>
          <cell r="G33">
            <v>-2.0193917900666669</v>
          </cell>
          <cell r="H33">
            <v>-4.2089990983527779</v>
          </cell>
          <cell r="I33">
            <v>-12.192910023583332</v>
          </cell>
          <cell r="J33">
            <v>-6.3361947162333339</v>
          </cell>
          <cell r="K33">
            <v>-2.4274710397416666</v>
          </cell>
          <cell r="L33">
            <v>-8.0141163164166667</v>
          </cell>
          <cell r="M33">
            <v>-3.4066664078166666</v>
          </cell>
          <cell r="N33">
            <v>-0.68364198471111115</v>
          </cell>
          <cell r="O33">
            <v>-6.0842928312666684</v>
          </cell>
          <cell r="P33">
            <v>-22.662672615799995</v>
          </cell>
          <cell r="Q33">
            <v>-5.2691280523000001</v>
          </cell>
          <cell r="R33">
            <v>-3.7350139364833335</v>
          </cell>
          <cell r="S33">
            <v>-1.0351542482320326</v>
          </cell>
          <cell r="T33">
            <v>0.84763426665739416</v>
          </cell>
          <cell r="U33">
            <v>-2.2935314980577601</v>
          </cell>
        </row>
        <row r="34">
          <cell r="A34" t="str">
            <v>2º Trim 14</v>
          </cell>
          <cell r="B34">
            <v>-7.3297094263889306E-2</v>
          </cell>
          <cell r="C34">
            <v>-2.7617307432333331</v>
          </cell>
          <cell r="D34">
            <v>-9.3808813220333338</v>
          </cell>
          <cell r="E34">
            <v>1.5758959325916677</v>
          </cell>
          <cell r="F34">
            <v>-5.4862493881250005</v>
          </cell>
          <cell r="G34">
            <v>4.1177353930333327</v>
          </cell>
          <cell r="H34">
            <v>-0.5694018142861107</v>
          </cell>
          <cell r="I34">
            <v>-5.3061307904499992</v>
          </cell>
          <cell r="J34">
            <v>-2.246178221200001</v>
          </cell>
          <cell r="K34">
            <v>1.5767021843249995</v>
          </cell>
          <cell r="L34">
            <v>-7.90398703315</v>
          </cell>
          <cell r="M34">
            <v>-0.92738106695000022</v>
          </cell>
          <cell r="N34">
            <v>0.50386090148888873</v>
          </cell>
          <cell r="O34">
            <v>7.1302620566665961E-2</v>
          </cell>
          <cell r="P34">
            <v>-16.993403201099998</v>
          </cell>
          <cell r="Q34">
            <v>1.5129666563666664</v>
          </cell>
          <cell r="R34">
            <v>-2.8698628435499995</v>
          </cell>
          <cell r="S34">
            <v>-0.16111891947481638</v>
          </cell>
          <cell r="T34">
            <v>0.67365526722804248</v>
          </cell>
          <cell r="U34">
            <v>-0.73227484259514597</v>
          </cell>
        </row>
        <row r="35">
          <cell r="A35" t="str">
            <v>3º Trim 14</v>
          </cell>
          <cell r="B35">
            <v>0.12533695180277735</v>
          </cell>
          <cell r="C35">
            <v>3.0450693929333337</v>
          </cell>
          <cell r="D35">
            <v>-4.1933362932000007</v>
          </cell>
          <cell r="E35">
            <v>3.1204145169250013</v>
          </cell>
          <cell r="F35">
            <v>-5.8531660269916665</v>
          </cell>
          <cell r="G35">
            <v>0.4513559793999995</v>
          </cell>
          <cell r="H35">
            <v>0.59893375305833363</v>
          </cell>
          <cell r="I35">
            <v>3.3997123533166671</v>
          </cell>
          <cell r="J35">
            <v>2.9720138686333328</v>
          </cell>
          <cell r="K35">
            <v>5.2194581373249997</v>
          </cell>
          <cell r="L35">
            <v>-6.4830435890499993</v>
          </cell>
          <cell r="M35">
            <v>-3.8815011311833332</v>
          </cell>
          <cell r="N35">
            <v>-0.29225800932222223</v>
          </cell>
          <cell r="O35">
            <v>2.9041653742333331</v>
          </cell>
          <cell r="P35">
            <v>-11.837296974766664</v>
          </cell>
          <cell r="Q35">
            <v>0.9050416473999997</v>
          </cell>
          <cell r="R35">
            <v>-5.0708274499166661</v>
          </cell>
          <cell r="S35">
            <v>-2.3683053083885852E-2</v>
          </cell>
          <cell r="T35">
            <v>-0.5694951592911508</v>
          </cell>
          <cell r="U35">
            <v>0.36451590924575328</v>
          </cell>
        </row>
        <row r="36">
          <cell r="A36" t="str">
            <v>4º Trim 14</v>
          </cell>
          <cell r="B36">
            <v>-3.0440684970750005</v>
          </cell>
          <cell r="C36">
            <v>-0.72335612196666643</v>
          </cell>
          <cell r="D36">
            <v>-2.5851430828333348</v>
          </cell>
          <cell r="E36">
            <v>4.9490584341250008</v>
          </cell>
          <cell r="F36">
            <v>-5.9288948516916662</v>
          </cell>
          <cell r="G36">
            <v>-3.4597909351333338</v>
          </cell>
          <cell r="H36">
            <v>-2.7772513669972216</v>
          </cell>
          <cell r="I36">
            <v>0.63124545738333404</v>
          </cell>
          <cell r="J36">
            <v>3.5390399160999997</v>
          </cell>
          <cell r="K36">
            <v>7.4256017823249998</v>
          </cell>
          <cell r="L36">
            <v>-7.540419678816666</v>
          </cell>
          <cell r="M36">
            <v>-3.5403038467166668</v>
          </cell>
          <cell r="N36">
            <v>-3.2495418055111109</v>
          </cell>
          <cell r="O36">
            <v>-1.8900518624666673</v>
          </cell>
          <cell r="P36">
            <v>-9.1610389100666652</v>
          </cell>
          <cell r="Q36">
            <v>2.3464334439999996</v>
          </cell>
          <cell r="R36">
            <v>-4.1395489654833328</v>
          </cell>
          <cell r="S36">
            <v>0.19016571583809139</v>
          </cell>
          <cell r="T36">
            <v>-0.29210964301482534</v>
          </cell>
          <cell r="U36">
            <v>0.52290244813420372</v>
          </cell>
        </row>
        <row r="37">
          <cell r="A37" t="str">
            <v>1º Trim 15</v>
          </cell>
          <cell r="B37">
            <v>-0.75412216056388892</v>
          </cell>
          <cell r="C37">
            <v>1.8214644105666673</v>
          </cell>
          <cell r="D37">
            <v>-2.0358889398000009</v>
          </cell>
          <cell r="E37">
            <v>6.0416618760916672</v>
          </cell>
          <cell r="F37">
            <v>-3.0354508027916669</v>
          </cell>
          <cell r="G37">
            <v>1.9578309838333332</v>
          </cell>
          <cell r="H37">
            <v>-0.23446283316388825</v>
          </cell>
          <cell r="I37">
            <v>2.8054441029166681</v>
          </cell>
          <cell r="J37">
            <v>3.5603418406999991</v>
          </cell>
          <cell r="K37">
            <v>8.2471764230249995</v>
          </cell>
          <cell r="L37">
            <v>-4.5353143119833339</v>
          </cell>
          <cell r="M37">
            <v>1.8751876915166668</v>
          </cell>
          <cell r="N37">
            <v>-1.218969635111111</v>
          </cell>
          <cell r="O37">
            <v>1.0349652665999993</v>
          </cell>
          <cell r="P37">
            <v>-8.0701933403333328</v>
          </cell>
          <cell r="Q37">
            <v>3.7170674919666662</v>
          </cell>
          <cell r="R37">
            <v>-1.3606509121833337</v>
          </cell>
          <cell r="S37">
            <v>0.88028169014084767</v>
          </cell>
          <cell r="T37">
            <v>0.33069238718566396</v>
          </cell>
          <cell r="U37">
            <v>1.2618405586669326</v>
          </cell>
        </row>
        <row r="38">
          <cell r="A38" t="str">
            <v>2º Trim 15</v>
          </cell>
          <cell r="B38">
            <v>1.9201654952712961</v>
          </cell>
          <cell r="C38">
            <v>2.4682692247333331</v>
          </cell>
          <cell r="D38">
            <v>-0.39768046465555651</v>
          </cell>
          <cell r="E38">
            <v>4.9223185677305556</v>
          </cell>
          <cell r="F38">
            <v>-1.3156196683416665</v>
          </cell>
          <cell r="G38">
            <v>8.2145458288111115</v>
          </cell>
          <cell r="H38">
            <v>0.96500480862314808</v>
          </cell>
          <cell r="I38">
            <v>-0.83991731349444432</v>
          </cell>
          <cell r="J38">
            <v>3.5100462024666665</v>
          </cell>
          <cell r="K38">
            <v>4.7376951046638887</v>
          </cell>
          <cell r="L38">
            <v>-1.01657541325</v>
          </cell>
          <cell r="M38">
            <v>3.2207240589388886</v>
          </cell>
          <cell r="N38">
            <v>3.0229254413259259</v>
          </cell>
          <cell r="O38">
            <v>6.331000492166666</v>
          </cell>
          <cell r="P38">
            <v>-4.9130069660555549</v>
          </cell>
          <cell r="Q38">
            <v>5.0828428084666664</v>
          </cell>
          <cell r="R38">
            <v>-1.5722942918055554</v>
          </cell>
          <cell r="S38">
            <v>1.7992034061255424</v>
          </cell>
          <cell r="T38">
            <v>1.0378614591512587</v>
          </cell>
          <cell r="U38">
            <v>2.3267838676318604</v>
          </cell>
        </row>
        <row r="39">
          <cell r="A39" t="str">
            <v>3º Trim 15</v>
          </cell>
          <cell r="B39">
            <v>3.1501882724333332</v>
          </cell>
          <cell r="C39">
            <v>9.9807169698000013</v>
          </cell>
          <cell r="D39">
            <v>4.5026765371666668</v>
          </cell>
          <cell r="E39">
            <v>4.535187523266667</v>
          </cell>
          <cell r="F39">
            <v>-3.5579702144999996</v>
          </cell>
          <cell r="G39">
            <v>4.0050353707666666</v>
          </cell>
          <cell r="H39">
            <v>3.9211053133555556</v>
          </cell>
          <cell r="I39">
            <v>10.196499269166667</v>
          </cell>
          <cell r="J39">
            <v>7.6238453343000003</v>
          </cell>
          <cell r="K39">
            <v>4.8802294896333338</v>
          </cell>
          <cell r="L39">
            <v>-4.3450213003666667</v>
          </cell>
          <cell r="M39">
            <v>0.65414803876666661</v>
          </cell>
          <cell r="N39">
            <v>2.2519460603111114</v>
          </cell>
          <cell r="O39">
            <v>9.7292959223666671</v>
          </cell>
          <cell r="P39">
            <v>0.86601342563333328</v>
          </cell>
          <cell r="Q39">
            <v>4.1331581962666668</v>
          </cell>
          <cell r="R39">
            <v>-2.6409292478333337</v>
          </cell>
          <cell r="S39">
            <v>2.9475465313028906</v>
          </cell>
          <cell r="T39">
            <v>2.9277989286075297</v>
          </cell>
          <cell r="U39">
            <v>2.9564509011914026</v>
          </cell>
        </row>
        <row r="40">
          <cell r="A40" t="str">
            <v>4º Trim 15</v>
          </cell>
          <cell r="B40">
            <v>-1.2667686568333334</v>
          </cell>
          <cell r="C40">
            <v>2.4001009011333334</v>
          </cell>
          <cell r="D40">
            <v>3.3150150378666665</v>
          </cell>
          <cell r="E40">
            <v>5.4535418534</v>
          </cell>
          <cell r="F40">
            <v>-3.724868039</v>
          </cell>
          <cell r="G40">
            <v>-0.74686501823333329</v>
          </cell>
          <cell r="H40">
            <v>-2.1900724314444444</v>
          </cell>
          <cell r="I40">
            <v>1.6201201154</v>
          </cell>
          <cell r="J40">
            <v>5.3239623579666668</v>
          </cell>
          <cell r="K40">
            <v>6.0472130130333328</v>
          </cell>
          <cell r="L40">
            <v>-5.4278682148000001</v>
          </cell>
          <cell r="M40">
            <v>-4.8635642044000003</v>
          </cell>
          <cell r="N40">
            <v>-0.19097141670000006</v>
          </cell>
          <cell r="O40">
            <v>3.3089038322333333</v>
          </cell>
          <cell r="P40">
            <v>0.97426864226666654</v>
          </cell>
          <cell r="Q40">
            <v>4.7618195701333335</v>
          </cell>
          <cell r="R40">
            <v>-1.7405992214666668</v>
          </cell>
          <cell r="S40">
            <v>4.0841919739696095</v>
          </cell>
          <cell r="T40">
            <v>4.6874467722704622</v>
          </cell>
          <cell r="U40">
            <v>3.6716770815740603</v>
          </cell>
        </row>
        <row r="41">
          <cell r="A41" t="str">
            <v>1º Trim 16</v>
          </cell>
          <cell r="B41">
            <v>-1.2912833412888889</v>
          </cell>
          <cell r="C41">
            <v>-0.35439526339999999</v>
          </cell>
          <cell r="D41">
            <v>0.65161771800000012</v>
          </cell>
          <cell r="E41">
            <v>5.6962064261333332</v>
          </cell>
          <cell r="F41">
            <v>-1.1186479901000002</v>
          </cell>
          <cell r="G41">
            <v>2.1767516656666666</v>
          </cell>
          <cell r="H41">
            <v>-2.3639831421333333</v>
          </cell>
          <cell r="I41">
            <v>-2.9956661287999999</v>
          </cell>
          <cell r="J41">
            <v>0.49093155873333355</v>
          </cell>
          <cell r="K41">
            <v>6.2819296868999999</v>
          </cell>
          <cell r="L41">
            <v>-2.2249035226</v>
          </cell>
          <cell r="M41">
            <v>-1.8519866201999999</v>
          </cell>
          <cell r="N41">
            <v>-4.1415727899999956E-2</v>
          </cell>
          <cell r="O41">
            <v>2.7231096547666667</v>
          </cell>
          <cell r="P41">
            <v>0.83884291023333324</v>
          </cell>
          <cell r="Q41">
            <v>5.0137447220999993</v>
          </cell>
          <cell r="R41">
            <v>0.17031744186666672</v>
          </cell>
          <cell r="S41">
            <v>3.2337542346781589</v>
          </cell>
          <cell r="T41">
            <v>3.9449289294788201</v>
          </cell>
          <cell r="U41">
            <v>2.7414564200607572</v>
          </cell>
        </row>
        <row r="42">
          <cell r="A42" t="str">
            <v>2º Trim 16</v>
          </cell>
          <cell r="B42">
            <v>1.2704617016333333</v>
          </cell>
          <cell r="C42">
            <v>2.0077913049666667</v>
          </cell>
          <cell r="D42">
            <v>-0.31412590633333332</v>
          </cell>
          <cell r="E42">
            <v>4.6850905160666665</v>
          </cell>
          <cell r="F42">
            <v>2.3011313037333334</v>
          </cell>
          <cell r="G42">
            <v>6.4886843160000005</v>
          </cell>
          <cell r="H42">
            <v>0.97380595928888891</v>
          </cell>
          <cell r="I42">
            <v>0.42635146516666672</v>
          </cell>
          <cell r="J42">
            <v>0.10259246516666665</v>
          </cell>
          <cell r="K42">
            <v>5.2918246977000001</v>
          </cell>
          <cell r="L42">
            <v>3.2384771160333337</v>
          </cell>
          <cell r="M42">
            <v>0.94412273270000002</v>
          </cell>
          <cell r="N42">
            <v>1.6161133037111115</v>
          </cell>
          <cell r="O42">
            <v>3.8504228005333334</v>
          </cell>
          <cell r="P42">
            <v>-0.79966976109999999</v>
          </cell>
          <cell r="Q42">
            <v>3.9781477134666665</v>
          </cell>
          <cell r="R42">
            <v>1.2089728336666667</v>
          </cell>
          <cell r="S42">
            <v>3.275094441446285</v>
          </cell>
          <cell r="T42">
            <v>5.0177394830208044</v>
          </cell>
          <cell r="U42">
            <v>2.0717534108135567</v>
          </cell>
        </row>
        <row r="43">
          <cell r="A43" t="str">
            <v>3º Trim 16</v>
          </cell>
          <cell r="B43">
            <v>2.7915478654555561</v>
          </cell>
          <cell r="C43">
            <v>8.1152059936333334</v>
          </cell>
          <cell r="D43">
            <v>1.9270343415666666</v>
          </cell>
          <cell r="E43">
            <v>3.9365861665666664</v>
          </cell>
          <cell r="F43">
            <v>-1.1405727996666668</v>
          </cell>
          <cell r="G43">
            <v>4.1960237693000009</v>
          </cell>
          <cell r="H43">
            <v>3.3223656992777779</v>
          </cell>
          <cell r="I43">
            <v>9.2257718921666676</v>
          </cell>
          <cell r="J43">
            <v>1.6861251352</v>
          </cell>
          <cell r="K43">
            <v>4.8142155317333337</v>
          </cell>
          <cell r="L43">
            <v>-0.75115186570000014</v>
          </cell>
          <cell r="M43">
            <v>-1.4444304301333333</v>
          </cell>
          <cell r="N43">
            <v>2.1730598051666665</v>
          </cell>
          <cell r="O43">
            <v>6.8212182926333327</v>
          </cell>
          <cell r="P43">
            <v>2.2077322727333333</v>
          </cell>
          <cell r="Q43">
            <v>2.9140069516999998</v>
          </cell>
          <cell r="R43">
            <v>-1.5943107541333335</v>
          </cell>
          <cell r="S43">
            <v>3.2378948752506318</v>
          </cell>
          <cell r="T43">
            <v>5.0212765957446663</v>
          </cell>
          <cell r="U43">
            <v>1.997890017143618</v>
          </cell>
        </row>
        <row r="44">
          <cell r="A44" t="str">
            <v>4º Trim 16</v>
          </cell>
          <cell r="B44">
            <v>1.4970645164444445</v>
          </cell>
          <cell r="C44">
            <v>5.9275028142000004</v>
          </cell>
          <cell r="D44">
            <v>1.5699016473666667</v>
          </cell>
          <cell r="E44">
            <v>4.0908348982666665</v>
          </cell>
          <cell r="F44">
            <v>1.5821571275333335</v>
          </cell>
          <cell r="G44">
            <v>2.6545256334</v>
          </cell>
          <cell r="H44">
            <v>1.8771001616555558</v>
          </cell>
          <cell r="I44">
            <v>6.6352965183333339</v>
          </cell>
          <cell r="J44">
            <v>1.1337659109666667</v>
          </cell>
          <cell r="K44">
            <v>3.6619333873666666</v>
          </cell>
          <cell r="L44">
            <v>2.6338793343666667</v>
          </cell>
          <cell r="M44">
            <v>-1.4014037590999999</v>
          </cell>
          <cell r="N44">
            <v>1.0542619313222221</v>
          </cell>
          <cell r="O44">
            <v>5.1028094311333332</v>
          </cell>
          <cell r="P44">
            <v>2.0780698520333334</v>
          </cell>
          <cell r="Q44">
            <v>4.5905740679999996</v>
          </cell>
          <cell r="R44">
            <v>0.35673178153333335</v>
          </cell>
          <cell r="S44">
            <v>2.8753785535185159</v>
          </cell>
          <cell r="T44">
            <v>4.2270020500471759</v>
          </cell>
          <cell r="U44">
            <v>1.9451322820278847</v>
          </cell>
        </row>
        <row r="45">
          <cell r="A45" t="str">
            <v>1º Trim 17</v>
          </cell>
          <cell r="B45">
            <v>2.2417555657222228</v>
          </cell>
          <cell r="C45">
            <v>6.9310221868666675</v>
          </cell>
          <cell r="D45">
            <v>1.7479210961333331</v>
          </cell>
          <cell r="E45">
            <v>5.2881529199666666</v>
          </cell>
          <cell r="F45">
            <v>7.9176264705333326</v>
          </cell>
          <cell r="G45">
            <v>5.082397430266667</v>
          </cell>
          <cell r="H45">
            <v>3.1255303067222222</v>
          </cell>
          <cell r="I45">
            <v>8.2842919145999989</v>
          </cell>
          <cell r="J45">
            <v>1.1263709027666666</v>
          </cell>
          <cell r="K45">
            <v>5.0260408448666665</v>
          </cell>
          <cell r="L45">
            <v>10.183356809199999</v>
          </cell>
          <cell r="M45">
            <v>1.1283897009999999</v>
          </cell>
          <cell r="N45">
            <v>1.2120160006888885</v>
          </cell>
          <cell r="O45">
            <v>5.3542455308333325</v>
          </cell>
          <cell r="P45">
            <v>2.4721269329333331</v>
          </cell>
          <cell r="Q45">
            <v>5.5935555997666668</v>
          </cell>
          <cell r="R45">
            <v>5.2776866022000002</v>
          </cell>
          <cell r="S45">
            <v>2.9368867674356807</v>
          </cell>
          <cell r="T45">
            <v>3.7919075144508696</v>
          </cell>
          <cell r="U45">
            <v>2.345982587891271</v>
          </cell>
        </row>
        <row r="46">
          <cell r="A46" t="str">
            <v>2º Trim 17</v>
          </cell>
          <cell r="B46">
            <v>4.8769059381222215</v>
          </cell>
          <cell r="C46">
            <v>10.4882501225</v>
          </cell>
          <cell r="D46">
            <v>2.4812845318333334</v>
          </cell>
          <cell r="E46">
            <v>4.477433500500001</v>
          </cell>
          <cell r="F46">
            <v>2.1698029020666669</v>
          </cell>
          <cell r="G46">
            <v>8.6199011923666671</v>
          </cell>
          <cell r="H46">
            <v>6.7529734404444435</v>
          </cell>
          <cell r="I46">
            <v>14.016090330333332</v>
          </cell>
          <cell r="J46">
            <v>3.2382694739333338</v>
          </cell>
          <cell r="K46">
            <v>3.2538092413333337</v>
          </cell>
          <cell r="L46">
            <v>3.9227795497333333</v>
          </cell>
          <cell r="M46">
            <v>4.1705097442666661</v>
          </cell>
          <cell r="N46">
            <v>2.6909858793666661</v>
          </cell>
          <cell r="O46">
            <v>6.3777494797000003</v>
          </cell>
          <cell r="P46">
            <v>1.5992754533</v>
          </cell>
          <cell r="Q46">
            <v>5.9031523561666672</v>
          </cell>
          <cell r="R46">
            <v>0.12730346533333337</v>
          </cell>
          <cell r="S46">
            <v>3.2594140892909564</v>
          </cell>
          <cell r="T46">
            <v>3.3075933075932937</v>
          </cell>
          <cell r="U46">
            <v>3.2310231023102318</v>
          </cell>
        </row>
        <row r="47">
          <cell r="A47" t="str">
            <v>3º Trim 17</v>
          </cell>
          <cell r="B47">
            <v>4.5377596797888886</v>
          </cell>
          <cell r="C47">
            <v>11.876121231733334</v>
          </cell>
          <cell r="D47">
            <v>2.7526990474333335</v>
          </cell>
          <cell r="E47">
            <v>3.9735806540333329</v>
          </cell>
          <cell r="F47">
            <v>2.4029568461666666</v>
          </cell>
          <cell r="G47">
            <v>5.7107384616666659</v>
          </cell>
          <cell r="H47">
            <v>6.2937594260777772</v>
          </cell>
          <cell r="I47">
            <v>14.395451171933333</v>
          </cell>
          <cell r="J47">
            <v>1.6255083813666669</v>
          </cell>
          <cell r="K47">
            <v>3.2740743060999997</v>
          </cell>
          <cell r="L47">
            <v>3.5952705461666667</v>
          </cell>
          <cell r="M47">
            <v>3.0855920581333334</v>
          </cell>
          <cell r="N47">
            <v>2.4917378475222223</v>
          </cell>
          <cell r="O47">
            <v>8.9406970830333332</v>
          </cell>
          <cell r="P47">
            <v>4.0660572736333336</v>
          </cell>
          <cell r="Q47">
            <v>4.7886179356333329</v>
          </cell>
          <cell r="R47">
            <v>1.0137198224999999</v>
          </cell>
          <cell r="S47">
            <v>3.120422849137114</v>
          </cell>
          <cell r="T47">
            <v>3.0794165316045508</v>
          </cell>
          <cell r="U47">
            <v>3.1546964897537038</v>
          </cell>
        </row>
        <row r="48">
          <cell r="A48" t="str">
            <v>4º Trim 17</v>
          </cell>
          <cell r="B48">
            <v>2.9452475332333332</v>
          </cell>
          <cell r="C48">
            <v>8.7921386208999994</v>
          </cell>
          <cell r="D48">
            <v>1.6753604139666667</v>
          </cell>
          <cell r="E48">
            <v>4.5822022041333339</v>
          </cell>
          <cell r="F48">
            <v>3.5180643215666669</v>
          </cell>
          <cell r="G48">
            <v>4.6258061829333341</v>
          </cell>
          <cell r="H48">
            <v>4.1060456547888888</v>
          </cell>
          <cell r="I48">
            <v>11.676250957766667</v>
          </cell>
          <cell r="J48">
            <v>-4.3552059033333368E-2</v>
          </cell>
          <cell r="K48">
            <v>4.0307467262000003</v>
          </cell>
          <cell r="L48">
            <v>6.6538868280666676</v>
          </cell>
          <cell r="M48">
            <v>1.2035409286333334</v>
          </cell>
          <cell r="N48">
            <v>1.5927312218999996</v>
          </cell>
          <cell r="O48">
            <v>5.4316843723000003</v>
          </cell>
          <cell r="P48">
            <v>3.6781696142999998</v>
          </cell>
          <cell r="Q48">
            <v>5.2247364355666663</v>
          </cell>
          <cell r="R48">
            <v>-0.13567271573333334</v>
          </cell>
          <cell r="S48">
            <v>3.3647758926310729</v>
          </cell>
          <cell r="T48">
            <v>3.3031532937870764</v>
          </cell>
          <cell r="U48">
            <v>3.4165361628687378</v>
          </cell>
        </row>
        <row r="49">
          <cell r="A49" t="str">
            <v>1º Trim 18</v>
          </cell>
          <cell r="B49">
            <v>3.0488506181666666</v>
          </cell>
          <cell r="C49">
            <v>8.3331986145000005</v>
          </cell>
          <cell r="D49">
            <v>2.0554967623333336</v>
          </cell>
          <cell r="E49">
            <v>4.7236350346</v>
          </cell>
          <cell r="F49">
            <v>5.5946149132</v>
          </cell>
          <cell r="G49">
            <v>5.5369882746666663</v>
          </cell>
          <cell r="H49">
            <v>3.7587137501000001</v>
          </cell>
          <cell r="I49">
            <v>9.899597544433334</v>
          </cell>
          <cell r="J49">
            <v>0.76062021550000003</v>
          </cell>
          <cell r="K49">
            <v>4.5415323477666663</v>
          </cell>
          <cell r="L49">
            <v>7.7654849645999997</v>
          </cell>
          <cell r="M49">
            <v>1.7537605309333333</v>
          </cell>
          <cell r="N49">
            <v>2.2217460192333331</v>
          </cell>
          <cell r="O49">
            <v>6.508092195533334</v>
          </cell>
          <cell r="P49">
            <v>3.5642359809666662</v>
          </cell>
          <cell r="Q49">
            <v>4.935813922266667</v>
          </cell>
          <cell r="R49">
            <v>3.0652025202666668</v>
          </cell>
          <cell r="S49">
            <v>3.2685000322019562</v>
          </cell>
          <cell r="T49">
            <v>3.3160423893326367</v>
          </cell>
          <cell r="U49">
            <v>3.2337662337662323</v>
          </cell>
        </row>
        <row r="50">
          <cell r="A50" t="str">
            <v>2º Trim 18</v>
          </cell>
          <cell r="B50">
            <v>4.0615908531666669</v>
          </cell>
          <cell r="C50">
            <v>7.5009480703000007</v>
          </cell>
          <cell r="D50">
            <v>0.95892694089999997</v>
          </cell>
          <cell r="E50">
            <v>4.4438623597999998</v>
          </cell>
          <cell r="F50">
            <v>4.3776289626333336</v>
          </cell>
          <cell r="G50">
            <v>9.1276868490666683</v>
          </cell>
          <cell r="H50">
            <v>5.010303331566667</v>
          </cell>
          <cell r="I50">
            <v>10.573290375166666</v>
          </cell>
          <cell r="J50">
            <v>0.75110586000000001</v>
          </cell>
          <cell r="K50">
            <v>4.9535325199000004</v>
          </cell>
          <cell r="L50">
            <v>6.9504194871333338</v>
          </cell>
          <cell r="M50">
            <v>3.1724496155666664</v>
          </cell>
          <cell r="N50">
            <v>2.9561883908333333</v>
          </cell>
          <cell r="O50">
            <v>3.9211756669333333</v>
          </cell>
          <cell r="P50">
            <v>1.2010718898333332</v>
          </cell>
          <cell r="Q50">
            <v>3.8500147370333337</v>
          </cell>
          <cell r="R50">
            <v>1.3799146439666667</v>
          </cell>
          <cell r="S50">
            <v>3.064806907676271</v>
          </cell>
          <cell r="T50">
            <v>2.9649931481250889</v>
          </cell>
          <cell r="U50">
            <v>3.1330924901691333</v>
          </cell>
        </row>
        <row r="51">
          <cell r="A51" t="str">
            <v>3º Trim 18</v>
          </cell>
          <cell r="B51">
            <v>3.9179510178666668</v>
          </cell>
          <cell r="C51">
            <v>7.316729417166667</v>
          </cell>
          <cell r="D51">
            <v>3.7216409036999996</v>
          </cell>
          <cell r="E51">
            <v>3.3827731588000005</v>
          </cell>
          <cell r="F51">
            <v>3.1292151335666669</v>
          </cell>
          <cell r="G51">
            <v>7.8198967953333325</v>
          </cell>
          <cell r="H51">
            <v>5.8539036101000006</v>
          </cell>
          <cell r="I51">
            <v>9.8255941825666664</v>
          </cell>
          <cell r="J51">
            <v>3.0461295116666669</v>
          </cell>
          <cell r="K51">
            <v>2.7914574779666665</v>
          </cell>
          <cell r="L51">
            <v>5.2163422011333331</v>
          </cell>
          <cell r="M51">
            <v>5.4212789380000004</v>
          </cell>
          <cell r="N51">
            <v>1.6622552079000001</v>
          </cell>
          <cell r="O51">
            <v>4.3934988784666666</v>
          </cell>
          <cell r="P51">
            <v>4.5087202064000005</v>
          </cell>
          <cell r="Q51">
            <v>4.0717509307333337</v>
          </cell>
          <cell r="R51">
            <v>0.6973767714000001</v>
          </cell>
          <cell r="S51">
            <v>2.6678194281479506</v>
          </cell>
          <cell r="T51">
            <v>2.3796565070150137</v>
          </cell>
          <cell r="U51">
            <v>2.8702136993169205</v>
          </cell>
        </row>
        <row r="53">
          <cell r="A53">
            <v>42278</v>
          </cell>
          <cell r="B53">
            <v>-0.93730076220000014</v>
          </cell>
          <cell r="C53">
            <v>1.9286341577999999</v>
          </cell>
          <cell r="D53">
            <v>1.7498740175</v>
          </cell>
          <cell r="E53">
            <v>5.6573186252000003</v>
          </cell>
          <cell r="F53">
            <v>-5.1183033834999998</v>
          </cell>
          <cell r="G53">
            <v>0.91678218079999996</v>
          </cell>
          <cell r="H53">
            <v>-0.87891995003333301</v>
          </cell>
          <cell r="I53">
            <v>1.3658304152</v>
          </cell>
          <cell r="J53">
            <v>5.5763139158000001</v>
          </cell>
          <cell r="K53">
            <v>6.9344026125999996</v>
          </cell>
          <cell r="L53">
            <v>-7.9601171545999998</v>
          </cell>
          <cell r="M53">
            <v>-3.5580023052</v>
          </cell>
          <cell r="N53">
            <v>-1.0053237880666666</v>
          </cell>
          <cell r="O53">
            <v>2.5843909409000001</v>
          </cell>
          <cell r="P53">
            <v>-2.7085432393</v>
          </cell>
          <cell r="Q53">
            <v>4.169310597</v>
          </cell>
          <cell r="R53">
            <v>-1.8071337597999999</v>
          </cell>
          <cell r="S53">
            <v>3.4249384741591484</v>
          </cell>
          <cell r="T53">
            <v>3.3630677740182477</v>
          </cell>
          <cell r="U53">
            <v>3.4769230769230859</v>
          </cell>
        </row>
        <row r="54">
          <cell r="A54">
            <v>42309</v>
          </cell>
          <cell r="B54">
            <v>-1.2138768140666667</v>
          </cell>
          <cell r="C54">
            <v>3.2219532431000002</v>
          </cell>
          <cell r="D54">
            <v>4.6687952819999996</v>
          </cell>
          <cell r="E54">
            <v>6.2884739204000004</v>
          </cell>
          <cell r="F54">
            <v>-2.7642899938999999</v>
          </cell>
          <cell r="G54">
            <v>-0.57510976489999999</v>
          </cell>
          <cell r="H54">
            <v>-2.5636113725333334</v>
          </cell>
          <cell r="I54">
            <v>2.1584518704</v>
          </cell>
          <cell r="J54">
            <v>6.2581167283000001</v>
          </cell>
          <cell r="K54">
            <v>6.9276400735000001</v>
          </cell>
          <cell r="L54">
            <v>-4.4458656812999999</v>
          </cell>
          <cell r="M54">
            <v>-5.9145480192999997</v>
          </cell>
          <cell r="N54">
            <v>0.35878080176666644</v>
          </cell>
          <cell r="O54">
            <v>4.4611032099000001</v>
          </cell>
          <cell r="P54">
            <v>2.8169804486999999</v>
          </cell>
          <cell r="Q54">
            <v>5.5437426603000004</v>
          </cell>
          <cell r="R54">
            <v>-0.80498414750000002</v>
          </cell>
          <cell r="S54">
            <v>4.8889339689623768</v>
          </cell>
          <cell r="T54">
            <v>6.0541310541310622</v>
          </cell>
          <cell r="U54">
            <v>4.078534561279227</v>
          </cell>
        </row>
        <row r="55">
          <cell r="A55">
            <v>42339</v>
          </cell>
          <cell r="B55">
            <v>-1.6491283942333332</v>
          </cell>
          <cell r="C55">
            <v>2.0497153025000001</v>
          </cell>
          <cell r="D55">
            <v>3.5263758141000001</v>
          </cell>
          <cell r="E55">
            <v>4.4148330146000001</v>
          </cell>
          <cell r="F55">
            <v>-3.2920107395999998</v>
          </cell>
          <cell r="G55">
            <v>-2.5822674706000002</v>
          </cell>
          <cell r="H55">
            <v>-3.1276859717666667</v>
          </cell>
          <cell r="I55">
            <v>1.3360780606</v>
          </cell>
          <cell r="J55">
            <v>4.1374564298000003</v>
          </cell>
          <cell r="K55">
            <v>4.2795963529999996</v>
          </cell>
          <cell r="L55">
            <v>-3.8776218084999998</v>
          </cell>
          <cell r="M55">
            <v>-5.1181422886999997</v>
          </cell>
          <cell r="N55">
            <v>7.3628736199999878E-2</v>
          </cell>
          <cell r="O55">
            <v>2.8812173459000001</v>
          </cell>
          <cell r="P55">
            <v>2.8143687173999998</v>
          </cell>
          <cell r="Q55">
            <v>4.5724054531</v>
          </cell>
          <cell r="R55">
            <v>-2.6096797570999999</v>
          </cell>
          <cell r="S55">
            <v>3.932073183058705</v>
          </cell>
          <cell r="T55">
            <v>4.6347452424800366</v>
          </cell>
          <cell r="U55">
            <v>3.4589933827952706</v>
          </cell>
        </row>
        <row r="56">
          <cell r="A56">
            <v>42370</v>
          </cell>
          <cell r="B56">
            <v>-2.058906122966667</v>
          </cell>
          <cell r="C56">
            <v>1.961979736</v>
          </cell>
          <cell r="D56">
            <v>4.5706034416000003</v>
          </cell>
          <cell r="E56">
            <v>6.0219985829000002</v>
          </cell>
          <cell r="F56">
            <v>-5.8769834093000002</v>
          </cell>
          <cell r="G56">
            <v>-2.1166995220000002</v>
          </cell>
          <cell r="H56">
            <v>-3.1576611968999999</v>
          </cell>
          <cell r="I56">
            <v>0.23569252609999999</v>
          </cell>
          <cell r="J56">
            <v>4.5032422154000002</v>
          </cell>
          <cell r="K56">
            <v>6.6771665188</v>
          </cell>
          <cell r="L56">
            <v>-9.2917409137</v>
          </cell>
          <cell r="M56">
            <v>-2.5448096478000002</v>
          </cell>
          <cell r="N56">
            <v>-0.77867993029999993</v>
          </cell>
          <cell r="O56">
            <v>3.9733816895</v>
          </cell>
          <cell r="P56">
            <v>4.6490900926999998</v>
          </cell>
          <cell r="Q56">
            <v>5.2586226749999998</v>
          </cell>
          <cell r="R56">
            <v>-1.8982422843</v>
          </cell>
          <cell r="S56">
            <v>2.9312288613303537</v>
          </cell>
          <cell r="T56">
            <v>3.319544984488104</v>
          </cell>
          <cell r="U56">
            <v>2.6688397677498301</v>
          </cell>
        </row>
        <row r="57">
          <cell r="A57">
            <v>42401</v>
          </cell>
          <cell r="B57">
            <v>-1.7267109919666666</v>
          </cell>
          <cell r="C57">
            <v>-1.1319304267999999</v>
          </cell>
          <cell r="D57">
            <v>-1.5776045489999999</v>
          </cell>
          <cell r="E57">
            <v>5.6907368624999997</v>
          </cell>
          <cell r="F57">
            <v>0.31696917409999997</v>
          </cell>
          <cell r="G57">
            <v>1.6425343133999999</v>
          </cell>
          <cell r="H57">
            <v>-3.0362880161333337</v>
          </cell>
          <cell r="I57">
            <v>-5.4767795112000002</v>
          </cell>
          <cell r="J57">
            <v>-1.7929240056</v>
          </cell>
          <cell r="K57">
            <v>6.2838478172999999</v>
          </cell>
          <cell r="L57">
            <v>0.56578969550000002</v>
          </cell>
          <cell r="M57">
            <v>-4.3335253000999998</v>
          </cell>
          <cell r="N57">
            <v>-0.20084335546666665</v>
          </cell>
          <cell r="O57">
            <v>3.9305168221</v>
          </cell>
          <cell r="P57">
            <v>-1.3267227877000001</v>
          </cell>
          <cell r="Q57">
            <v>4.9996673079000002</v>
          </cell>
          <cell r="R57">
            <v>2.7053289800000001E-2</v>
          </cell>
          <cell r="S57">
            <v>3.5151015359241313</v>
          </cell>
          <cell r="T57">
            <v>4.1146746416417415</v>
          </cell>
          <cell r="U57">
            <v>3.0915086562242351</v>
          </cell>
        </row>
        <row r="58">
          <cell r="A58">
            <v>42430</v>
          </cell>
          <cell r="B58">
            <v>-8.8232908933333284E-2</v>
          </cell>
          <cell r="C58">
            <v>-1.8932350994</v>
          </cell>
          <cell r="D58">
            <v>-1.0381457385999999</v>
          </cell>
          <cell r="E58">
            <v>5.3758838329999996</v>
          </cell>
          <cell r="F58">
            <v>2.2040702648999999</v>
          </cell>
          <cell r="G58">
            <v>7.0044202055999998</v>
          </cell>
          <cell r="H58">
            <v>-0.89800021336666658</v>
          </cell>
          <cell r="I58">
            <v>-3.7459114012999999</v>
          </cell>
          <cell r="J58">
            <v>-1.2375235335999999</v>
          </cell>
          <cell r="K58">
            <v>5.8847747245999997</v>
          </cell>
          <cell r="L58">
            <v>2.0512406504</v>
          </cell>
          <cell r="M58">
            <v>1.3223750873</v>
          </cell>
          <cell r="N58">
            <v>0.85527610206666671</v>
          </cell>
          <cell r="O58">
            <v>0.26543045269999999</v>
          </cell>
          <cell r="P58">
            <v>-0.80583857430000005</v>
          </cell>
          <cell r="Q58">
            <v>4.7829441833999997</v>
          </cell>
          <cell r="R58">
            <v>2.3821413201000001</v>
          </cell>
          <cell r="S58">
            <v>3.2565284178187426</v>
          </cell>
          <cell r="T58">
            <v>4.3959422071933432</v>
          </cell>
          <cell r="U58">
            <v>2.4667349027635623</v>
          </cell>
        </row>
        <row r="59">
          <cell r="A59">
            <v>42461</v>
          </cell>
          <cell r="B59">
            <v>1.6241905065666666</v>
          </cell>
          <cell r="C59">
            <v>3.6939059974999999</v>
          </cell>
          <cell r="D59">
            <v>0.23386697079999999</v>
          </cell>
          <cell r="E59">
            <v>4.6846438322999999</v>
          </cell>
          <cell r="F59">
            <v>1.7931808353000001</v>
          </cell>
          <cell r="G59">
            <v>5.8633093545000001</v>
          </cell>
          <cell r="H59">
            <v>1.5793517915999999</v>
          </cell>
          <cell r="I59">
            <v>2.6126384806999998</v>
          </cell>
          <cell r="J59">
            <v>1.8016565211</v>
          </cell>
          <cell r="K59">
            <v>5.2842352288000001</v>
          </cell>
          <cell r="L59">
            <v>0.95353845429999995</v>
          </cell>
          <cell r="M59">
            <v>0.73560393660000001</v>
          </cell>
          <cell r="N59">
            <v>1.6764348135000002</v>
          </cell>
          <cell r="O59">
            <v>4.9537563765000003</v>
          </cell>
          <cell r="P59">
            <v>-1.5928597443000001</v>
          </cell>
          <cell r="Q59">
            <v>3.986023522</v>
          </cell>
          <cell r="R59">
            <v>2.7714991104000002</v>
          </cell>
          <cell r="S59">
            <v>3.2057172026544123</v>
          </cell>
          <cell r="T59">
            <v>4.6012269938650263</v>
          </cell>
          <cell r="U59">
            <v>2.243753187149423</v>
          </cell>
        </row>
        <row r="60">
          <cell r="A60">
            <v>42491</v>
          </cell>
          <cell r="B60">
            <v>0.3874456683000001</v>
          </cell>
          <cell r="C60">
            <v>-0.95609654369999997</v>
          </cell>
          <cell r="D60">
            <v>9.9312986399999997E-2</v>
          </cell>
          <cell r="E60">
            <v>4.8888550468999998</v>
          </cell>
          <cell r="F60">
            <v>2.399690074</v>
          </cell>
          <cell r="G60">
            <v>7.0072885955000004</v>
          </cell>
          <cell r="H60">
            <v>-0.38368855673333319</v>
          </cell>
          <cell r="I60">
            <v>-4.8282546791999996</v>
          </cell>
          <cell r="J60">
            <v>-0.63602253639999995</v>
          </cell>
          <cell r="K60">
            <v>5.6024919677999998</v>
          </cell>
          <cell r="L60">
            <v>3.6753000751</v>
          </cell>
          <cell r="M60">
            <v>1.6536806069000001</v>
          </cell>
          <cell r="N60">
            <v>1.2859409348666666</v>
          </cell>
          <cell r="O60">
            <v>3.5555898047999999</v>
          </cell>
          <cell r="P60">
            <v>0.95609701339999997</v>
          </cell>
          <cell r="Q60">
            <v>4.0573533774000001</v>
          </cell>
          <cell r="R60">
            <v>0.91339947659999998</v>
          </cell>
          <cell r="S60">
            <v>3.1694433157253314</v>
          </cell>
          <cell r="T60">
            <v>4.9170314567851108</v>
          </cell>
          <cell r="U60">
            <v>1.9576021908915635</v>
          </cell>
        </row>
        <row r="61">
          <cell r="A61">
            <v>42522</v>
          </cell>
          <cell r="B61">
            <v>1.7997489300333331</v>
          </cell>
          <cell r="C61">
            <v>3.2855644610999999</v>
          </cell>
          <cell r="D61">
            <v>-1.2755576762</v>
          </cell>
          <cell r="E61">
            <v>4.4817726689999997</v>
          </cell>
          <cell r="F61">
            <v>2.7105230019</v>
          </cell>
          <cell r="G61">
            <v>6.5954549980000001</v>
          </cell>
          <cell r="H61">
            <v>1.7257546430000001</v>
          </cell>
          <cell r="I61">
            <v>3.494670594</v>
          </cell>
          <cell r="J61">
            <v>-0.85785658919999996</v>
          </cell>
          <cell r="K61">
            <v>4.9887468965000004</v>
          </cell>
          <cell r="L61">
            <v>5.0865928186999998</v>
          </cell>
          <cell r="M61">
            <v>0.44308365459999999</v>
          </cell>
          <cell r="N61">
            <v>1.885964162766667</v>
          </cell>
          <cell r="O61">
            <v>3.0419222203</v>
          </cell>
          <cell r="P61">
            <v>-1.7622465523999999</v>
          </cell>
          <cell r="Q61">
            <v>3.8910662409999999</v>
          </cell>
          <cell r="R61">
            <v>-5.7980086E-2</v>
          </cell>
          <cell r="S61">
            <v>3.4468977919872117</v>
          </cell>
          <cell r="T61">
            <v>5.5244195356284962</v>
          </cell>
          <cell r="U61">
            <v>2.0157668895320029</v>
          </cell>
        </row>
        <row r="62">
          <cell r="A62">
            <v>42552</v>
          </cell>
          <cell r="B62">
            <v>3.1148701976000006</v>
          </cell>
          <cell r="C62">
            <v>9.2944932510000005</v>
          </cell>
          <cell r="D62">
            <v>1.583726813</v>
          </cell>
          <cell r="E62">
            <v>4.2103680239000001</v>
          </cell>
          <cell r="F62">
            <v>-0.51861183239999997</v>
          </cell>
          <cell r="G62">
            <v>4.2604853657000001</v>
          </cell>
          <cell r="H62">
            <v>4.2508722294999997</v>
          </cell>
          <cell r="I62">
            <v>11.8484594129</v>
          </cell>
          <cell r="J62">
            <v>1.6884884374</v>
          </cell>
          <cell r="K62">
            <v>4.5003556982999999</v>
          </cell>
          <cell r="L62">
            <v>1.6261019141999999</v>
          </cell>
          <cell r="M62">
            <v>-0.7657506369</v>
          </cell>
          <cell r="N62">
            <v>1.7912453146000002</v>
          </cell>
          <cell r="O62">
            <v>6.3187123392000002</v>
          </cell>
          <cell r="P62">
            <v>1.4616626892</v>
          </cell>
          <cell r="Q62">
            <v>3.8724857924</v>
          </cell>
          <cell r="R62">
            <v>-3.0175479279999999</v>
          </cell>
          <cell r="S62">
            <v>3.7226708686231973</v>
          </cell>
          <cell r="T62">
            <v>5.9462102689486613</v>
          </cell>
          <cell r="U62">
            <v>2.1571343756184405</v>
          </cell>
        </row>
        <row r="63">
          <cell r="A63">
            <v>42583</v>
          </cell>
          <cell r="B63">
            <v>3.1194169887000007</v>
          </cell>
          <cell r="C63">
            <v>8.8138417395000008</v>
          </cell>
          <cell r="D63">
            <v>2.0057828870000001</v>
          </cell>
          <cell r="E63">
            <v>3.5107725705999999</v>
          </cell>
          <cell r="F63">
            <v>-3.4148683373000002</v>
          </cell>
          <cell r="G63">
            <v>4.0551817972000004</v>
          </cell>
          <cell r="H63">
            <v>2.6512700468000001</v>
          </cell>
          <cell r="I63">
            <v>8.0504145998999999</v>
          </cell>
          <cell r="J63">
            <v>1.3243878082</v>
          </cell>
          <cell r="K63">
            <v>5.3236143456000002</v>
          </cell>
          <cell r="L63">
            <v>-3.9076917290000002</v>
          </cell>
          <cell r="M63">
            <v>-3.4401355928999999</v>
          </cell>
          <cell r="N63">
            <v>3.6648833908666667</v>
          </cell>
          <cell r="O63">
            <v>9.7033570131999998</v>
          </cell>
          <cell r="P63">
            <v>2.7997176302</v>
          </cell>
          <cell r="Q63">
            <v>1.3985206423000001</v>
          </cell>
          <cell r="R63">
            <v>-2.8406499064999999</v>
          </cell>
          <cell r="S63">
            <v>2.8636095256839127</v>
          </cell>
          <cell r="T63">
            <v>4.5944357366770987</v>
          </cell>
          <cell r="U63">
            <v>1.6683119447186527</v>
          </cell>
        </row>
        <row r="64">
          <cell r="A64">
            <v>42614</v>
          </cell>
          <cell r="B64">
            <v>2.140356410066667</v>
          </cell>
          <cell r="C64">
            <v>6.2372829903999998</v>
          </cell>
          <cell r="D64">
            <v>2.1915933246999999</v>
          </cell>
          <cell r="E64">
            <v>4.0886179051999996</v>
          </cell>
          <cell r="F64">
            <v>0.51176177069999995</v>
          </cell>
          <cell r="G64">
            <v>4.2724041450000003</v>
          </cell>
          <cell r="H64">
            <v>3.0649548215333335</v>
          </cell>
          <cell r="I64">
            <v>7.7784416636999998</v>
          </cell>
          <cell r="J64">
            <v>2.0454991599999999</v>
          </cell>
          <cell r="K64">
            <v>4.6186765513000001</v>
          </cell>
          <cell r="L64">
            <v>2.8134217699999998E-2</v>
          </cell>
          <cell r="M64">
            <v>-0.12740506060000001</v>
          </cell>
          <cell r="N64">
            <v>1.0630507100333333</v>
          </cell>
          <cell r="O64">
            <v>4.4415855254999999</v>
          </cell>
          <cell r="P64">
            <v>2.3618164988000001</v>
          </cell>
          <cell r="Q64">
            <v>3.4710144204</v>
          </cell>
          <cell r="R64">
            <v>1.0752655721</v>
          </cell>
          <cell r="S64">
            <v>3.1271647699158791</v>
          </cell>
          <cell r="T64">
            <v>4.5171493525748616</v>
          </cell>
          <cell r="U64">
            <v>2.1691759112519833</v>
          </cell>
        </row>
        <row r="65">
          <cell r="A65">
            <v>42644</v>
          </cell>
          <cell r="B65">
            <v>1.5834143264666667</v>
          </cell>
          <cell r="C65">
            <v>5.8017669378000001</v>
          </cell>
          <cell r="D65">
            <v>0.74340637529999998</v>
          </cell>
          <cell r="E65">
            <v>3.5986961161000002</v>
          </cell>
          <cell r="F65">
            <v>1.747724499</v>
          </cell>
          <cell r="G65">
            <v>2.5471721576999999</v>
          </cell>
          <cell r="H65">
            <v>1.0329159960333334</v>
          </cell>
          <cell r="I65">
            <v>5.6895308906000004</v>
          </cell>
          <cell r="J65">
            <v>0.50653776689999996</v>
          </cell>
          <cell r="K65">
            <v>3.3516015061000002</v>
          </cell>
          <cell r="L65">
            <v>0.94725850519999999</v>
          </cell>
          <cell r="M65">
            <v>-3.5126605216</v>
          </cell>
          <cell r="N65">
            <v>2.2248333273000003</v>
          </cell>
          <cell r="O65">
            <v>5.9325399652000002</v>
          </cell>
          <cell r="P65">
            <v>1.0193963606000001</v>
          </cell>
          <cell r="Q65">
            <v>3.8866010363000001</v>
          </cell>
          <cell r="R65">
            <v>2.6803959885999999</v>
          </cell>
          <cell r="S65">
            <v>2.6373190561173914</v>
          </cell>
          <cell r="T65">
            <v>3.9976192838011997</v>
          </cell>
          <cell r="U65">
            <v>1.7048270393497802</v>
          </cell>
        </row>
        <row r="66">
          <cell r="A66">
            <v>42675</v>
          </cell>
          <cell r="B66">
            <v>1.7220666511333331</v>
          </cell>
          <cell r="C66">
            <v>4.7653773511999997</v>
          </cell>
          <cell r="D66">
            <v>2.0506276040000002</v>
          </cell>
          <cell r="E66">
            <v>3.6230394465</v>
          </cell>
          <cell r="F66">
            <v>-1.1511231623</v>
          </cell>
          <cell r="G66">
            <v>4.0238620486999999</v>
          </cell>
          <cell r="H66">
            <v>1.701774020866667</v>
          </cell>
          <cell r="I66">
            <v>4.8585873716999997</v>
          </cell>
          <cell r="J66">
            <v>1.9053137669</v>
          </cell>
          <cell r="K66">
            <v>2.7258530915999999</v>
          </cell>
          <cell r="L66">
            <v>-0.90167903390000004</v>
          </cell>
          <cell r="M66">
            <v>0.78139799580000002</v>
          </cell>
          <cell r="N66">
            <v>1.7457108257333329</v>
          </cell>
          <cell r="O66">
            <v>4.6567727016999996</v>
          </cell>
          <cell r="P66">
            <v>2.2199415711000001</v>
          </cell>
          <cell r="Q66">
            <v>4.6684056964999998</v>
          </cell>
          <cell r="R66">
            <v>-1.4417656487999999</v>
          </cell>
          <cell r="S66">
            <v>2.7947007059278661</v>
          </cell>
          <cell r="T66">
            <v>3.6361891969682461</v>
          </cell>
          <cell r="U66">
            <v>2.2073123298327602</v>
          </cell>
        </row>
        <row r="67">
          <cell r="A67">
            <v>42705</v>
          </cell>
          <cell r="B67">
            <v>1.1857125717333334</v>
          </cell>
          <cell r="C67">
            <v>7.2153641536000004</v>
          </cell>
          <cell r="D67">
            <v>1.9156709627999999</v>
          </cell>
          <cell r="E67">
            <v>5.0507691322000001</v>
          </cell>
          <cell r="F67">
            <v>4.1498700459000002</v>
          </cell>
          <cell r="G67">
            <v>1.3925426938000001</v>
          </cell>
          <cell r="H67">
            <v>2.8966104680666667</v>
          </cell>
          <cell r="I67">
            <v>9.3577712927000007</v>
          </cell>
          <cell r="J67">
            <v>0.98944619909999998</v>
          </cell>
          <cell r="K67">
            <v>4.9083455644000002</v>
          </cell>
          <cell r="L67">
            <v>7.8560585317999996</v>
          </cell>
          <cell r="M67">
            <v>-1.4729487514999999</v>
          </cell>
          <cell r="N67">
            <v>-0.80775835906666649</v>
          </cell>
          <cell r="O67">
            <v>4.7191156264999998</v>
          </cell>
          <cell r="P67">
            <v>2.9948716244</v>
          </cell>
          <cell r="Q67">
            <v>5.2167154711999997</v>
          </cell>
          <cell r="R67">
            <v>-0.16843499519999999</v>
          </cell>
          <cell r="S67">
            <v>3.1900408480840241</v>
          </cell>
          <cell r="T67">
            <v>5.0552459176689268</v>
          </cell>
          <cell r="U67">
            <v>1.9187905804826073</v>
          </cell>
        </row>
        <row r="68">
          <cell r="A68">
            <v>42736</v>
          </cell>
          <cell r="B68">
            <v>2.6771657092000005</v>
          </cell>
          <cell r="C68">
            <v>12.836257374300001</v>
          </cell>
          <cell r="D68">
            <v>1.8037524317</v>
          </cell>
          <cell r="E68">
            <v>5.5933993767999999</v>
          </cell>
          <cell r="F68">
            <v>11.077719611899999</v>
          </cell>
          <cell r="G68">
            <v>0.78863913009999997</v>
          </cell>
          <cell r="H68">
            <v>2.8103636715000007</v>
          </cell>
          <cell r="I68">
            <v>12.2335871558</v>
          </cell>
          <cell r="J68">
            <v>2.9044488489</v>
          </cell>
          <cell r="K68">
            <v>5.7405498075999999</v>
          </cell>
          <cell r="L68">
            <v>13.310479411199999</v>
          </cell>
          <cell r="M68">
            <v>0.41530266249999997</v>
          </cell>
          <cell r="N68">
            <v>2.5219686828999994</v>
          </cell>
          <cell r="O68">
            <v>13.538465006899999</v>
          </cell>
          <cell r="P68">
            <v>0.52126426219999999</v>
          </cell>
          <cell r="Q68">
            <v>5.421945483</v>
          </cell>
          <cell r="R68">
            <v>8.4761957191999997</v>
          </cell>
          <cell r="S68">
            <v>3.0668127053669281</v>
          </cell>
          <cell r="T68">
            <v>4.2137924131718592</v>
          </cell>
          <cell r="U68">
            <v>2.2918940371068288</v>
          </cell>
        </row>
        <row r="69">
          <cell r="A69">
            <v>42767</v>
          </cell>
          <cell r="B69">
            <v>2.4989236319666666</v>
          </cell>
          <cell r="C69">
            <v>7.0215522101000003</v>
          </cell>
          <cell r="D69">
            <v>2.9825747563</v>
          </cell>
          <cell r="E69">
            <v>4.6415404105000002</v>
          </cell>
          <cell r="F69">
            <v>8.0620889161000004</v>
          </cell>
          <cell r="G69">
            <v>5.1167590963</v>
          </cell>
          <cell r="H69">
            <v>3.6080304233000002</v>
          </cell>
          <cell r="I69">
            <v>9.0452798769000005</v>
          </cell>
          <cell r="J69">
            <v>-0.89854491700000005</v>
          </cell>
          <cell r="K69">
            <v>4.4086676467999997</v>
          </cell>
          <cell r="L69">
            <v>10.052416323899999</v>
          </cell>
          <cell r="M69">
            <v>1.0683325003999999</v>
          </cell>
          <cell r="N69">
            <v>1.2066360252999999</v>
          </cell>
          <cell r="O69">
            <v>4.6635843359000004</v>
          </cell>
          <cell r="P69">
            <v>7.5047027363999996</v>
          </cell>
          <cell r="Q69">
            <v>4.9128745946999999</v>
          </cell>
          <cell r="R69">
            <v>5.7430377099000003</v>
          </cell>
          <cell r="S69">
            <v>2.7086237801234887</v>
          </cell>
          <cell r="T69">
            <v>3.5261489698890784</v>
          </cell>
          <cell r="U69">
            <v>2.1391443422630942</v>
          </cell>
        </row>
        <row r="70">
          <cell r="A70">
            <v>42795</v>
          </cell>
          <cell r="B70">
            <v>1.5491773560000002</v>
          </cell>
          <cell r="C70">
            <v>0.93525697620000003</v>
          </cell>
          <cell r="D70">
            <v>0.45743610039999999</v>
          </cell>
          <cell r="E70">
            <v>5.6295189725999997</v>
          </cell>
          <cell r="F70">
            <v>4.6130708835999998</v>
          </cell>
          <cell r="G70">
            <v>9.3417940644000002</v>
          </cell>
          <cell r="H70">
            <v>2.9581968253666666</v>
          </cell>
          <cell r="I70">
            <v>3.5740087110999998</v>
          </cell>
          <cell r="J70">
            <v>1.3732087764000001</v>
          </cell>
          <cell r="K70">
            <v>4.9289050801999998</v>
          </cell>
          <cell r="L70">
            <v>7.1871746925000002</v>
          </cell>
          <cell r="M70">
            <v>1.9015339401</v>
          </cell>
          <cell r="N70">
            <v>-9.2556706133333513E-2</v>
          </cell>
          <cell r="O70">
            <v>-2.1393127502999998</v>
          </cell>
          <cell r="P70">
            <v>-0.60958619979999995</v>
          </cell>
          <cell r="Q70">
            <v>6.4458467215999997</v>
          </cell>
          <cell r="R70">
            <v>1.6138263774999999</v>
          </cell>
          <cell r="S70">
            <v>3.0348110681344735</v>
          </cell>
          <cell r="T70">
            <v>3.6415390655673434</v>
          </cell>
          <cell r="U70">
            <v>2.6071321546299089</v>
          </cell>
        </row>
        <row r="71">
          <cell r="A71">
            <v>42826</v>
          </cell>
          <cell r="B71">
            <v>5.0999496288666659</v>
          </cell>
          <cell r="C71">
            <v>8.1271428467</v>
          </cell>
          <cell r="D71">
            <v>2.0044823082000001</v>
          </cell>
          <cell r="E71">
            <v>2.8580302219</v>
          </cell>
          <cell r="F71">
            <v>4.1478521317999997</v>
          </cell>
          <cell r="G71">
            <v>10.0307362618</v>
          </cell>
          <cell r="H71">
            <v>7.5353303202333324</v>
          </cell>
          <cell r="I71">
            <v>12.3504643738</v>
          </cell>
          <cell r="J71">
            <v>2.6122848791000002</v>
          </cell>
          <cell r="K71">
            <v>0.31485911640000003</v>
          </cell>
          <cell r="L71">
            <v>6.4208783665000002</v>
          </cell>
          <cell r="M71">
            <v>4.2933697172</v>
          </cell>
          <cell r="N71">
            <v>2.2623398427333332</v>
          </cell>
          <cell r="O71">
            <v>3.2062947274</v>
          </cell>
          <cell r="P71">
            <v>1.2962946605000001</v>
          </cell>
          <cell r="Q71">
            <v>5.8212331588000001</v>
          </cell>
          <cell r="R71">
            <v>1.4994113723</v>
          </cell>
          <cell r="S71">
            <v>3.1457117420120539</v>
          </cell>
          <cell r="T71">
            <v>3.4897360703812268</v>
          </cell>
          <cell r="U71">
            <v>2.9127182044887689</v>
          </cell>
        </row>
        <row r="72">
          <cell r="A72">
            <v>42856</v>
          </cell>
          <cell r="B72">
            <v>4.1403936690999998</v>
          </cell>
          <cell r="C72">
            <v>10.0791982321</v>
          </cell>
          <cell r="D72">
            <v>2.298058025</v>
          </cell>
          <cell r="E72">
            <v>5.2854937315999999</v>
          </cell>
          <cell r="F72">
            <v>2.9813039111999999</v>
          </cell>
          <cell r="G72">
            <v>7.6274765067999999</v>
          </cell>
          <cell r="H72">
            <v>5.6183315117333334</v>
          </cell>
          <cell r="I72">
            <v>12.758469245100001</v>
          </cell>
          <cell r="J72">
            <v>3.7617289732999999</v>
          </cell>
          <cell r="K72">
            <v>5.7425514923999996</v>
          </cell>
          <cell r="L72">
            <v>5.4633953467999996</v>
          </cell>
          <cell r="M72">
            <v>5.1780131583999998</v>
          </cell>
          <cell r="N72">
            <v>2.4183586294666664</v>
          </cell>
          <cell r="O72">
            <v>6.9574170366999999</v>
          </cell>
          <cell r="P72">
            <v>0.59264620940000001</v>
          </cell>
          <cell r="Q72">
            <v>4.7529480068999996</v>
          </cell>
          <cell r="R72">
            <v>8.9268603299999999E-2</v>
          </cell>
          <cell r="S72">
            <v>3.4462386766443558</v>
          </cell>
          <cell r="T72">
            <v>3.5222200659809744</v>
          </cell>
          <cell r="U72">
            <v>3.4023079984082756</v>
          </cell>
        </row>
        <row r="73">
          <cell r="A73">
            <v>42887</v>
          </cell>
          <cell r="B73">
            <v>5.3903745163999988</v>
          </cell>
          <cell r="C73">
            <v>13.258409288699999</v>
          </cell>
          <cell r="D73">
            <v>3.1413132623000002</v>
          </cell>
          <cell r="E73">
            <v>5.2887765480000004</v>
          </cell>
          <cell r="F73">
            <v>-0.61974733680000005</v>
          </cell>
          <cell r="G73">
            <v>8.2014908084999991</v>
          </cell>
          <cell r="H73">
            <v>7.1052584893666664</v>
          </cell>
          <cell r="I73">
            <v>16.939337372099999</v>
          </cell>
          <cell r="J73">
            <v>3.3407945693999999</v>
          </cell>
          <cell r="K73">
            <v>3.7040171152000001</v>
          </cell>
          <cell r="L73">
            <v>-0.1159350641</v>
          </cell>
          <cell r="M73">
            <v>3.0401463571999998</v>
          </cell>
          <cell r="N73">
            <v>3.3922591658999992</v>
          </cell>
          <cell r="O73">
            <v>8.9695366750000005</v>
          </cell>
          <cell r="P73">
            <v>2.9088854899999999</v>
          </cell>
          <cell r="Q73">
            <v>7.1352759028000001</v>
          </cell>
          <cell r="R73">
            <v>-1.2067695796</v>
          </cell>
          <cell r="S73">
            <v>3.1871740390187426</v>
          </cell>
          <cell r="T73">
            <v>2.9210925644916443</v>
          </cell>
          <cell r="U73">
            <v>3.3747432260588823</v>
          </cell>
        </row>
        <row r="74">
          <cell r="A74">
            <v>42917</v>
          </cell>
          <cell r="B74">
            <v>5.3612446659000002</v>
          </cell>
          <cell r="C74">
            <v>13.1438379881</v>
          </cell>
          <cell r="D74">
            <v>4.0160806502000002</v>
          </cell>
          <cell r="E74">
            <v>3.5696676746999998</v>
          </cell>
          <cell r="F74">
            <v>1.961926762</v>
          </cell>
          <cell r="G74">
            <v>6.5095636842999998</v>
          </cell>
          <cell r="H74">
            <v>7.1150235313999994</v>
          </cell>
          <cell r="I74">
            <v>16.212940674799999</v>
          </cell>
          <cell r="J74">
            <v>4.5084794427999997</v>
          </cell>
          <cell r="K74">
            <v>2.7656270696999998</v>
          </cell>
          <cell r="L74">
            <v>3.3715117456999999</v>
          </cell>
          <cell r="M74">
            <v>3.4792141348999999</v>
          </cell>
          <cell r="N74">
            <v>3.3178105165666665</v>
          </cell>
          <cell r="O74">
            <v>9.5678402604000006</v>
          </cell>
          <cell r="P74">
            <v>3.4423569455999998</v>
          </cell>
          <cell r="Q74">
            <v>4.5065041606999996</v>
          </cell>
          <cell r="R74">
            <v>0.3195337848</v>
          </cell>
          <cell r="S74">
            <v>2.8674515761488948</v>
          </cell>
          <cell r="T74">
            <v>2.2616080494784541</v>
          </cell>
          <cell r="U74">
            <v>3.3223556760945314</v>
          </cell>
        </row>
        <row r="75">
          <cell r="A75">
            <v>42948</v>
          </cell>
          <cell r="B75">
            <v>4.533221838866667</v>
          </cell>
          <cell r="C75">
            <v>11.976248096100001</v>
          </cell>
          <cell r="D75">
            <v>1.8399973493999999</v>
          </cell>
          <cell r="E75">
            <v>4.3709537367999998</v>
          </cell>
          <cell r="F75">
            <v>1.7882626931000001</v>
          </cell>
          <cell r="G75">
            <v>5.9943711572999998</v>
          </cell>
          <cell r="H75">
            <v>6.3714262512666666</v>
          </cell>
          <cell r="I75">
            <v>14.112065111</v>
          </cell>
          <cell r="J75">
            <v>-0.14730506830000001</v>
          </cell>
          <cell r="K75">
            <v>3.6559191232999999</v>
          </cell>
          <cell r="L75">
            <v>3.5827360988999999</v>
          </cell>
          <cell r="M75">
            <v>-0.77979005260000001</v>
          </cell>
          <cell r="N75">
            <v>2.3914183632333335</v>
          </cell>
          <cell r="O75">
            <v>9.4876781226000002</v>
          </cell>
          <cell r="P75">
            <v>4.1555239561999997</v>
          </cell>
          <cell r="Q75">
            <v>5.2040839425999996</v>
          </cell>
          <cell r="R75">
            <v>-0.30258713380000002</v>
          </cell>
          <cell r="S75">
            <v>3.1378551611977343</v>
          </cell>
          <cell r="T75">
            <v>3.2406106584246714</v>
          </cell>
          <cell r="U75">
            <v>3.0585493737256115</v>
          </cell>
        </row>
        <row r="76">
          <cell r="A76">
            <v>42979</v>
          </cell>
          <cell r="B76">
            <v>3.7188125345999996</v>
          </cell>
          <cell r="C76">
            <v>10.508277611</v>
          </cell>
          <cell r="D76">
            <v>2.4020191426999999</v>
          </cell>
          <cell r="E76">
            <v>3.9801205506000001</v>
          </cell>
          <cell r="F76">
            <v>3.4586810834000001</v>
          </cell>
          <cell r="G76">
            <v>4.6282805433999998</v>
          </cell>
          <cell r="H76">
            <v>5.3948284955666672</v>
          </cell>
          <cell r="I76">
            <v>12.86134773</v>
          </cell>
          <cell r="J76">
            <v>0.51535076960000004</v>
          </cell>
          <cell r="K76">
            <v>3.4006767252999999</v>
          </cell>
          <cell r="L76">
            <v>3.8315637939</v>
          </cell>
          <cell r="M76">
            <v>6.5573520921000004</v>
          </cell>
          <cell r="N76">
            <v>1.7659846627666667</v>
          </cell>
          <cell r="O76">
            <v>7.7665728660999998</v>
          </cell>
          <cell r="P76">
            <v>4.6002909190999999</v>
          </cell>
          <cell r="Q76">
            <v>4.6552657035999996</v>
          </cell>
          <cell r="R76">
            <v>3.0242128165</v>
          </cell>
          <cell r="S76">
            <v>3.3586028212263699</v>
          </cell>
          <cell r="T76">
            <v>3.7544921505579651</v>
          </cell>
          <cell r="U76">
            <v>3.0828889966068687</v>
          </cell>
        </row>
        <row r="77">
          <cell r="A77">
            <v>43009</v>
          </cell>
          <cell r="B77">
            <v>3.2193360628666667</v>
          </cell>
          <cell r="C77">
            <v>8.1820136197999993</v>
          </cell>
          <cell r="D77">
            <v>2.7664750887</v>
          </cell>
          <cell r="E77">
            <v>3.8550754714000002</v>
          </cell>
          <cell r="F77">
            <v>2.0056332128999999</v>
          </cell>
          <cell r="G77">
            <v>5.3310700402000002</v>
          </cell>
          <cell r="H77">
            <v>4.4161476516000002</v>
          </cell>
          <cell r="I77">
            <v>10.5169801034</v>
          </cell>
          <cell r="J77">
            <v>1.689880013</v>
          </cell>
          <cell r="K77">
            <v>2.9689043731</v>
          </cell>
          <cell r="L77">
            <v>3.4086282229</v>
          </cell>
          <cell r="M77">
            <v>4.6818373564</v>
          </cell>
          <cell r="N77">
            <v>1.8248582761333332</v>
          </cell>
          <cell r="O77">
            <v>5.4614025187999999</v>
          </cell>
          <cell r="P77">
            <v>4.0208813232000002</v>
          </cell>
          <cell r="Q77">
            <v>4.8876071776999996</v>
          </cell>
          <cell r="R77">
            <v>0.37091861380000002</v>
          </cell>
          <cell r="S77">
            <v>3.5741885625965892</v>
          </cell>
          <cell r="T77">
            <v>3.68180083937429</v>
          </cell>
          <cell r="U77">
            <v>3.5084299775850241</v>
          </cell>
        </row>
        <row r="78">
          <cell r="A78">
            <v>43040</v>
          </cell>
          <cell r="B78">
            <v>3.1930912461333327</v>
          </cell>
          <cell r="C78">
            <v>8.1933723332999993</v>
          </cell>
          <cell r="D78">
            <v>0.2002080866</v>
          </cell>
          <cell r="E78">
            <v>5.6124050621999997</v>
          </cell>
          <cell r="F78">
            <v>5.7515462005</v>
          </cell>
          <cell r="G78">
            <v>6.9983064672999999</v>
          </cell>
          <cell r="H78">
            <v>4.4052495606333331</v>
          </cell>
          <cell r="I78">
            <v>12.078227678499999</v>
          </cell>
          <cell r="J78">
            <v>-1.5052685428000001</v>
          </cell>
          <cell r="K78">
            <v>6.0011520860000003</v>
          </cell>
          <cell r="L78">
            <v>10.7034679903</v>
          </cell>
          <cell r="M78">
            <v>-0.97277865050000001</v>
          </cell>
          <cell r="N78">
            <v>1.7807320582333332</v>
          </cell>
          <cell r="O78">
            <v>3.6668916954999999</v>
          </cell>
          <cell r="P78">
            <v>2.1873623703999998</v>
          </cell>
          <cell r="Q78">
            <v>5.1594523213999999</v>
          </cell>
          <cell r="R78">
            <v>-1.82382855E-2</v>
          </cell>
          <cell r="S78">
            <v>3.6782690498588835</v>
          </cell>
          <cell r="T78">
            <v>3.9900018515089783</v>
          </cell>
          <cell r="U78">
            <v>3.4630387213395579</v>
          </cell>
        </row>
        <row r="79">
          <cell r="A79">
            <v>43070</v>
          </cell>
          <cell r="B79">
            <v>2.4233152907000002</v>
          </cell>
          <cell r="C79">
            <v>10.0010299096</v>
          </cell>
          <cell r="D79">
            <v>2.0593980666</v>
          </cell>
          <cell r="E79">
            <v>4.2791260788000001</v>
          </cell>
          <cell r="F79">
            <v>2.7970135513000001</v>
          </cell>
          <cell r="G79">
            <v>1.5480420413</v>
          </cell>
          <cell r="H79">
            <v>3.4967397521333328</v>
          </cell>
          <cell r="I79">
            <v>12.433545091399999</v>
          </cell>
          <cell r="J79">
            <v>-0.31526764730000001</v>
          </cell>
          <cell r="K79">
            <v>3.1221837195000002</v>
          </cell>
          <cell r="L79">
            <v>5.8495642710000002</v>
          </cell>
          <cell r="M79">
            <v>-9.8435919999999996E-2</v>
          </cell>
          <cell r="N79">
            <v>1.1726033313333328</v>
          </cell>
          <cell r="O79">
            <v>7.1667589025999998</v>
          </cell>
          <cell r="P79">
            <v>4.8262651493000002</v>
          </cell>
          <cell r="Q79">
            <v>5.6271498076000004</v>
          </cell>
          <cell r="R79">
            <v>-0.75969847550000003</v>
          </cell>
          <cell r="S79">
            <v>2.8463713477851087</v>
          </cell>
          <cell r="T79">
            <v>2.2431124348473617</v>
          </cell>
          <cell r="U79">
            <v>3.280403156793767</v>
          </cell>
        </row>
        <row r="80">
          <cell r="A80">
            <v>43101</v>
          </cell>
          <cell r="B80">
            <v>3.7053730590999998</v>
          </cell>
          <cell r="C80">
            <v>12.5907488453</v>
          </cell>
          <cell r="D80">
            <v>3.0437033515</v>
          </cell>
          <cell r="E80">
            <v>5.0871186714999999</v>
          </cell>
          <cell r="F80">
            <v>8.3559450675000004</v>
          </cell>
          <cell r="G80">
            <v>3.6124890035999999</v>
          </cell>
          <cell r="H80">
            <v>3.5144115</v>
          </cell>
          <cell r="I80">
            <v>10.858745535000001</v>
          </cell>
          <cell r="J80">
            <v>-1.14231208E-2</v>
          </cell>
          <cell r="K80">
            <v>4.3727468706000003</v>
          </cell>
          <cell r="L80">
            <v>10.8895475088</v>
          </cell>
          <cell r="M80">
            <v>0.58839075949999997</v>
          </cell>
          <cell r="N80">
            <v>3.9278739564</v>
          </cell>
          <cell r="O80">
            <v>14.608810974300001</v>
          </cell>
          <cell r="P80">
            <v>6.6034165440999999</v>
          </cell>
          <cell r="Q80">
            <v>5.9194765940999998</v>
          </cell>
          <cell r="R80">
            <v>5.4038911618999999</v>
          </cell>
          <cell r="S80">
            <v>3.2364022799729497</v>
          </cell>
          <cell r="T80">
            <v>3.4191317710334346</v>
          </cell>
          <cell r="U80">
            <v>3.0940834141610196</v>
          </cell>
        </row>
        <row r="81">
          <cell r="A81">
            <v>43132</v>
          </cell>
          <cell r="B81">
            <v>2.1907791561000001</v>
          </cell>
          <cell r="C81">
            <v>7.7128847846999999</v>
          </cell>
          <cell r="D81">
            <v>0.5263736993</v>
          </cell>
          <cell r="E81">
            <v>4.4814966326999999</v>
          </cell>
          <cell r="F81">
            <v>3.354683316</v>
          </cell>
          <cell r="G81">
            <v>3.3409493163000001</v>
          </cell>
          <cell r="H81">
            <v>3.0597278499999998</v>
          </cell>
          <cell r="I81">
            <v>9.6525785834000004</v>
          </cell>
          <cell r="J81">
            <v>-0.86904352490000003</v>
          </cell>
          <cell r="K81">
            <v>3.9133601606999999</v>
          </cell>
          <cell r="L81">
            <v>4.7775814125</v>
          </cell>
          <cell r="M81">
            <v>1.1151083192</v>
          </cell>
          <cell r="N81">
            <v>1.1783143179</v>
          </cell>
          <cell r="O81">
            <v>5.4528298681000003</v>
          </cell>
          <cell r="P81">
            <v>2.1522589605000002</v>
          </cell>
          <cell r="Q81">
            <v>5.1434669022000001</v>
          </cell>
          <cell r="R81">
            <v>1.6967784235000001</v>
          </cell>
          <cell r="S81">
            <v>3.3061857669187447</v>
          </cell>
          <cell r="T81">
            <v>3.2912361270570187</v>
          </cell>
          <cell r="U81">
            <v>3.3274613427284976</v>
          </cell>
        </row>
        <row r="82">
          <cell r="A82">
            <v>43160</v>
          </cell>
          <cell r="B82">
            <v>3.2503996392999999</v>
          </cell>
          <cell r="C82">
            <v>4.6959622134999996</v>
          </cell>
          <cell r="D82">
            <v>2.5964132362000001</v>
          </cell>
          <cell r="E82">
            <v>4.6022897996000003</v>
          </cell>
          <cell r="F82">
            <v>5.0732163560999997</v>
          </cell>
          <cell r="G82">
            <v>9.6575265040999998</v>
          </cell>
          <cell r="H82">
            <v>4.7020019003</v>
          </cell>
          <cell r="I82">
            <v>9.1874685149000008</v>
          </cell>
          <cell r="J82">
            <v>3.1623272922000001</v>
          </cell>
          <cell r="K82">
            <v>5.3384900120000003</v>
          </cell>
          <cell r="L82">
            <v>7.6293259725000002</v>
          </cell>
          <cell r="M82">
            <v>3.5577825140999999</v>
          </cell>
          <cell r="N82">
            <v>1.5590497834000001</v>
          </cell>
          <cell r="O82">
            <v>-0.53736425580000002</v>
          </cell>
          <cell r="P82">
            <v>1.9370324382999999</v>
          </cell>
          <cell r="Q82">
            <v>3.7444982704999998</v>
          </cell>
          <cell r="R82">
            <v>2.0949379754000002</v>
          </cell>
          <cell r="S82">
            <v>3.2630667051689386</v>
          </cell>
          <cell r="T82">
            <v>3.2389430817312217</v>
          </cell>
          <cell r="U82">
            <v>3.2807632398753839</v>
          </cell>
        </row>
        <row r="83">
          <cell r="A83">
            <v>43191</v>
          </cell>
          <cell r="B83">
            <v>2.8006971137000001</v>
          </cell>
          <cell r="C83">
            <v>4.6544228167000004</v>
          </cell>
          <cell r="D83">
            <v>2.0537817183999998</v>
          </cell>
          <cell r="E83">
            <v>4.4533564329999997</v>
          </cell>
          <cell r="F83">
            <v>6.350074652</v>
          </cell>
          <cell r="G83">
            <v>8.2010249575999996</v>
          </cell>
          <cell r="H83">
            <v>3.1782894311000001</v>
          </cell>
          <cell r="I83">
            <v>6.3467411661000002</v>
          </cell>
          <cell r="J83">
            <v>3.5173698123000001</v>
          </cell>
          <cell r="K83">
            <v>5.8728567771</v>
          </cell>
          <cell r="L83">
            <v>10.322564611700001</v>
          </cell>
          <cell r="M83">
            <v>0.27913511489999998</v>
          </cell>
          <cell r="N83">
            <v>2.3607413981000001</v>
          </cell>
          <cell r="O83">
            <v>2.6826000430999999</v>
          </cell>
          <cell r="P83">
            <v>0.3484664415</v>
          </cell>
          <cell r="Q83">
            <v>2.799410468</v>
          </cell>
          <cell r="R83">
            <v>1.7214856085000001</v>
          </cell>
          <cell r="S83">
            <v>3.1264985134746439</v>
          </cell>
          <cell r="T83">
            <v>3.3153867951260878</v>
          </cell>
          <cell r="U83">
            <v>2.9853639623921708</v>
          </cell>
        </row>
        <row r="84">
          <cell r="A84">
            <v>43221</v>
          </cell>
          <cell r="B84">
            <v>5.0214516534999998</v>
          </cell>
          <cell r="C84">
            <v>7.8489318789000002</v>
          </cell>
          <cell r="D84">
            <v>0.1601031571</v>
          </cell>
          <cell r="E84">
            <v>3.5757717939</v>
          </cell>
          <cell r="F84">
            <v>6.2004654197000004</v>
          </cell>
          <cell r="G84">
            <v>10.7911948755</v>
          </cell>
          <cell r="H84">
            <v>6.4463426383</v>
          </cell>
          <cell r="I84">
            <v>10.6844842877</v>
          </cell>
          <cell r="J84">
            <v>-1.2502133230000001</v>
          </cell>
          <cell r="K84">
            <v>3.4418463969999999</v>
          </cell>
          <cell r="L84">
            <v>9.9214330455000006</v>
          </cell>
          <cell r="M84">
            <v>5.6298008359000002</v>
          </cell>
          <cell r="N84">
            <v>3.3612247259000001</v>
          </cell>
          <cell r="O84">
            <v>4.5450577482999996</v>
          </cell>
          <cell r="P84">
            <v>1.8033484450999999</v>
          </cell>
          <cell r="Q84">
            <v>3.7318163982999999</v>
          </cell>
          <cell r="R84">
            <v>1.864940306</v>
          </cell>
          <cell r="S84">
            <v>3.1220255092328131</v>
          </cell>
          <cell r="T84">
            <v>2.9712250445215176</v>
          </cell>
          <cell r="U84">
            <v>3.2326342120454115</v>
          </cell>
        </row>
        <row r="85">
          <cell r="A85">
            <v>43252</v>
          </cell>
          <cell r="B85">
            <v>4.3626237923</v>
          </cell>
          <cell r="C85">
            <v>9.9994895153000005</v>
          </cell>
          <cell r="D85">
            <v>0.6628959472</v>
          </cell>
          <cell r="E85">
            <v>5.3024588525</v>
          </cell>
          <cell r="F85">
            <v>0.58234681619999995</v>
          </cell>
          <cell r="G85">
            <v>8.3908407140999994</v>
          </cell>
          <cell r="H85">
            <v>5.4062779253000004</v>
          </cell>
          <cell r="I85">
            <v>14.6886456717</v>
          </cell>
          <cell r="J85">
            <v>-1.38389093E-2</v>
          </cell>
          <cell r="K85">
            <v>5.5458943855999996</v>
          </cell>
          <cell r="L85">
            <v>0.60726080419999995</v>
          </cell>
          <cell r="M85">
            <v>3.6084128958999999</v>
          </cell>
          <cell r="N85">
            <v>3.1465990485000002</v>
          </cell>
          <cell r="O85">
            <v>4.5358692094000004</v>
          </cell>
          <cell r="P85">
            <v>1.4514007829</v>
          </cell>
          <cell r="Q85">
            <v>5.0188173448000004</v>
          </cell>
          <cell r="R85">
            <v>0.55331801739999997</v>
          </cell>
          <cell r="S85">
            <v>2.948333957319349</v>
          </cell>
          <cell r="T85">
            <v>2.6170291190563972</v>
          </cell>
          <cell r="U85">
            <v>3.1794095382286116</v>
          </cell>
        </row>
        <row r="86">
          <cell r="A86">
            <v>43282</v>
          </cell>
          <cell r="B86">
            <v>3.2531620770999998</v>
          </cell>
          <cell r="C86">
            <v>5.7693305114999998</v>
          </cell>
          <cell r="D86">
            <v>3.7033066026000001</v>
          </cell>
          <cell r="E86">
            <v>3.1737049308</v>
          </cell>
          <cell r="F86">
            <v>3.6899933451</v>
          </cell>
          <cell r="G86">
            <v>7.1638606507000002</v>
          </cell>
          <cell r="H86">
            <v>4.5449374719</v>
          </cell>
          <cell r="I86">
            <v>6.2370358937999999</v>
          </cell>
          <cell r="J86">
            <v>3.6703989564000001</v>
          </cell>
          <cell r="K86">
            <v>2.271753677</v>
          </cell>
          <cell r="L86">
            <v>7.8624392444</v>
          </cell>
          <cell r="M86">
            <v>4.0133526683999996</v>
          </cell>
          <cell r="N86">
            <v>1.7480361988999999</v>
          </cell>
          <cell r="O86">
            <v>5.2243785972000003</v>
          </cell>
          <cell r="P86">
            <v>3.7416492974</v>
          </cell>
          <cell r="Q86">
            <v>4.2246230536000002</v>
          </cell>
          <cell r="R86">
            <v>-1.1715764938</v>
          </cell>
          <cell r="S86">
            <v>2.8429019752630609</v>
          </cell>
          <cell r="T86">
            <v>2.5094782451705981</v>
          </cell>
          <cell r="U86">
            <v>3.0749039092528392</v>
          </cell>
        </row>
        <row r="87">
          <cell r="A87">
            <v>43313</v>
          </cell>
          <cell r="B87">
            <v>4.2906782284</v>
          </cell>
          <cell r="C87">
            <v>7.7917280079999998</v>
          </cell>
          <cell r="D87">
            <v>3.8788144056</v>
          </cell>
          <cell r="E87">
            <v>3.0679619727</v>
          </cell>
          <cell r="F87">
            <v>2.3355661515000001</v>
          </cell>
          <cell r="G87">
            <v>8.1482686501000003</v>
          </cell>
          <cell r="H87">
            <v>5.7188666260999996</v>
          </cell>
          <cell r="I87">
            <v>10.6805421631</v>
          </cell>
          <cell r="J87">
            <v>3.0180192631999998</v>
          </cell>
          <cell r="K87">
            <v>2.7756299544999998</v>
          </cell>
          <cell r="L87">
            <v>3.2075518848</v>
          </cell>
          <cell r="M87">
            <v>6.1945377666999999</v>
          </cell>
          <cell r="N87">
            <v>2.6266092850999998</v>
          </cell>
          <cell r="O87">
            <v>4.4257953856999999</v>
          </cell>
          <cell r="P87">
            <v>4.8817790461000001</v>
          </cell>
          <cell r="Q87">
            <v>3.4085757413</v>
          </cell>
          <cell r="R87">
            <v>1.3195626744</v>
          </cell>
          <cell r="S87">
            <v>2.6157128281235345</v>
          </cell>
          <cell r="T87">
            <v>1.9686110859112915</v>
          </cell>
          <cell r="U87">
            <v>3.0808366308648942</v>
          </cell>
        </row>
        <row r="88">
          <cell r="A88">
            <v>43344</v>
          </cell>
          <cell r="B88">
            <v>4.2100127480999996</v>
          </cell>
          <cell r="C88">
            <v>8.3891297320000007</v>
          </cell>
          <cell r="D88">
            <v>3.5828017028999999</v>
          </cell>
          <cell r="E88">
            <v>3.9066525729000001</v>
          </cell>
          <cell r="F88">
            <v>3.3620859041000002</v>
          </cell>
          <cell r="G88">
            <v>8.1475610851999996</v>
          </cell>
          <cell r="H88">
            <v>7.2979067323000004</v>
          </cell>
          <cell r="I88">
            <v>12.559204490799999</v>
          </cell>
          <cell r="J88">
            <v>2.4499703153999999</v>
          </cell>
          <cell r="K88">
            <v>3.3269888023999998</v>
          </cell>
          <cell r="L88">
            <v>4.5790354742000003</v>
          </cell>
          <cell r="M88">
            <v>6.0559463788999999</v>
          </cell>
          <cell r="N88">
            <v>0.61212013970000001</v>
          </cell>
          <cell r="O88">
            <v>3.5303226525000002</v>
          </cell>
          <cell r="P88">
            <v>4.9027322757</v>
          </cell>
          <cell r="Q88">
            <v>4.5820539973000001</v>
          </cell>
          <cell r="R88">
            <v>1.9441441336</v>
          </cell>
          <cell r="S88">
            <v>2.54386779314828</v>
          </cell>
          <cell r="T88">
            <v>2.6615623006106972</v>
          </cell>
          <cell r="U88">
            <v>2.454622401956172</v>
          </cell>
        </row>
        <row r="89">
          <cell r="A89">
            <v>43374</v>
          </cell>
          <cell r="B89">
            <v>3.8839317845000001</v>
          </cell>
          <cell r="C89">
            <v>7.1671895342000003</v>
          </cell>
          <cell r="D89">
            <v>1.2401686475</v>
          </cell>
          <cell r="E89">
            <v>4.6202627607000002</v>
          </cell>
          <cell r="F89">
            <v>4.4587904930000004</v>
          </cell>
          <cell r="G89">
            <v>9.1048685799999998</v>
          </cell>
          <cell r="H89">
            <v>5.6574757510999998</v>
          </cell>
          <cell r="I89">
            <v>10.573801507200001</v>
          </cell>
          <cell r="J89">
            <v>2.1444871021999998</v>
          </cell>
          <cell r="K89">
            <v>3.8811729325000002</v>
          </cell>
          <cell r="L89">
            <v>6.172586989</v>
          </cell>
          <cell r="M89">
            <v>4.3624570212</v>
          </cell>
          <cell r="N89">
            <v>1.8174681168</v>
          </cell>
          <cell r="O89">
            <v>3.1979392619999998</v>
          </cell>
          <cell r="P89">
            <v>0.18649235550000001</v>
          </cell>
          <cell r="Q89">
            <v>5.4814211564999997</v>
          </cell>
          <cell r="R89">
            <v>2.4619422277999998</v>
          </cell>
          <cell r="S89" t="str">
            <v/>
          </cell>
          <cell r="T89" t="str">
            <v/>
          </cell>
          <cell r="U89" t="str">
            <v/>
          </cell>
        </row>
      </sheetData>
      <sheetData sheetId="23">
        <row r="5">
          <cell r="J5">
            <v>43403</v>
          </cell>
          <cell r="K5"/>
        </row>
        <row r="13">
          <cell r="A13">
            <v>2002</v>
          </cell>
          <cell r="B13" t="str">
            <v/>
          </cell>
          <cell r="C13">
            <v>6.1391632652500014</v>
          </cell>
          <cell r="D13">
            <v>6.1475694444444473</v>
          </cell>
          <cell r="E13" t="str">
            <v/>
          </cell>
          <cell r="F13" t="str">
            <v/>
          </cell>
          <cell r="G13">
            <v>5.7096475833333322</v>
          </cell>
          <cell r="H13">
            <v>-0.63956624999999756</v>
          </cell>
          <cell r="I13">
            <v>8.2552087500000031</v>
          </cell>
          <cell r="J13">
            <v>10.827065833333331</v>
          </cell>
          <cell r="K13" t="str">
            <v/>
          </cell>
        </row>
        <row r="14">
          <cell r="A14">
            <v>2003</v>
          </cell>
          <cell r="B14">
            <v>-9.6749999999999989</v>
          </cell>
          <cell r="C14">
            <v>-4.7029627222777766</v>
          </cell>
          <cell r="D14">
            <v>-4.6605280555555542</v>
          </cell>
          <cell r="E14" t="str">
            <v/>
          </cell>
          <cell r="F14" t="str">
            <v/>
          </cell>
          <cell r="G14">
            <v>-2.3648643333333346</v>
          </cell>
          <cell r="H14">
            <v>-11.8917305</v>
          </cell>
          <cell r="I14">
            <v>-6.9923714999999964</v>
          </cell>
          <cell r="J14">
            <v>4.9025178333333317</v>
          </cell>
          <cell r="K14" t="str">
            <v/>
          </cell>
        </row>
        <row r="15">
          <cell r="A15">
            <v>2004</v>
          </cell>
          <cell r="B15">
            <v>1.9916666666666665</v>
          </cell>
          <cell r="C15">
            <v>6.347793639472223</v>
          </cell>
          <cell r="D15">
            <v>6.4182108888888898</v>
          </cell>
          <cell r="E15" t="str">
            <v/>
          </cell>
          <cell r="F15" t="str">
            <v/>
          </cell>
          <cell r="G15">
            <v>4.6039504999999989</v>
          </cell>
          <cell r="H15">
            <v>7.6504595833333342</v>
          </cell>
          <cell r="I15">
            <v>-8.7382249999999217E-2</v>
          </cell>
          <cell r="J15">
            <v>11.691555333333334</v>
          </cell>
          <cell r="K15" t="str">
            <v/>
          </cell>
        </row>
        <row r="16">
          <cell r="A16">
            <v>2005</v>
          </cell>
          <cell r="B16">
            <v>-3.6333333333333342</v>
          </cell>
          <cell r="C16">
            <v>0.53514208394444518</v>
          </cell>
          <cell r="D16">
            <v>0.63864477777777839</v>
          </cell>
          <cell r="E16" t="str">
            <v/>
          </cell>
          <cell r="F16" t="str">
            <v/>
          </cell>
          <cell r="G16">
            <v>4.1271784166666663</v>
          </cell>
          <cell r="H16">
            <v>-1.3269665833333313</v>
          </cell>
          <cell r="I16">
            <v>-6.0800157499999985</v>
          </cell>
          <cell r="J16">
            <v>9.3229166666666661</v>
          </cell>
          <cell r="K16" t="str">
            <v/>
          </cell>
        </row>
        <row r="17">
          <cell r="A17">
            <v>2006</v>
          </cell>
          <cell r="B17">
            <v>2.4</v>
          </cell>
          <cell r="C17">
            <v>5.2158624866944461</v>
          </cell>
          <cell r="D17">
            <v>5.3197496111111127</v>
          </cell>
          <cell r="E17" t="str">
            <v/>
          </cell>
          <cell r="F17" t="str">
            <v/>
          </cell>
          <cell r="G17">
            <v>4.4703765833333318</v>
          </cell>
          <cell r="H17">
            <v>5.3286512500000027</v>
          </cell>
          <cell r="I17">
            <v>5.6461416666668374E-2</v>
          </cell>
          <cell r="J17">
            <v>10.574136166666667</v>
          </cell>
          <cell r="K17">
            <v>-2.5491396120069822</v>
          </cell>
        </row>
        <row r="18">
          <cell r="A18">
            <v>2007</v>
          </cell>
          <cell r="B18">
            <v>10.4</v>
          </cell>
          <cell r="C18">
            <v>10.070522254916668</v>
          </cell>
          <cell r="D18">
            <v>10.165245694444446</v>
          </cell>
          <cell r="E18" t="str">
            <v/>
          </cell>
          <cell r="F18" t="str">
            <v/>
          </cell>
          <cell r="G18">
            <v>4.2600406666666659</v>
          </cell>
          <cell r="H18">
            <v>12.121338083333336</v>
          </cell>
          <cell r="I18">
            <v>6.1614548333333339</v>
          </cell>
          <cell r="J18">
            <v>12.212944166666668</v>
          </cell>
          <cell r="K18">
            <v>-1.1633171700648717</v>
          </cell>
        </row>
        <row r="19">
          <cell r="A19">
            <v>2008</v>
          </cell>
          <cell r="B19">
            <v>5.4666666666666659</v>
          </cell>
          <cell r="C19">
            <v>4.915261800055557</v>
          </cell>
          <cell r="D19">
            <v>4.963592833333335</v>
          </cell>
          <cell r="E19" t="str">
            <v/>
          </cell>
          <cell r="F19" t="str">
            <v/>
          </cell>
          <cell r="G19">
            <v>3.0777084999999986</v>
          </cell>
          <cell r="H19">
            <v>5.4654265833333371</v>
          </cell>
          <cell r="I19">
            <v>1.5728259166666676</v>
          </cell>
          <cell r="J19">
            <v>7.852526000000001</v>
          </cell>
          <cell r="K19">
            <v>1.3558144861573993</v>
          </cell>
        </row>
        <row r="20">
          <cell r="A20">
            <v>2009</v>
          </cell>
          <cell r="B20">
            <v>-12.383333333333333</v>
          </cell>
          <cell r="C20">
            <v>-10.519328472287038</v>
          </cell>
          <cell r="D20">
            <v>-10.516598620370372</v>
          </cell>
          <cell r="E20" t="str">
            <v/>
          </cell>
          <cell r="F20" t="str">
            <v/>
          </cell>
          <cell r="G20">
            <v>-9.8743108888888873</v>
          </cell>
          <cell r="H20">
            <v>-15.506669166666663</v>
          </cell>
          <cell r="I20">
            <v>-13.928836611111111</v>
          </cell>
          <cell r="J20">
            <v>-2.1142900833333322</v>
          </cell>
          <cell r="K20">
            <v>-2.5594483080377302</v>
          </cell>
        </row>
        <row r="21">
          <cell r="A21">
            <v>2010</v>
          </cell>
          <cell r="B21">
            <v>-1.8666666666666669</v>
          </cell>
          <cell r="C21">
            <v>-2.2213559759444439</v>
          </cell>
          <cell r="D21">
            <v>-2.258685805555555</v>
          </cell>
          <cell r="E21" t="str">
            <v/>
          </cell>
          <cell r="F21" t="str">
            <v/>
          </cell>
          <cell r="G21">
            <v>-9.5330500000000207E-2</v>
          </cell>
          <cell r="H21">
            <v>-2.2072029999999989</v>
          </cell>
          <cell r="I21">
            <v>-9.7788107500000034</v>
          </cell>
          <cell r="J21">
            <v>5.2099563333333343</v>
          </cell>
          <cell r="K21">
            <v>-0.92992286802275714</v>
          </cell>
        </row>
        <row r="22">
          <cell r="A22">
            <v>2011</v>
          </cell>
          <cell r="B22">
            <v>-11.541666666666666</v>
          </cell>
          <cell r="C22">
            <v>-12.624936306388889</v>
          </cell>
          <cell r="D22">
            <v>-12.663262166666664</v>
          </cell>
          <cell r="E22">
            <v>-7.1460315800481027</v>
          </cell>
          <cell r="F22">
            <v>-2.9294979922676418</v>
          </cell>
          <cell r="G22">
            <v>-11.868346000000001</v>
          </cell>
          <cell r="H22">
            <v>-14.115754833333332</v>
          </cell>
          <cell r="I22">
            <v>-15.402306250000001</v>
          </cell>
          <cell r="J22">
            <v>-8.4717254166666649</v>
          </cell>
          <cell r="K22">
            <v>-1.8470972029239618</v>
          </cell>
        </row>
        <row r="23">
          <cell r="A23">
            <v>2012</v>
          </cell>
          <cell r="B23">
            <v>-25.599999999999998</v>
          </cell>
          <cell r="C23">
            <v>-24.942679605638887</v>
          </cell>
          <cell r="D23">
            <v>-24.967209333333329</v>
          </cell>
          <cell r="E23">
            <v>-9.575291749370038</v>
          </cell>
          <cell r="F23">
            <v>-14.177629808468595</v>
          </cell>
          <cell r="G23">
            <v>-21.867478666666667</v>
          </cell>
          <cell r="H23">
            <v>-28.200102416666667</v>
          </cell>
          <cell r="I23">
            <v>-30.553664249999997</v>
          </cell>
          <cell r="J23">
            <v>-16.147861333333335</v>
          </cell>
          <cell r="K23">
            <v>-6.2926033636461511</v>
          </cell>
        </row>
        <row r="24">
          <cell r="A24">
            <v>2013</v>
          </cell>
          <cell r="B24">
            <v>-16.391666666666662</v>
          </cell>
          <cell r="C24">
            <v>-15.619409083194443</v>
          </cell>
          <cell r="D24">
            <v>-15.621578777777776</v>
          </cell>
          <cell r="E24">
            <v>-3.8709426325212064</v>
          </cell>
          <cell r="F24">
            <v>-2.978910211614604</v>
          </cell>
          <cell r="G24">
            <v>-13.50389225</v>
          </cell>
          <cell r="H24">
            <v>-17.947241999999999</v>
          </cell>
          <cell r="I24">
            <v>-21.548255333333334</v>
          </cell>
          <cell r="J24">
            <v>-7.3692389999999994</v>
          </cell>
          <cell r="K24">
            <v>-3.1223573264148428</v>
          </cell>
        </row>
        <row r="25">
          <cell r="A25">
            <v>2014</v>
          </cell>
          <cell r="B25">
            <v>5.9666666666666677</v>
          </cell>
          <cell r="C25">
            <v>4.4267382679166678</v>
          </cell>
          <cell r="D25">
            <v>4.4338468333333338</v>
          </cell>
          <cell r="E25">
            <v>-2.6680810060163367</v>
          </cell>
          <cell r="F25">
            <v>4.9938592522139231</v>
          </cell>
          <cell r="G25">
            <v>-0.7856285833333333</v>
          </cell>
          <cell r="H25">
            <v>2.112622500000001</v>
          </cell>
          <cell r="I25">
            <v>3.8865801666666662</v>
          </cell>
          <cell r="J25">
            <v>7.3023378333333353</v>
          </cell>
          <cell r="K25">
            <v>0.42967558222312618</v>
          </cell>
        </row>
        <row r="26">
          <cell r="A26">
            <v>2015</v>
          </cell>
          <cell r="B26">
            <v>8.6749999999999989</v>
          </cell>
          <cell r="C26">
            <v>8.4213011129166659</v>
          </cell>
          <cell r="D26">
            <v>8.4304051388888901</v>
          </cell>
          <cell r="E26">
            <v>-0.16638658258598582</v>
          </cell>
          <cell r="F26">
            <v>5.5408483654497189</v>
          </cell>
          <cell r="G26">
            <v>4.6420819166666671</v>
          </cell>
          <cell r="H26">
            <v>4.9911270000000005</v>
          </cell>
          <cell r="I26">
            <v>7.8534186388888889</v>
          </cell>
          <cell r="J26">
            <v>12.446669777777778</v>
          </cell>
          <cell r="K26">
            <v>1.2632591579960035</v>
          </cell>
        </row>
        <row r="27">
          <cell r="A27">
            <v>2016</v>
          </cell>
          <cell r="B27">
            <v>6.4166666666666679</v>
          </cell>
          <cell r="C27">
            <v>7.2567935195000004</v>
          </cell>
          <cell r="D27">
            <v>7.2613327777777785</v>
          </cell>
          <cell r="E27">
            <v>2.2299628339527828</v>
          </cell>
          <cell r="F27">
            <v>10.456579528503923</v>
          </cell>
          <cell r="G27">
            <v>5.3021244166666675</v>
          </cell>
          <cell r="H27">
            <v>3.723120750000001</v>
          </cell>
          <cell r="I27">
            <v>4.8775485000000005</v>
          </cell>
          <cell r="J27">
            <v>13.183329083333334</v>
          </cell>
          <cell r="K27">
            <v>2.389166666666668</v>
          </cell>
        </row>
        <row r="28">
          <cell r="A28">
            <v>2017</v>
          </cell>
          <cell r="B28">
            <v>13.516666666666666</v>
          </cell>
          <cell r="C28">
            <v>13.846786604833335</v>
          </cell>
          <cell r="D28">
            <v>13.841626833333331</v>
          </cell>
          <cell r="E28">
            <v>6.5700451588711815</v>
          </cell>
          <cell r="F28">
            <v>9.6786848637107994</v>
          </cell>
          <cell r="G28">
            <v>11.644617250000001</v>
          </cell>
          <cell r="H28">
            <v>12.070705249999998</v>
          </cell>
          <cell r="I28">
            <v>12.728090000000002</v>
          </cell>
          <cell r="J28">
            <v>16.726085250000001</v>
          </cell>
          <cell r="K28">
            <v>3.6226163249693002</v>
          </cell>
        </row>
        <row r="30">
          <cell r="A30" t="str">
            <v>3º Trim 13</v>
          </cell>
          <cell r="B30">
            <v>-14.4</v>
          </cell>
          <cell r="C30">
            <v>-14.231490451555556</v>
          </cell>
          <cell r="D30">
            <v>-11.910343083333332</v>
          </cell>
          <cell r="E30">
            <v>-1.8986377350440335</v>
          </cell>
          <cell r="F30">
            <v>-1.8037179239289429</v>
          </cell>
          <cell r="G30">
            <v>-10.059215249999999</v>
          </cell>
          <cell r="H30">
            <v>-7.7813809166666656</v>
          </cell>
          <cell r="I30">
            <v>-18.151186583333338</v>
          </cell>
          <cell r="J30">
            <v>-9.7984617499999995</v>
          </cell>
          <cell r="K30">
            <v>-2.0772571132283275</v>
          </cell>
        </row>
        <row r="31">
          <cell r="A31" t="str">
            <v>4º Trim 13</v>
          </cell>
          <cell r="B31">
            <v>-5.6333333333333329</v>
          </cell>
          <cell r="C31">
            <v>-4.6899001562222224</v>
          </cell>
          <cell r="D31">
            <v>-9.3668878611111097</v>
          </cell>
          <cell r="E31">
            <v>-0.96908028224463294</v>
          </cell>
          <cell r="F31">
            <v>0.9558732643896235</v>
          </cell>
          <cell r="G31">
            <v>-13.902876916666665</v>
          </cell>
          <cell r="H31">
            <v>-9.325875916666666</v>
          </cell>
          <cell r="I31">
            <v>-7.1426689166666675</v>
          </cell>
          <cell r="J31">
            <v>-11.632118749999998</v>
          </cell>
          <cell r="K31">
            <v>-2.2750844792398368</v>
          </cell>
        </row>
        <row r="32">
          <cell r="A32" t="str">
            <v>1º Trim 14</v>
          </cell>
          <cell r="B32">
            <v>1.2666666666666666</v>
          </cell>
          <cell r="C32">
            <v>1.9694317647777784</v>
          </cell>
          <cell r="D32">
            <v>-0.88383297222222146</v>
          </cell>
          <cell r="E32">
            <v>-1.186561829878471</v>
          </cell>
          <cell r="F32">
            <v>-1.1313189173707485</v>
          </cell>
          <cell r="G32">
            <v>-7.3280279166666666</v>
          </cell>
          <cell r="H32">
            <v>-8.11708125</v>
          </cell>
          <cell r="I32">
            <v>-5.7841072500000008</v>
          </cell>
          <cell r="J32">
            <v>11.249689583333335</v>
          </cell>
          <cell r="K32">
            <v>-0.451153912892579</v>
          </cell>
        </row>
        <row r="33">
          <cell r="A33" t="str">
            <v>2º Trim 14</v>
          </cell>
          <cell r="B33">
            <v>6.0333333333333341</v>
          </cell>
          <cell r="C33">
            <v>3.8076921964444455</v>
          </cell>
          <cell r="D33">
            <v>8.917417583333334</v>
          </cell>
          <cell r="E33">
            <v>-1.6064781558153101</v>
          </cell>
          <cell r="F33">
            <v>6.1412187167930909</v>
          </cell>
          <cell r="G33">
            <v>11.091838749999999</v>
          </cell>
          <cell r="H33">
            <v>4.2595824166666683</v>
          </cell>
          <cell r="I33">
            <v>6.6118267499999988</v>
          </cell>
          <cell r="J33">
            <v>15.880843583333336</v>
          </cell>
          <cell r="K33">
            <v>-0.31927407158460142</v>
          </cell>
        </row>
        <row r="34">
          <cell r="A34" t="str">
            <v>3º Trim 14</v>
          </cell>
          <cell r="B34">
            <v>8.9333333333333318</v>
          </cell>
          <cell r="C34">
            <v>5.8450276052222234</v>
          </cell>
          <cell r="D34">
            <v>8.5849849166666647</v>
          </cell>
          <cell r="E34">
            <v>-3.7123330226778535</v>
          </cell>
          <cell r="F34">
            <v>5.4655414908579587</v>
          </cell>
          <cell r="G34">
            <v>-2.0048292499999998</v>
          </cell>
          <cell r="H34">
            <v>10.606915416666668</v>
          </cell>
          <cell r="I34">
            <v>11.644549083333331</v>
          </cell>
          <cell r="J34">
            <v>3.5034902500000009</v>
          </cell>
          <cell r="K34">
            <v>0.51957507363404432</v>
          </cell>
        </row>
        <row r="35">
          <cell r="A35" t="str">
            <v>4º Trim 14</v>
          </cell>
          <cell r="B35">
            <v>7.6333333333333329</v>
          </cell>
          <cell r="C35">
            <v>6.0848015052222229</v>
          </cell>
          <cell r="D35">
            <v>1.1168178055555567</v>
          </cell>
          <cell r="E35">
            <v>-3.9020213449129955</v>
          </cell>
          <cell r="F35">
            <v>8.2683753009835641</v>
          </cell>
          <cell r="G35">
            <v>-4.9014959166666667</v>
          </cell>
          <cell r="H35">
            <v>1.7010734166666677</v>
          </cell>
          <cell r="I35">
            <v>3.0740520833333336</v>
          </cell>
          <cell r="J35">
            <v>-1.4246720833333317</v>
          </cell>
          <cell r="K35">
            <v>1.9685713307542301</v>
          </cell>
        </row>
        <row r="36">
          <cell r="A36" t="str">
            <v>1º Trim 15</v>
          </cell>
          <cell r="B36">
            <v>5.666666666666667</v>
          </cell>
          <cell r="C36">
            <v>5.7710810079999995</v>
          </cell>
          <cell r="D36">
            <v>2.5791450277777788</v>
          </cell>
          <cell r="E36">
            <v>-0.41956018518520466</v>
          </cell>
          <cell r="F36">
            <v>10.97914252607184</v>
          </cell>
          <cell r="G36">
            <v>-1.8665885833333331</v>
          </cell>
          <cell r="H36">
            <v>-4.2519599166666655</v>
          </cell>
          <cell r="I36">
            <v>-1.1118759166666674</v>
          </cell>
          <cell r="J36">
            <v>13.101270916666669</v>
          </cell>
          <cell r="K36">
            <v>2.1404915461042293</v>
          </cell>
        </row>
        <row r="37">
          <cell r="A37" t="str">
            <v>2º Trim 15</v>
          </cell>
          <cell r="B37">
            <v>11.299999999999999</v>
          </cell>
          <cell r="C37">
            <v>11.093033492777778</v>
          </cell>
          <cell r="D37">
            <v>16.355196750000001</v>
          </cell>
          <cell r="E37">
            <v>0.77985000331852916</v>
          </cell>
          <cell r="F37">
            <v>6.2761072945075398</v>
          </cell>
          <cell r="G37">
            <v>14.386858916666668</v>
          </cell>
          <cell r="H37">
            <v>10.83375425</v>
          </cell>
          <cell r="I37">
            <v>11.243707805555553</v>
          </cell>
          <cell r="J37">
            <v>26.988128194444442</v>
          </cell>
          <cell r="K37">
            <v>1.0485502360080687</v>
          </cell>
        </row>
        <row r="38">
          <cell r="A38" t="str">
            <v>3º Trim 15</v>
          </cell>
          <cell r="B38">
            <v>10.566666666666666</v>
          </cell>
          <cell r="C38">
            <v>9.5574692392222218</v>
          </cell>
          <cell r="D38">
            <v>12.732657000000001</v>
          </cell>
          <cell r="E38">
            <v>1.4066784965316828</v>
          </cell>
          <cell r="F38">
            <v>2.9152108393566891</v>
          </cell>
          <cell r="G38">
            <v>11.898108999999998</v>
          </cell>
          <cell r="H38">
            <v>13.971679666666667</v>
          </cell>
          <cell r="I38">
            <v>16.601996666666668</v>
          </cell>
          <cell r="J38">
            <v>7.6242946666666667</v>
          </cell>
          <cell r="K38">
            <v>0.30289063014419071</v>
          </cell>
        </row>
        <row r="39">
          <cell r="A39" t="str">
            <v>4º Trim 15</v>
          </cell>
          <cell r="B39">
            <v>7.166666666666667</v>
          </cell>
          <cell r="C39">
            <v>7.2636207116666673</v>
          </cell>
          <cell r="D39">
            <v>2.0546217777777778</v>
          </cell>
          <cell r="E39">
            <v>-2.4025457438345228</v>
          </cell>
          <cell r="F39">
            <v>4.2029477175920675</v>
          </cell>
          <cell r="G39">
            <v>-5.8500516666666664</v>
          </cell>
          <cell r="H39">
            <v>-0.58896599999999977</v>
          </cell>
          <cell r="I39">
            <v>4.6798459999999995</v>
          </cell>
          <cell r="J39">
            <v>2.0729853333333335</v>
          </cell>
          <cell r="K39">
            <v>1.6116035455277853</v>
          </cell>
        </row>
        <row r="40">
          <cell r="A40" t="str">
            <v>1º Trim 16</v>
          </cell>
          <cell r="B40">
            <v>4.3</v>
          </cell>
          <cell r="C40">
            <v>5.583496547666666</v>
          </cell>
          <cell r="D40">
            <v>2.1103743333333327</v>
          </cell>
          <cell r="E40">
            <v>0.19613540607295477</v>
          </cell>
          <cell r="F40">
            <v>10.532498042286591</v>
          </cell>
          <cell r="G40">
            <v>-2.6837633333333328</v>
          </cell>
          <cell r="H40">
            <v>-5.9002589999999993</v>
          </cell>
          <cell r="I40">
            <v>-1.7501353333333334</v>
          </cell>
          <cell r="J40">
            <v>13.981517333333334</v>
          </cell>
          <cell r="K40">
            <v>1.6416942557766561</v>
          </cell>
        </row>
        <row r="41">
          <cell r="A41" t="str">
            <v>2º Trim 16</v>
          </cell>
          <cell r="B41">
            <v>6.7666666666666657</v>
          </cell>
          <cell r="C41">
            <v>8.025532670444445</v>
          </cell>
          <cell r="D41">
            <v>13.427901111111112</v>
          </cell>
          <cell r="E41">
            <v>0.4609964108136495</v>
          </cell>
          <cell r="F41">
            <v>5.9964268312489679</v>
          </cell>
          <cell r="G41">
            <v>13.403805</v>
          </cell>
          <cell r="H41">
            <v>6.8629163333333336</v>
          </cell>
          <cell r="I41">
            <v>7.7292473333333334</v>
          </cell>
          <cell r="J41">
            <v>25.691539666666667</v>
          </cell>
          <cell r="K41">
            <v>2.5124286810583669</v>
          </cell>
        </row>
        <row r="42">
          <cell r="A42" t="str">
            <v>3º Trim 16</v>
          </cell>
          <cell r="B42">
            <v>7.5666666666666664</v>
          </cell>
          <cell r="C42">
            <v>7.7876455581111115</v>
          </cell>
          <cell r="D42">
            <v>11.262991666666666</v>
          </cell>
          <cell r="E42">
            <v>1.8262225191689794</v>
          </cell>
          <cell r="F42">
            <v>10.394961903281001</v>
          </cell>
          <cell r="G42">
            <v>13.520570999999999</v>
          </cell>
          <cell r="H42">
            <v>11.552724666666668</v>
          </cell>
          <cell r="I42">
            <v>13.038341333333335</v>
          </cell>
          <cell r="J42">
            <v>9.197909000000001</v>
          </cell>
          <cell r="K42">
            <v>2.6980896737346569</v>
          </cell>
        </row>
        <row r="43">
          <cell r="A43" t="str">
            <v>4º Trim 16</v>
          </cell>
          <cell r="B43">
            <v>7.0333333333333341</v>
          </cell>
          <cell r="C43">
            <v>7.6304993017777774</v>
          </cell>
          <cell r="D43">
            <v>2.2440640000000003</v>
          </cell>
          <cell r="E43">
            <v>6.2210629279426257</v>
          </cell>
          <cell r="F43">
            <v>15.446389813341057</v>
          </cell>
          <cell r="G43">
            <v>-3.0321149999999997</v>
          </cell>
          <cell r="H43">
            <v>2.3771010000000001</v>
          </cell>
          <cell r="I43">
            <v>0.49274066666666627</v>
          </cell>
          <cell r="J43">
            <v>3.8623503333333336</v>
          </cell>
          <cell r="K43">
            <v>2.6797515199576907</v>
          </cell>
        </row>
        <row r="44">
          <cell r="A44" t="str">
            <v>1º Trim 17</v>
          </cell>
          <cell r="B44">
            <v>10.033333333333333</v>
          </cell>
          <cell r="C44">
            <v>11.176070284333333</v>
          </cell>
          <cell r="D44">
            <v>7.5628307777777772</v>
          </cell>
          <cell r="E44">
            <v>7.0905531791488556</v>
          </cell>
          <cell r="F44">
            <v>9.0723029086472167</v>
          </cell>
          <cell r="G44">
            <v>7.0613803333333331</v>
          </cell>
          <cell r="H44">
            <v>0.94530666666666674</v>
          </cell>
          <cell r="I44">
            <v>2.3109873333333337</v>
          </cell>
          <cell r="J44">
            <v>19.432198333333332</v>
          </cell>
          <cell r="K44">
            <v>3.0591000671591644</v>
          </cell>
        </row>
        <row r="45">
          <cell r="A45" t="str">
            <v>2º Trim 17</v>
          </cell>
          <cell r="B45">
            <v>12.533333333333333</v>
          </cell>
          <cell r="C45">
            <v>13.740697758333333</v>
          </cell>
          <cell r="D45">
            <v>19.193769222222219</v>
          </cell>
          <cell r="E45">
            <v>8.1648038283784956</v>
          </cell>
          <cell r="F45">
            <v>14.808004658147155</v>
          </cell>
          <cell r="G45">
            <v>19.079138666666669</v>
          </cell>
          <cell r="H45">
            <v>15.397678333333332</v>
          </cell>
          <cell r="I45">
            <v>17.510325333333334</v>
          </cell>
          <cell r="J45">
            <v>24.673304000000002</v>
          </cell>
          <cell r="K45">
            <v>3.3817211300611945</v>
          </cell>
        </row>
        <row r="46">
          <cell r="A46" t="str">
            <v>3º Trim 17</v>
          </cell>
          <cell r="B46">
            <v>15.799999999999999</v>
          </cell>
          <cell r="C46">
            <v>15.640358814777779</v>
          </cell>
          <cell r="D46">
            <v>19.312011666666663</v>
          </cell>
          <cell r="E46">
            <v>6.3458834557100516</v>
          </cell>
          <cell r="F46">
            <v>7.6179073643683637</v>
          </cell>
          <cell r="G46">
            <v>17.702094666666664</v>
          </cell>
          <cell r="H46">
            <v>21.832795666666666</v>
          </cell>
          <cell r="I46">
            <v>22.989221000000001</v>
          </cell>
          <cell r="J46">
            <v>13.114018333333334</v>
          </cell>
          <cell r="K46">
            <v>3.5508821273331677</v>
          </cell>
        </row>
        <row r="47">
          <cell r="A47" t="str">
            <v>4º Trim 17</v>
          </cell>
          <cell r="B47">
            <v>15.699999999999998</v>
          </cell>
          <cell r="C47">
            <v>14.830019561888889</v>
          </cell>
          <cell r="D47">
            <v>9.2978956666666672</v>
          </cell>
          <cell r="E47">
            <v>4.8560378169316749</v>
          </cell>
          <cell r="F47">
            <v>7.6674813561446626</v>
          </cell>
          <cell r="G47">
            <v>2.7358553333333333</v>
          </cell>
          <cell r="H47">
            <v>10.107040333333334</v>
          </cell>
          <cell r="I47">
            <v>8.1018263333333334</v>
          </cell>
          <cell r="J47">
            <v>9.6848203333333327</v>
          </cell>
          <cell r="K47">
            <v>4.4730490748189737</v>
          </cell>
        </row>
        <row r="48">
          <cell r="A48" t="str">
            <v>1º Trim 18</v>
          </cell>
          <cell r="B48">
            <v>14.433333333333332</v>
          </cell>
          <cell r="C48">
            <v>13.195629566222221</v>
          </cell>
          <cell r="D48">
            <v>9.595890555555556</v>
          </cell>
          <cell r="E48">
            <v>4.3971295105273782</v>
          </cell>
          <cell r="F48">
            <v>7.9821016166281851</v>
          </cell>
          <cell r="G48">
            <v>10.991333333333335</v>
          </cell>
          <cell r="H48">
            <v>3.5769036666666665</v>
          </cell>
          <cell r="I48">
            <v>6.2183846666666662</v>
          </cell>
          <cell r="J48">
            <v>18.992383333333333</v>
          </cell>
          <cell r="K48">
            <v>4.1934117493727712</v>
          </cell>
        </row>
        <row r="49">
          <cell r="A49" t="str">
            <v>2º Trim 18</v>
          </cell>
          <cell r="B49">
            <v>14</v>
          </cell>
          <cell r="C49">
            <v>14.357359576777776</v>
          </cell>
          <cell r="D49">
            <v>19.779531111111112</v>
          </cell>
          <cell r="E49">
            <v>6.8121212121212267</v>
          </cell>
          <cell r="F49">
            <v>6.90814937404906</v>
          </cell>
          <cell r="G49">
            <v>22.170170000000002</v>
          </cell>
          <cell r="H49">
            <v>15.614637666666667</v>
          </cell>
          <cell r="I49">
            <v>16.943953666666669</v>
          </cell>
          <cell r="J49">
            <v>26.780002</v>
          </cell>
          <cell r="K49">
            <v>2.9657148254258061</v>
          </cell>
        </row>
        <row r="50">
          <cell r="A50" t="str">
            <v>3º Trim 18</v>
          </cell>
          <cell r="B50">
            <v>16.466666666666669</v>
          </cell>
          <cell r="C50">
            <v>16.493074005222223</v>
          </cell>
          <cell r="D50">
            <v>20.249697999999999</v>
          </cell>
          <cell r="E50" t="str">
            <v/>
          </cell>
          <cell r="F50" t="str">
            <v/>
          </cell>
          <cell r="G50">
            <v>21.42302066666667</v>
          </cell>
          <cell r="H50">
            <v>22.590366</v>
          </cell>
          <cell r="I50">
            <v>26.003835333333331</v>
          </cell>
          <cell r="J50">
            <v>12.154892666666667</v>
          </cell>
          <cell r="K50" t="str">
            <v/>
          </cell>
        </row>
        <row r="52">
          <cell r="A52">
            <v>42278</v>
          </cell>
          <cell r="B52">
            <v>8.8000000000000007</v>
          </cell>
          <cell r="C52">
            <v>7.9606214656666667</v>
          </cell>
          <cell r="D52">
            <v>7.5024093333333335</v>
          </cell>
          <cell r="E52">
            <v>-1.0308275795001549</v>
          </cell>
          <cell r="F52">
            <v>1.964358039692172</v>
          </cell>
          <cell r="G52">
            <v>-4.4959429999999996</v>
          </cell>
          <cell r="H52">
            <v>6.8747590000000001</v>
          </cell>
          <cell r="I52">
            <v>11.508054</v>
          </cell>
          <cell r="J52">
            <v>4.1244149999999999</v>
          </cell>
          <cell r="K52">
            <v>1.4979029358897549</v>
          </cell>
        </row>
        <row r="53">
          <cell r="A53">
            <v>42309</v>
          </cell>
          <cell r="B53">
            <v>8.1999999999999993</v>
          </cell>
          <cell r="C53">
            <v>8.5891075626666673</v>
          </cell>
          <cell r="D53">
            <v>2.3805879999999999</v>
          </cell>
          <cell r="E53">
            <v>-1.8052994273512724</v>
          </cell>
          <cell r="F53">
            <v>7.0413436692506224</v>
          </cell>
          <cell r="G53">
            <v>-14.675964</v>
          </cell>
          <cell r="H53">
            <v>2.4090880000000001</v>
          </cell>
          <cell r="I53">
            <v>4.8390019999999998</v>
          </cell>
          <cell r="J53">
            <v>-0.106326</v>
          </cell>
          <cell r="K53">
            <v>1.9854132901134562</v>
          </cell>
        </row>
        <row r="54">
          <cell r="A54">
            <v>42339</v>
          </cell>
          <cell r="B54">
            <v>4.5</v>
          </cell>
          <cell r="C54">
            <v>5.2411331066666671</v>
          </cell>
          <cell r="D54">
            <v>-3.7191319999999997</v>
          </cell>
          <cell r="E54">
            <v>-2.4025457438345228</v>
          </cell>
          <cell r="F54">
            <v>4.2185571636934753</v>
          </cell>
          <cell r="G54">
            <v>1.6217520000000001</v>
          </cell>
          <cell r="H54">
            <v>-11.050744999999999</v>
          </cell>
          <cell r="I54">
            <v>-2.307518</v>
          </cell>
          <cell r="J54">
            <v>2.2008670000000001</v>
          </cell>
          <cell r="K54">
            <v>1.3538088502727703</v>
          </cell>
        </row>
        <row r="55">
          <cell r="A55">
            <v>42370</v>
          </cell>
          <cell r="B55">
            <v>4.2</v>
          </cell>
          <cell r="C55">
            <v>5.0658913633333329</v>
          </cell>
          <cell r="D55">
            <v>-0.77463333333333362</v>
          </cell>
          <cell r="E55">
            <v>-1.8149683909999368</v>
          </cell>
          <cell r="F55">
            <v>6.6153638450114869</v>
          </cell>
          <cell r="G55">
            <v>-8.6262019999999993</v>
          </cell>
          <cell r="H55">
            <v>-7.0812160000000004</v>
          </cell>
          <cell r="I55">
            <v>-0.29938799999999999</v>
          </cell>
          <cell r="J55">
            <v>5.0567039999999999</v>
          </cell>
          <cell r="K55">
            <v>1.5721331689272517</v>
          </cell>
        </row>
        <row r="56">
          <cell r="A56">
            <v>42401</v>
          </cell>
          <cell r="B56">
            <v>4.0999999999999996</v>
          </cell>
          <cell r="C56">
            <v>5.4312413466666669</v>
          </cell>
          <cell r="D56">
            <v>1.9154623333333334</v>
          </cell>
          <cell r="E56">
            <v>-0.59797608095676935</v>
          </cell>
          <cell r="F56">
            <v>11.871312166338839</v>
          </cell>
          <cell r="G56">
            <v>-6.7378450000000001</v>
          </cell>
          <cell r="H56">
            <v>-6.5223069999999996</v>
          </cell>
          <cell r="I56">
            <v>-2.3823089999999998</v>
          </cell>
          <cell r="J56">
            <v>14.651002999999999</v>
          </cell>
          <cell r="K56">
            <v>1.3839056893900619</v>
          </cell>
        </row>
        <row r="57">
          <cell r="A57">
            <v>42430</v>
          </cell>
          <cell r="B57">
            <v>4.5999999999999996</v>
          </cell>
          <cell r="C57">
            <v>6.2533569329999992</v>
          </cell>
          <cell r="D57">
            <v>5.1902939999999989</v>
          </cell>
          <cell r="E57">
            <v>0.19613540607295477</v>
          </cell>
          <cell r="F57">
            <v>12.835362250325019</v>
          </cell>
          <cell r="G57">
            <v>7.3127570000000004</v>
          </cell>
          <cell r="H57">
            <v>-4.0972540000000004</v>
          </cell>
          <cell r="I57">
            <v>-2.5687090000000001</v>
          </cell>
          <cell r="J57">
            <v>22.236844999999999</v>
          </cell>
          <cell r="K57">
            <v>1.9669792091316651</v>
          </cell>
        </row>
        <row r="58">
          <cell r="A58">
            <v>42461</v>
          </cell>
          <cell r="B58">
            <v>11.2</v>
          </cell>
          <cell r="C58">
            <v>13.774670788</v>
          </cell>
          <cell r="D58">
            <v>17.176143999999997</v>
          </cell>
          <cell r="E58">
            <v>0.94671640740480711</v>
          </cell>
          <cell r="F58">
            <v>7.2555543629923847</v>
          </cell>
          <cell r="G58">
            <v>16.365304999999999</v>
          </cell>
          <cell r="H58">
            <v>12.628572999999999</v>
          </cell>
          <cell r="I58">
            <v>11.376296</v>
          </cell>
          <cell r="J58">
            <v>27.523562999999999</v>
          </cell>
          <cell r="K58">
            <v>1.9716885743174828</v>
          </cell>
        </row>
        <row r="59">
          <cell r="A59">
            <v>42491</v>
          </cell>
          <cell r="B59">
            <v>3.2</v>
          </cell>
          <cell r="C59">
            <v>3.1679743660000006</v>
          </cell>
          <cell r="D59">
            <v>8.8374523333333332</v>
          </cell>
          <cell r="E59">
            <v>0.61599569139625032</v>
          </cell>
          <cell r="F59">
            <v>4.8137802607076168</v>
          </cell>
          <cell r="G59">
            <v>10.153973000000001</v>
          </cell>
          <cell r="H59">
            <v>-1.062514</v>
          </cell>
          <cell r="I59">
            <v>0.78968099999999997</v>
          </cell>
          <cell r="J59">
            <v>26.78519</v>
          </cell>
          <cell r="K59">
            <v>2.45343480873224</v>
          </cell>
        </row>
        <row r="60">
          <cell r="A60">
            <v>42522</v>
          </cell>
          <cell r="B60">
            <v>5.9</v>
          </cell>
          <cell r="C60">
            <v>7.1339528573333331</v>
          </cell>
          <cell r="D60">
            <v>14.270107000000001</v>
          </cell>
          <cell r="E60">
            <v>0.4609964108136495</v>
          </cell>
          <cell r="F60">
            <v>6.0868754660700972</v>
          </cell>
          <cell r="G60">
            <v>13.692137000000001</v>
          </cell>
          <cell r="H60">
            <v>9.0226900000000008</v>
          </cell>
          <cell r="I60">
            <v>11.021765</v>
          </cell>
          <cell r="J60">
            <v>22.765865999999999</v>
          </cell>
          <cell r="K60">
            <v>3.1005448241703704</v>
          </cell>
        </row>
        <row r="61">
          <cell r="A61">
            <v>42552</v>
          </cell>
          <cell r="B61">
            <v>7</v>
          </cell>
          <cell r="C61">
            <v>6.7748908633333329</v>
          </cell>
          <cell r="D61">
            <v>12.577311</v>
          </cell>
          <cell r="E61">
            <v>-0.21988377571857143</v>
          </cell>
          <cell r="F61">
            <v>10.594663077044885</v>
          </cell>
          <cell r="G61">
            <v>13.61112</v>
          </cell>
          <cell r="H61">
            <v>8.1707040000000006</v>
          </cell>
          <cell r="I61">
            <v>12.713462</v>
          </cell>
          <cell r="J61">
            <v>16.847767000000001</v>
          </cell>
          <cell r="K61">
            <v>2.7351436442345545</v>
          </cell>
        </row>
        <row r="62">
          <cell r="A62">
            <v>42583</v>
          </cell>
          <cell r="B62">
            <v>8.1999999999999993</v>
          </cell>
          <cell r="C62">
            <v>8.9498049149999996</v>
          </cell>
          <cell r="D62">
            <v>13.365282666666666</v>
          </cell>
          <cell r="E62">
            <v>0.8735820004399244</v>
          </cell>
          <cell r="F62">
            <v>7.415560294421141</v>
          </cell>
          <cell r="G62">
            <v>19.125430000000001</v>
          </cell>
          <cell r="H62">
            <v>13.853885</v>
          </cell>
          <cell r="I62">
            <v>15.539667</v>
          </cell>
          <cell r="J62">
            <v>10.702296</v>
          </cell>
          <cell r="K62">
            <v>2.5224160015765165</v>
          </cell>
        </row>
        <row r="63">
          <cell r="A63">
            <v>42614</v>
          </cell>
          <cell r="B63">
            <v>7.5</v>
          </cell>
          <cell r="C63">
            <v>7.6382408960000001</v>
          </cell>
          <cell r="D63">
            <v>7.8463813333333334</v>
          </cell>
          <cell r="E63">
            <v>1.8262225191689794</v>
          </cell>
          <cell r="F63">
            <v>13.966725043782844</v>
          </cell>
          <cell r="G63">
            <v>7.8251629999999999</v>
          </cell>
          <cell r="H63">
            <v>12.633585</v>
          </cell>
          <cell r="I63">
            <v>10.861895000000001</v>
          </cell>
          <cell r="J63">
            <v>4.3664000000000001E-2</v>
          </cell>
          <cell r="K63">
            <v>2.8366000196986079</v>
          </cell>
        </row>
        <row r="64">
          <cell r="A64">
            <v>42644</v>
          </cell>
          <cell r="B64">
            <v>7</v>
          </cell>
          <cell r="C64">
            <v>7.1933176293333334</v>
          </cell>
          <cell r="D64">
            <v>6.572845</v>
          </cell>
          <cell r="E64">
            <v>3.7633880318365129</v>
          </cell>
          <cell r="F64">
            <v>17.457795431976166</v>
          </cell>
          <cell r="G64">
            <v>-5.080756</v>
          </cell>
          <cell r="H64">
            <v>10.310335</v>
          </cell>
          <cell r="I64">
            <v>8.6691439999999993</v>
          </cell>
          <cell r="J64">
            <v>0.73905600000000005</v>
          </cell>
          <cell r="K64">
            <v>2.1153089334907662</v>
          </cell>
        </row>
        <row r="65">
          <cell r="A65">
            <v>42675</v>
          </cell>
          <cell r="B65">
            <v>6.2</v>
          </cell>
          <cell r="C65">
            <v>6.6188405739999991</v>
          </cell>
          <cell r="D65">
            <v>0.36488466666666669</v>
          </cell>
          <cell r="E65">
            <v>5.0904418305821793</v>
          </cell>
          <cell r="F65">
            <v>16.028968014484008</v>
          </cell>
          <cell r="G65">
            <v>-12.389576</v>
          </cell>
          <cell r="H65">
            <v>0.76322000000000001</v>
          </cell>
          <cell r="I65">
            <v>-0.36992199999999997</v>
          </cell>
          <cell r="J65">
            <v>0.70135599999999998</v>
          </cell>
          <cell r="K65">
            <v>2.9499404052443481</v>
          </cell>
        </row>
        <row r="66">
          <cell r="A66">
            <v>42705</v>
          </cell>
          <cell r="B66">
            <v>7.9</v>
          </cell>
          <cell r="C66">
            <v>9.0793397020000004</v>
          </cell>
          <cell r="D66">
            <v>-0.2055376666666664</v>
          </cell>
          <cell r="E66">
            <v>6.2210629279426257</v>
          </cell>
          <cell r="F66">
            <v>12.746259016040469</v>
          </cell>
          <cell r="G66">
            <v>8.3739869999999996</v>
          </cell>
          <cell r="H66">
            <v>-3.9422519999999999</v>
          </cell>
          <cell r="I66">
            <v>-6.8209999999999997</v>
          </cell>
          <cell r="J66">
            <v>10.146639</v>
          </cell>
          <cell r="K66">
            <v>2.9804625199362249</v>
          </cell>
        </row>
        <row r="67">
          <cell r="A67">
            <v>42736</v>
          </cell>
          <cell r="B67">
            <v>8.5</v>
          </cell>
          <cell r="C67">
            <v>9.6107415096666653</v>
          </cell>
          <cell r="D67">
            <v>3.5451760000000001</v>
          </cell>
          <cell r="E67">
            <v>8.8064248130711746</v>
          </cell>
          <cell r="F67">
            <v>12.093199949347849</v>
          </cell>
          <cell r="G67">
            <v>4.1922759999999997</v>
          </cell>
          <cell r="H67">
            <v>-4.1313009999999997</v>
          </cell>
          <cell r="I67">
            <v>3.020413</v>
          </cell>
          <cell r="J67">
            <v>11.746416</v>
          </cell>
          <cell r="K67">
            <v>2.7415275670207535</v>
          </cell>
        </row>
        <row r="68">
          <cell r="A68">
            <v>42767</v>
          </cell>
          <cell r="B68">
            <v>10.8</v>
          </cell>
          <cell r="C68">
            <v>11.637233694666667</v>
          </cell>
          <cell r="D68">
            <v>8.1479536666666661</v>
          </cell>
          <cell r="E68">
            <v>6.4571245505997865</v>
          </cell>
          <cell r="F68">
            <v>10.172045711415308</v>
          </cell>
          <cell r="G68">
            <v>6.2826240000000002</v>
          </cell>
          <cell r="H68">
            <v>2.2916310000000002</v>
          </cell>
          <cell r="I68">
            <v>2.66073</v>
          </cell>
          <cell r="J68">
            <v>19.491499999999998</v>
          </cell>
          <cell r="K68">
            <v>3.0637007077856282</v>
          </cell>
        </row>
        <row r="69">
          <cell r="A69">
            <v>42795</v>
          </cell>
          <cell r="B69">
            <v>10.8</v>
          </cell>
          <cell r="C69">
            <v>12.280235648666666</v>
          </cell>
          <cell r="D69">
            <v>10.995362666666667</v>
          </cell>
          <cell r="E69">
            <v>7.0905531791488556</v>
          </cell>
          <cell r="F69">
            <v>5.6562270870430496</v>
          </cell>
          <cell r="G69">
            <v>10.709241</v>
          </cell>
          <cell r="H69">
            <v>4.6755899999999997</v>
          </cell>
          <cell r="I69">
            <v>1.251819</v>
          </cell>
          <cell r="J69">
            <v>27.058679000000001</v>
          </cell>
          <cell r="K69">
            <v>3.3683158420789709</v>
          </cell>
        </row>
        <row r="70">
          <cell r="A70">
            <v>42826</v>
          </cell>
          <cell r="B70">
            <v>9</v>
          </cell>
          <cell r="C70">
            <v>11.574714944</v>
          </cell>
          <cell r="D70">
            <v>14.963796000000002</v>
          </cell>
          <cell r="E70">
            <v>5.7385908029146151</v>
          </cell>
          <cell r="F70">
            <v>18.112678875212637</v>
          </cell>
          <cell r="G70">
            <v>20.997765000000001</v>
          </cell>
          <cell r="H70">
            <v>8.6187850000000008</v>
          </cell>
          <cell r="I70">
            <v>14.146106</v>
          </cell>
          <cell r="J70">
            <v>22.126497000000001</v>
          </cell>
          <cell r="K70">
            <v>3.9563708477937638</v>
          </cell>
        </row>
        <row r="71">
          <cell r="A71">
            <v>42856</v>
          </cell>
          <cell r="B71">
            <v>18.3</v>
          </cell>
          <cell r="C71">
            <v>18.896520029000001</v>
          </cell>
          <cell r="D71">
            <v>24.849498666666666</v>
          </cell>
          <cell r="E71">
            <v>8.4674316683951929</v>
          </cell>
          <cell r="F71">
            <v>11.575019987563294</v>
          </cell>
          <cell r="G71">
            <v>17.838571000000002</v>
          </cell>
          <cell r="H71">
            <v>23.676114999999999</v>
          </cell>
          <cell r="I71">
            <v>22.435399</v>
          </cell>
          <cell r="J71">
            <v>28.436982</v>
          </cell>
          <cell r="K71">
            <v>3.2841364480500346</v>
          </cell>
        </row>
        <row r="72">
          <cell r="A72">
            <v>42887</v>
          </cell>
          <cell r="B72">
            <v>10.3</v>
          </cell>
          <cell r="C72">
            <v>10.750858301999999</v>
          </cell>
          <cell r="D72">
            <v>17.768013</v>
          </cell>
          <cell r="E72">
            <v>8.1648038283784956</v>
          </cell>
          <cell r="F72">
            <v>15.104120903259812</v>
          </cell>
          <cell r="G72">
            <v>18.40108</v>
          </cell>
          <cell r="H72">
            <v>13.898135</v>
          </cell>
          <cell r="I72">
            <v>15.949471000000001</v>
          </cell>
          <cell r="J72">
            <v>23.456433000000001</v>
          </cell>
          <cell r="K72">
            <v>2.9208301306687332</v>
          </cell>
        </row>
        <row r="73">
          <cell r="A73">
            <v>42917</v>
          </cell>
          <cell r="B73">
            <v>16.399999999999999</v>
          </cell>
          <cell r="C73">
            <v>16.641307261666668</v>
          </cell>
          <cell r="D73">
            <v>22.654878999999998</v>
          </cell>
          <cell r="E73">
            <v>8.2449236581142884</v>
          </cell>
          <cell r="F73">
            <v>7.639435812987756</v>
          </cell>
          <cell r="G73">
            <v>23.874258999999999</v>
          </cell>
          <cell r="H73">
            <v>26.141019</v>
          </cell>
          <cell r="I73">
            <v>20.188775</v>
          </cell>
          <cell r="J73">
            <v>21.634843</v>
          </cell>
          <cell r="K73">
            <v>3.217774372725529</v>
          </cell>
        </row>
        <row r="74">
          <cell r="A74">
            <v>42948</v>
          </cell>
          <cell r="B74">
            <v>13.5</v>
          </cell>
          <cell r="C74">
            <v>13.251867940000002</v>
          </cell>
          <cell r="D74">
            <v>17.866512333333333</v>
          </cell>
          <cell r="E74">
            <v>6.962399925235971</v>
          </cell>
          <cell r="F74">
            <v>6.0198527057316653</v>
          </cell>
          <cell r="G74">
            <v>17.345538999999999</v>
          </cell>
          <cell r="H74">
            <v>18.75863</v>
          </cell>
          <cell r="I74">
            <v>23.420029</v>
          </cell>
          <cell r="J74">
            <v>11.420878</v>
          </cell>
          <cell r="K74">
            <v>3.5271504084574872</v>
          </cell>
        </row>
        <row r="75">
          <cell r="A75">
            <v>42979</v>
          </cell>
          <cell r="B75">
            <v>17.5</v>
          </cell>
          <cell r="C75">
            <v>17.027901242666669</v>
          </cell>
          <cell r="D75">
            <v>17.414643666666667</v>
          </cell>
          <cell r="E75">
            <v>6.3458834557100516</v>
          </cell>
          <cell r="F75">
            <v>9.512101421436796</v>
          </cell>
          <cell r="G75">
            <v>11.886486</v>
          </cell>
          <cell r="H75">
            <v>20.598738000000001</v>
          </cell>
          <cell r="I75">
            <v>25.358858999999999</v>
          </cell>
          <cell r="J75">
            <v>6.2863340000000001</v>
          </cell>
          <cell r="K75">
            <v>3.9076716789579535</v>
          </cell>
        </row>
        <row r="76">
          <cell r="A76">
            <v>43009</v>
          </cell>
          <cell r="B76">
            <v>14.6</v>
          </cell>
          <cell r="C76">
            <v>13.673514489666667</v>
          </cell>
          <cell r="D76">
            <v>12.878880666666666</v>
          </cell>
          <cell r="E76">
            <v>6.849747474747474</v>
          </cell>
          <cell r="F76">
            <v>7.8288806222522851</v>
          </cell>
          <cell r="G76">
            <v>5.5350190000000001</v>
          </cell>
          <cell r="H76">
            <v>12.891662</v>
          </cell>
          <cell r="I76">
            <v>14.850455999999999</v>
          </cell>
          <cell r="J76">
            <v>10.894524000000001</v>
          </cell>
          <cell r="K76">
            <v>4.4416610463435831</v>
          </cell>
        </row>
        <row r="77">
          <cell r="A77">
            <v>43040</v>
          </cell>
          <cell r="B77">
            <v>17.2</v>
          </cell>
          <cell r="C77">
            <v>16.365518733666669</v>
          </cell>
          <cell r="D77">
            <v>10.048264000000001</v>
          </cell>
          <cell r="E77">
            <v>6.1700526711813382</v>
          </cell>
          <cell r="F77">
            <v>8.5509206283158221</v>
          </cell>
          <cell r="G77">
            <v>-4.0936490000000001</v>
          </cell>
          <cell r="H77">
            <v>10.631937000000001</v>
          </cell>
          <cell r="I77">
            <v>8.0857679999999998</v>
          </cell>
          <cell r="J77">
            <v>11.427087</v>
          </cell>
          <cell r="K77">
            <v>4.4669561022672326</v>
          </cell>
        </row>
        <row r="78">
          <cell r="A78">
            <v>43070</v>
          </cell>
          <cell r="B78">
            <v>15.3</v>
          </cell>
          <cell r="C78">
            <v>14.451025462333334</v>
          </cell>
          <cell r="D78">
            <v>4.9665423333333329</v>
          </cell>
          <cell r="E78">
            <v>4.8560378169316749</v>
          </cell>
          <cell r="F78">
            <v>6.6743053566313364</v>
          </cell>
          <cell r="G78">
            <v>6.7661959999999999</v>
          </cell>
          <cell r="H78">
            <v>6.7975219999999998</v>
          </cell>
          <cell r="I78">
            <v>1.3692550000000001</v>
          </cell>
          <cell r="J78">
            <v>6.73285</v>
          </cell>
          <cell r="K78">
            <v>4.5106959636046753</v>
          </cell>
        </row>
        <row r="79">
          <cell r="A79">
            <v>43101</v>
          </cell>
          <cell r="B79">
            <v>15.9</v>
          </cell>
          <cell r="C79">
            <v>15.112227386999999</v>
          </cell>
          <cell r="D79">
            <v>8.9233020000000014</v>
          </cell>
          <cell r="E79">
            <v>4.3522524815474668</v>
          </cell>
          <cell r="F79">
            <v>7.5689109805693704</v>
          </cell>
          <cell r="G79">
            <v>7.6649190000000003</v>
          </cell>
          <cell r="H79">
            <v>5.5168619999999997</v>
          </cell>
          <cell r="I79">
            <v>13.482665000000001</v>
          </cell>
          <cell r="J79">
            <v>7.7703790000000001</v>
          </cell>
          <cell r="K79">
            <v>4.3521071287908626</v>
          </cell>
        </row>
        <row r="80">
          <cell r="A80">
            <v>43132</v>
          </cell>
          <cell r="B80">
            <v>15</v>
          </cell>
          <cell r="C80">
            <v>13.234615379666664</v>
          </cell>
          <cell r="D80">
            <v>9.9629623333333317</v>
          </cell>
          <cell r="E80">
            <v>4.4972748854783049</v>
          </cell>
          <cell r="F80">
            <v>5.733500512937411</v>
          </cell>
          <cell r="G80">
            <v>14.231643999999999</v>
          </cell>
          <cell r="H80">
            <v>4.1782329999999996</v>
          </cell>
          <cell r="I80">
            <v>4.7209979999999998</v>
          </cell>
          <cell r="J80">
            <v>20.989656</v>
          </cell>
          <cell r="K80">
            <v>4.2382026881193013</v>
          </cell>
        </row>
        <row r="81">
          <cell r="A81">
            <v>43160</v>
          </cell>
          <cell r="B81">
            <v>12.4</v>
          </cell>
          <cell r="C81">
            <v>11.240045932000001</v>
          </cell>
          <cell r="D81">
            <v>9.9014073333333332</v>
          </cell>
          <cell r="E81">
            <v>4.3971295105273782</v>
          </cell>
          <cell r="F81">
            <v>10.300386636264491</v>
          </cell>
          <cell r="G81">
            <v>11.077437</v>
          </cell>
          <cell r="H81">
            <v>1.0356160000000001</v>
          </cell>
          <cell r="I81">
            <v>0.45149099999999998</v>
          </cell>
          <cell r="J81">
            <v>28.217115</v>
          </cell>
          <cell r="K81">
            <v>3.9934248694643202</v>
          </cell>
        </row>
        <row r="82">
          <cell r="A82">
            <v>43191</v>
          </cell>
          <cell r="B82">
            <v>9.8000000000000007</v>
          </cell>
          <cell r="C82">
            <v>10.516394038</v>
          </cell>
          <cell r="D82">
            <v>13.807370333333333</v>
          </cell>
          <cell r="E82">
            <v>5.0776484552738594</v>
          </cell>
          <cell r="F82">
            <v>2.9060408370753095</v>
          </cell>
          <cell r="G82">
            <v>19.282339</v>
          </cell>
          <cell r="H82">
            <v>8.1873810000000002</v>
          </cell>
          <cell r="I82">
            <v>8.4429010000000009</v>
          </cell>
          <cell r="J82">
            <v>24.791829</v>
          </cell>
          <cell r="K82">
            <v>3.4814956123616838</v>
          </cell>
        </row>
        <row r="83">
          <cell r="A83">
            <v>43221</v>
          </cell>
          <cell r="B83">
            <v>14</v>
          </cell>
          <cell r="C83">
            <v>13.660618165666667</v>
          </cell>
          <cell r="D83">
            <v>19.754939333333329</v>
          </cell>
          <cell r="E83">
            <v>5.3142927641724498</v>
          </cell>
          <cell r="F83">
            <v>10.047770700636931</v>
          </cell>
          <cell r="G83">
            <v>24.376021000000001</v>
          </cell>
          <cell r="H83">
            <v>13.19098</v>
          </cell>
          <cell r="I83">
            <v>15.986625</v>
          </cell>
          <cell r="J83">
            <v>30.087212999999998</v>
          </cell>
          <cell r="K83">
            <v>3.2648812340304829</v>
          </cell>
        </row>
        <row r="84">
          <cell r="A84">
            <v>43252</v>
          </cell>
          <cell r="B84">
            <v>18.2</v>
          </cell>
          <cell r="C84">
            <v>18.895066526666668</v>
          </cell>
          <cell r="D84">
            <v>25.776283666666668</v>
          </cell>
          <cell r="E84">
            <v>6.8121212121212267</v>
          </cell>
          <cell r="F84">
            <v>7.5038167938931366</v>
          </cell>
          <cell r="G84">
            <v>22.852150000000002</v>
          </cell>
          <cell r="H84">
            <v>25.465551999999999</v>
          </cell>
          <cell r="I84">
            <v>26.402335000000001</v>
          </cell>
          <cell r="J84">
            <v>25.460964000000001</v>
          </cell>
          <cell r="K84">
            <v>2.1657953696788752</v>
          </cell>
        </row>
        <row r="85">
          <cell r="A85">
            <v>43282</v>
          </cell>
          <cell r="B85">
            <v>17.5</v>
          </cell>
          <cell r="C85">
            <v>18.293364095666664</v>
          </cell>
          <cell r="D85">
            <v>24.344226333333335</v>
          </cell>
          <cell r="E85">
            <v>6.6833410888785636</v>
          </cell>
          <cell r="F85">
            <v>5.0485566050286081</v>
          </cell>
          <cell r="G85">
            <v>24.284908999999999</v>
          </cell>
          <cell r="H85">
            <v>25.239197999999998</v>
          </cell>
          <cell r="I85">
            <v>28.275734</v>
          </cell>
          <cell r="J85">
            <v>19.517747</v>
          </cell>
          <cell r="K85">
            <v>1.7628502505103114</v>
          </cell>
        </row>
        <row r="86">
          <cell r="A86">
            <v>43313</v>
          </cell>
          <cell r="B86">
            <v>15.1</v>
          </cell>
          <cell r="C86">
            <v>14.500097639000002</v>
          </cell>
          <cell r="D86">
            <v>19.215449000000003</v>
          </cell>
          <cell r="E86">
            <v>6.3344594594594525</v>
          </cell>
          <cell r="F86">
            <v>4.8686197523406776</v>
          </cell>
          <cell r="G86">
            <v>20.104410000000001</v>
          </cell>
          <cell r="H86">
            <v>20.282343000000001</v>
          </cell>
          <cell r="I86">
            <v>25.376760000000001</v>
          </cell>
          <cell r="J86">
            <v>11.987244</v>
          </cell>
          <cell r="K86">
            <v>1.5410323059784616</v>
          </cell>
        </row>
        <row r="87">
          <cell r="A87">
            <v>43344</v>
          </cell>
          <cell r="B87">
            <v>16.8</v>
          </cell>
          <cell r="C87">
            <v>16.685760281</v>
          </cell>
          <cell r="D87">
            <v>17.189418666666665</v>
          </cell>
          <cell r="E87" t="str">
            <v/>
          </cell>
          <cell r="F87" t="str">
            <v/>
          </cell>
          <cell r="G87">
            <v>19.879743000000001</v>
          </cell>
          <cell r="H87">
            <v>22.249556999999999</v>
          </cell>
          <cell r="I87">
            <v>24.359012</v>
          </cell>
          <cell r="J87">
            <v>4.9596869999999997</v>
          </cell>
          <cell r="K87" t="str">
            <v/>
          </cell>
        </row>
        <row r="88">
          <cell r="A88">
            <v>43374</v>
          </cell>
          <cell r="B88">
            <v>10.4</v>
          </cell>
          <cell r="C88">
            <v>8.6128038996666678</v>
          </cell>
          <cell r="D88">
            <v>7.7222393333333343</v>
          </cell>
          <cell r="E88" t="str">
            <v/>
          </cell>
          <cell r="F88" t="str">
            <v/>
          </cell>
          <cell r="G88">
            <v>-7.4568260000000004</v>
          </cell>
          <cell r="H88">
            <v>8.078106</v>
          </cell>
          <cell r="I88">
            <v>11.285394</v>
          </cell>
          <cell r="J88">
            <v>3.8032180000000002</v>
          </cell>
          <cell r="K88" t="str">
            <v/>
          </cell>
        </row>
      </sheetData>
      <sheetData sheetId="24">
        <row r="5">
          <cell r="X5">
            <v>43403</v>
          </cell>
          <cell r="Y5">
            <v>39779</v>
          </cell>
        </row>
        <row r="13">
          <cell r="A13">
            <v>2001</v>
          </cell>
          <cell r="B13">
            <v>-3.0916666666666663</v>
          </cell>
          <cell r="C13">
            <v>4.8957173136355756</v>
          </cell>
          <cell r="D13">
            <v>4.3596584354801298</v>
          </cell>
          <cell r="E13">
            <v>1.7062539894846145</v>
          </cell>
          <cell r="F13">
            <v>-8.3840059142397489</v>
          </cell>
          <cell r="G13">
            <v>15.390018210371153</v>
          </cell>
          <cell r="H13">
            <v>-9.6258087274487369</v>
          </cell>
          <cell r="I13">
            <v>6.3437811942326947</v>
          </cell>
          <cell r="J13">
            <v>3.0425880805275631</v>
          </cell>
          <cell r="K13">
            <v>12.56556567792564</v>
          </cell>
          <cell r="L13">
            <v>-3.6171752431974333</v>
          </cell>
          <cell r="M13">
            <v>-6.9596946942111151</v>
          </cell>
          <cell r="N13">
            <v>1.7062539894846145</v>
          </cell>
          <cell r="O13">
            <v>-20.645527810729266</v>
          </cell>
          <cell r="P13" t="str">
            <v/>
          </cell>
          <cell r="Q13">
            <v>1.7000056666844898E-2</v>
          </cell>
          <cell r="R13" t="str">
            <v/>
          </cell>
          <cell r="V13">
            <v>1.0983333333333292</v>
          </cell>
          <cell r="W13" t="str">
            <v/>
          </cell>
          <cell r="X13">
            <v>2001</v>
          </cell>
          <cell r="Y13">
            <v>-3.4</v>
          </cell>
        </row>
        <row r="14">
          <cell r="A14">
            <v>2002</v>
          </cell>
          <cell r="B14">
            <v>-31.433333333333334</v>
          </cell>
          <cell r="C14">
            <v>-18.687616019697757</v>
          </cell>
          <cell r="D14">
            <v>-15.223674897853201</v>
          </cell>
          <cell r="E14">
            <v>-11.877079343848715</v>
          </cell>
          <cell r="F14">
            <v>-37.550672580906415</v>
          </cell>
          <cell r="G14">
            <v>-9.0266484562955132</v>
          </cell>
          <cell r="H14">
            <v>-26.542475394115403</v>
          </cell>
          <cell r="I14">
            <v>-24.739552139100638</v>
          </cell>
          <cell r="J14">
            <v>-9.9574119194724364</v>
          </cell>
          <cell r="K14">
            <v>-7.4344343220743605</v>
          </cell>
          <cell r="L14">
            <v>-20.36717524319743</v>
          </cell>
          <cell r="M14">
            <v>-24.626361360877784</v>
          </cell>
          <cell r="N14">
            <v>-8.988190454959831</v>
          </cell>
          <cell r="O14">
            <v>-46.284416699618156</v>
          </cell>
          <cell r="P14" t="str">
            <v/>
          </cell>
          <cell r="Q14">
            <v>-6.6515580736543995</v>
          </cell>
          <cell r="R14" t="str">
            <v/>
          </cell>
          <cell r="V14">
            <v>3.2938228457442449</v>
          </cell>
          <cell r="W14" t="str">
            <v/>
          </cell>
          <cell r="X14">
            <v>2002</v>
          </cell>
          <cell r="Y14">
            <v>-3.7</v>
          </cell>
        </row>
        <row r="15">
          <cell r="A15">
            <v>2003</v>
          </cell>
          <cell r="B15">
            <v>-44.683333333333337</v>
          </cell>
          <cell r="C15">
            <v>-38.341462173543917</v>
          </cell>
          <cell r="D15">
            <v>-27.563418487596802</v>
          </cell>
          <cell r="E15">
            <v>-31.85784857461795</v>
          </cell>
          <cell r="F15">
            <v>-38.06349309372694</v>
          </cell>
          <cell r="G15">
            <v>-24.167674097321157</v>
          </cell>
          <cell r="H15">
            <v>-53.189911291551311</v>
          </cell>
          <cell r="I15">
            <v>-33.290834190382697</v>
          </cell>
          <cell r="J15">
            <v>-16.668950381010898</v>
          </cell>
          <cell r="K15">
            <v>-27.466485604125641</v>
          </cell>
          <cell r="L15">
            <v>-27.078713704735904</v>
          </cell>
          <cell r="M15">
            <v>-51.68191691643333</v>
          </cell>
          <cell r="N15">
            <v>-32.195455412224781</v>
          </cell>
          <cell r="O15">
            <v>-70.491681656883102</v>
          </cell>
          <cell r="P15" t="str">
            <v/>
          </cell>
          <cell r="Q15">
            <v>-16.794124787569785</v>
          </cell>
          <cell r="R15" t="str">
            <v/>
          </cell>
          <cell r="V15">
            <v>1.6526485468503012</v>
          </cell>
          <cell r="W15" t="str">
            <v/>
          </cell>
          <cell r="X15">
            <v>2003</v>
          </cell>
          <cell r="Y15">
            <v>-10.39291481137154</v>
          </cell>
        </row>
        <row r="16">
          <cell r="A16">
            <v>2004</v>
          </cell>
          <cell r="B16">
            <v>-38.19166666666667</v>
          </cell>
          <cell r="C16">
            <v>-31.431205763287508</v>
          </cell>
          <cell r="D16">
            <v>-21.435213359391671</v>
          </cell>
          <cell r="E16">
            <v>-26.075797292566673</v>
          </cell>
          <cell r="F16">
            <v>-33.057082837316685</v>
          </cell>
          <cell r="G16">
            <v>-14.013827943475006</v>
          </cell>
          <cell r="H16">
            <v>-51.074526676166698</v>
          </cell>
          <cell r="I16">
            <v>-22.598526498075003</v>
          </cell>
          <cell r="J16">
            <v>-12.271514483575004</v>
          </cell>
          <cell r="K16">
            <v>-17.74212662976667</v>
          </cell>
          <cell r="L16">
            <v>-18.931277807299995</v>
          </cell>
          <cell r="M16">
            <v>-49.18191691643333</v>
          </cell>
          <cell r="N16">
            <v>-26.409130625900001</v>
          </cell>
          <cell r="O16">
            <v>-65.010912426113876</v>
          </cell>
          <cell r="P16" t="str">
            <v/>
          </cell>
          <cell r="Q16">
            <v>-1.6704354803413963</v>
          </cell>
          <cell r="R16" t="str">
            <v/>
          </cell>
          <cell r="V16">
            <v>3.8050005887663616</v>
          </cell>
          <cell r="W16" t="str">
            <v/>
          </cell>
          <cell r="X16">
            <v>2004</v>
          </cell>
          <cell r="Y16">
            <v>-9.0400262108884277</v>
          </cell>
        </row>
        <row r="17">
          <cell r="A17">
            <v>2005</v>
          </cell>
          <cell r="B17">
            <v>-35.391666666666666</v>
          </cell>
          <cell r="C17">
            <v>-28.806205763287508</v>
          </cell>
          <cell r="D17">
            <v>-16.851880026058343</v>
          </cell>
          <cell r="E17">
            <v>-20.325797292566669</v>
          </cell>
          <cell r="F17">
            <v>-29.223749503983353</v>
          </cell>
          <cell r="G17">
            <v>-13.263827943475002</v>
          </cell>
          <cell r="H17">
            <v>-47.574526676166698</v>
          </cell>
          <cell r="I17">
            <v>-19.431859831408335</v>
          </cell>
          <cell r="J17">
            <v>-11.688181150241673</v>
          </cell>
          <cell r="K17">
            <v>-17.158793296433334</v>
          </cell>
          <cell r="L17">
            <v>-18.514611140633335</v>
          </cell>
          <cell r="M17">
            <v>-44.209694694211102</v>
          </cell>
          <cell r="N17">
            <v>-20.409130625900005</v>
          </cell>
          <cell r="O17">
            <v>-54.983134648336112</v>
          </cell>
          <cell r="P17" t="str">
            <v/>
          </cell>
          <cell r="Q17">
            <v>-3.2863501483679443</v>
          </cell>
          <cell r="R17" t="str">
            <v/>
          </cell>
          <cell r="V17">
            <v>2.535694839373221</v>
          </cell>
          <cell r="W17" t="str">
            <v/>
          </cell>
          <cell r="X17">
            <v>2005</v>
          </cell>
          <cell r="Y17">
            <v>-3.3948671769473293</v>
          </cell>
        </row>
        <row r="18">
          <cell r="A18">
            <v>2006</v>
          </cell>
          <cell r="B18">
            <v>-34.900000000000006</v>
          </cell>
          <cell r="C18">
            <v>-33.847872429954172</v>
          </cell>
          <cell r="D18">
            <v>-21.851880026058339</v>
          </cell>
          <cell r="E18">
            <v>-20.909130625900005</v>
          </cell>
          <cell r="F18">
            <v>-46.640416170650013</v>
          </cell>
          <cell r="G18">
            <v>-17.59716127680834</v>
          </cell>
          <cell r="H18">
            <v>-49.241193342833363</v>
          </cell>
          <cell r="I18">
            <v>-33.181859831408339</v>
          </cell>
          <cell r="J18">
            <v>-14.604847816908338</v>
          </cell>
          <cell r="K18">
            <v>-18.408793296433334</v>
          </cell>
          <cell r="L18">
            <v>-27.014611140633338</v>
          </cell>
          <cell r="M18">
            <v>-49.515250249766666</v>
          </cell>
          <cell r="N18">
            <v>-21.464686181455559</v>
          </cell>
          <cell r="O18">
            <v>-71.594245759447205</v>
          </cell>
          <cell r="P18" t="str">
            <v/>
          </cell>
          <cell r="Q18">
            <v>-6.0213239242156789</v>
          </cell>
          <cell r="R18" t="str">
            <v/>
          </cell>
          <cell r="U18">
            <v>-5.4889886847214342</v>
          </cell>
          <cell r="V18">
            <v>3.5144005605339572</v>
          </cell>
          <cell r="W18" t="str">
            <v/>
          </cell>
          <cell r="X18">
            <v>2006</v>
          </cell>
          <cell r="Y18">
            <v>-5.0521998508575621</v>
          </cell>
        </row>
        <row r="19">
          <cell r="A19">
            <v>2007</v>
          </cell>
          <cell r="B19">
            <v>-34.316666666666663</v>
          </cell>
          <cell r="C19">
            <v>-27.806205763287508</v>
          </cell>
          <cell r="D19">
            <v>-16.851880026058343</v>
          </cell>
          <cell r="E19">
            <v>-18.659130625900001</v>
          </cell>
          <cell r="F19">
            <v>-35.39041617065002</v>
          </cell>
          <cell r="G19">
            <v>-10.18049461014167</v>
          </cell>
          <cell r="H19">
            <v>-44.824526676166698</v>
          </cell>
          <cell r="I19">
            <v>-22.015193164741671</v>
          </cell>
          <cell r="J19">
            <v>-11.271514483575006</v>
          </cell>
          <cell r="K19">
            <v>-12.492126629766668</v>
          </cell>
          <cell r="L19">
            <v>-19.514611140633331</v>
          </cell>
          <cell r="M19">
            <v>-46.098583583100002</v>
          </cell>
          <cell r="N19">
            <v>-18.159130625900001</v>
          </cell>
          <cell r="O19">
            <v>-69.427579092780562</v>
          </cell>
          <cell r="P19" t="str">
            <v/>
          </cell>
          <cell r="Q19">
            <v>0.93046033300684883</v>
          </cell>
          <cell r="R19" t="str">
            <v/>
          </cell>
          <cell r="S19">
            <v>5.5172999999999996</v>
          </cell>
          <cell r="T19">
            <v>5.3601000000000001</v>
          </cell>
          <cell r="U19">
            <v>-4.7308793625762604</v>
          </cell>
          <cell r="V19">
            <v>3.5504096900605759</v>
          </cell>
          <cell r="W19" t="str">
            <v/>
          </cell>
          <cell r="X19">
            <v>2007</v>
          </cell>
          <cell r="Y19">
            <v>-6.9670789973165625</v>
          </cell>
        </row>
        <row r="20">
          <cell r="A20">
            <v>2008</v>
          </cell>
          <cell r="B20">
            <v>-29.25</v>
          </cell>
          <cell r="C20">
            <v>-26.63953909662084</v>
          </cell>
          <cell r="D20">
            <v>-17.935213359391675</v>
          </cell>
          <cell r="E20">
            <v>-22.909130625900001</v>
          </cell>
          <cell r="F20">
            <v>-27.140416170650017</v>
          </cell>
          <cell r="G20">
            <v>-9.68049461014167</v>
          </cell>
          <cell r="H20">
            <v>-45.991193342833363</v>
          </cell>
          <cell r="I20">
            <v>-7.6818598314083326</v>
          </cell>
          <cell r="J20">
            <v>-9.6881811502416699</v>
          </cell>
          <cell r="K20">
            <v>-17.325459963100002</v>
          </cell>
          <cell r="L20">
            <v>-9.2646111406333329</v>
          </cell>
          <cell r="M20">
            <v>-43.293028027544445</v>
          </cell>
          <cell r="N20">
            <v>-22.048019514788891</v>
          </cell>
          <cell r="O20">
            <v>-59.872023537224997</v>
          </cell>
          <cell r="P20" t="str">
            <v/>
          </cell>
          <cell r="Q20">
            <v>-6.5583050299207457</v>
          </cell>
          <cell r="R20" t="str">
            <v/>
          </cell>
          <cell r="S20">
            <v>5.9766000000000004</v>
          </cell>
          <cell r="T20">
            <v>5.8792</v>
          </cell>
          <cell r="U20">
            <v>-14.618634839046905</v>
          </cell>
          <cell r="V20">
            <v>5.6373982509134066</v>
          </cell>
          <cell r="W20" t="str">
            <v/>
          </cell>
          <cell r="X20">
            <v>2008</v>
          </cell>
          <cell r="Y20">
            <v>-20.415772626543315</v>
          </cell>
        </row>
        <row r="21">
          <cell r="A21">
            <v>2009</v>
          </cell>
          <cell r="B21">
            <v>-31.900000000000002</v>
          </cell>
          <cell r="C21">
            <v>-31.699322737676386</v>
          </cell>
          <cell r="D21">
            <v>-24.771607357408339</v>
          </cell>
          <cell r="E21">
            <v>-34.733440782849989</v>
          </cell>
          <cell r="F21">
            <v>-18.569546730625007</v>
          </cell>
          <cell r="G21">
            <v>-17.914210033983334</v>
          </cell>
          <cell r="H21">
            <v>-51.906493435708342</v>
          </cell>
          <cell r="I21">
            <v>-6.8750319869861087</v>
          </cell>
          <cell r="J21">
            <v>-18.905080284861118</v>
          </cell>
          <cell r="K21">
            <v>-28.373062953969441</v>
          </cell>
          <cell r="L21">
            <v>-13.165541332002777</v>
          </cell>
          <cell r="M21">
            <v>-45.694775931324301</v>
          </cell>
          <cell r="N21">
            <v>-35.431143292536802</v>
          </cell>
          <cell r="O21">
            <v>-48.907825067419445</v>
          </cell>
          <cell r="P21" t="str">
            <v/>
          </cell>
          <cell r="Q21">
            <v>-15.5776720034617</v>
          </cell>
          <cell r="R21" t="str">
            <v/>
          </cell>
          <cell r="S21">
            <v>2.004</v>
          </cell>
          <cell r="T21">
            <v>2.1640000000000001</v>
          </cell>
          <cell r="U21">
            <v>-21.019335748176132</v>
          </cell>
          <cell r="V21">
            <v>-0.80898349465238084</v>
          </cell>
          <cell r="W21" t="str">
            <v/>
          </cell>
          <cell r="X21">
            <v>2009</v>
          </cell>
          <cell r="Y21">
            <v>-28.667403314917124</v>
          </cell>
        </row>
        <row r="22">
          <cell r="A22">
            <v>2010</v>
          </cell>
          <cell r="B22">
            <v>-38.075000000000003</v>
          </cell>
          <cell r="C22">
            <v>-37.966217665937499</v>
          </cell>
          <cell r="D22">
            <v>-27.701299151733334</v>
          </cell>
          <cell r="E22">
            <v>-35.962167080474991</v>
          </cell>
          <cell r="F22">
            <v>-21.600973859508343</v>
          </cell>
          <cell r="G22">
            <v>-22.917457115700003</v>
          </cell>
          <cell r="H22">
            <v>-58.119738290608346</v>
          </cell>
          <cell r="I22">
            <v>-18.692364173216664</v>
          </cell>
          <cell r="J22">
            <v>-17.969268875666668</v>
          </cell>
          <cell r="K22">
            <v>-29.175708487241668</v>
          </cell>
          <cell r="L22">
            <v>-14.933234085941663</v>
          </cell>
          <cell r="M22">
            <v>-52.214240943677787</v>
          </cell>
          <cell r="N22">
            <v>-35.194169140991669</v>
          </cell>
          <cell r="O22">
            <v>-55.076899355988878</v>
          </cell>
          <cell r="P22" t="str">
            <v/>
          </cell>
          <cell r="Q22">
            <v>-6.94003075345978</v>
          </cell>
          <cell r="R22" t="str">
            <v/>
          </cell>
          <cell r="S22">
            <v>2.0619999999999998</v>
          </cell>
          <cell r="T22">
            <v>2.8380000000000001</v>
          </cell>
          <cell r="U22">
            <v>-9.5019701569665926</v>
          </cell>
          <cell r="V22">
            <v>1.9332300175987029</v>
          </cell>
          <cell r="W22" t="str">
            <v/>
          </cell>
          <cell r="X22">
            <v>2010</v>
          </cell>
          <cell r="Y22">
            <v>-7.8071751657475659</v>
          </cell>
        </row>
        <row r="23">
          <cell r="A23">
            <v>2011</v>
          </cell>
          <cell r="B23">
            <v>-53</v>
          </cell>
          <cell r="C23">
            <v>-52.939316870104165</v>
          </cell>
          <cell r="D23">
            <v>-40.943868447100002</v>
          </cell>
          <cell r="E23">
            <v>-47.414856864858336</v>
          </cell>
          <cell r="F23">
            <v>-40.509085597341674</v>
          </cell>
          <cell r="G23">
            <v>-41.734767719858333</v>
          </cell>
          <cell r="H23">
            <v>-70.091441667933339</v>
          </cell>
          <cell r="I23">
            <v>-42.669238175499999</v>
          </cell>
          <cell r="J23">
            <v>-24.588722358775001</v>
          </cell>
          <cell r="K23">
            <v>-49.860394360008343</v>
          </cell>
          <cell r="L23">
            <v>-21.416033856241668</v>
          </cell>
          <cell r="M23">
            <v>-62.771948565827778</v>
          </cell>
          <cell r="N23">
            <v>-44.764924023955551</v>
          </cell>
          <cell r="O23">
            <v>-65.680675246463878</v>
          </cell>
          <cell r="P23">
            <v>-10.683811078145126</v>
          </cell>
          <cell r="Q23">
            <v>-15.62018065653227</v>
          </cell>
          <cell r="R23">
            <v>-12.721474766656542</v>
          </cell>
          <cell r="S23">
            <v>2.7289999999999996</v>
          </cell>
          <cell r="T23">
            <v>4.3659999999999997</v>
          </cell>
          <cell r="U23">
            <v>-10.65310492505354</v>
          </cell>
          <cell r="V23">
            <v>1.533228541242579</v>
          </cell>
          <cell r="W23">
            <v>-16.802930436579928</v>
          </cell>
          <cell r="X23">
            <v>2011</v>
          </cell>
          <cell r="Y23">
            <v>-20.592781772968621</v>
          </cell>
        </row>
        <row r="24">
          <cell r="A24">
            <v>2012</v>
          </cell>
          <cell r="B24">
            <v>-66.783333333333331</v>
          </cell>
          <cell r="C24">
            <v>-66.090027010766676</v>
          </cell>
          <cell r="D24">
            <v>-60.278798226708325</v>
          </cell>
          <cell r="E24">
            <v>-65.035268694400003</v>
          </cell>
          <cell r="F24">
            <v>-64.277683406099996</v>
          </cell>
          <cell r="G24">
            <v>-54.708370974133338</v>
          </cell>
          <cell r="H24">
            <v>-83.849378971000007</v>
          </cell>
          <cell r="I24">
            <v>-58.540627424250005</v>
          </cell>
          <cell r="J24">
            <v>-38.006654077983335</v>
          </cell>
          <cell r="K24">
            <v>-59.820202245366659</v>
          </cell>
          <cell r="L24">
            <v>-29.91677635990834</v>
          </cell>
          <cell r="M24">
            <v>-76.945318264897224</v>
          </cell>
          <cell r="N24">
            <v>-65.317914515686098</v>
          </cell>
          <cell r="O24">
            <v>-77.312710228808342</v>
          </cell>
          <cell r="P24">
            <v>-14.124941247300029</v>
          </cell>
          <cell r="Q24">
            <v>-26.736292428198425</v>
          </cell>
          <cell r="R24">
            <v>-16.112114618826709</v>
          </cell>
          <cell r="S24">
            <v>1.6240000000000001</v>
          </cell>
          <cell r="T24">
            <v>3.4799999999999995</v>
          </cell>
          <cell r="U24">
            <v>-14.999001398042751</v>
          </cell>
          <cell r="V24">
            <v>1.7943251611593354</v>
          </cell>
          <cell r="W24">
            <v>-29.332118752846668</v>
          </cell>
          <cell r="X24">
            <v>2012</v>
          </cell>
          <cell r="Y24">
            <v>-28.396106644096491</v>
          </cell>
        </row>
        <row r="25">
          <cell r="A25">
            <v>2013</v>
          </cell>
          <cell r="B25">
            <v>-54.19166666666667</v>
          </cell>
          <cell r="C25">
            <v>-54.135577579229164</v>
          </cell>
          <cell r="D25">
            <v>-44.814193093016662</v>
          </cell>
          <cell r="E25">
            <v>-54.719995605349993</v>
          </cell>
          <cell r="F25">
            <v>-42.401041811966678</v>
          </cell>
          <cell r="G25">
            <v>-39.229562573499997</v>
          </cell>
          <cell r="H25">
            <v>-74.190275941308343</v>
          </cell>
          <cell r="I25">
            <v>-45.424447148224999</v>
          </cell>
          <cell r="J25">
            <v>-32.896466313358331</v>
          </cell>
          <cell r="K25">
            <v>-41.611420616650001</v>
          </cell>
          <cell r="L25">
            <v>-32.703336797291662</v>
          </cell>
          <cell r="M25">
            <v>-70.255945082847234</v>
          </cell>
          <cell r="N25">
            <v>-56.218439065908321</v>
          </cell>
          <cell r="O25">
            <v>-71.618630976583333</v>
          </cell>
          <cell r="P25">
            <v>-15.739174820272197</v>
          </cell>
          <cell r="Q25">
            <v>-22.790449037776213</v>
          </cell>
          <cell r="R25">
            <v>-16.188507040874995</v>
          </cell>
          <cell r="S25">
            <v>1.4350000000000001</v>
          </cell>
          <cell r="T25">
            <v>3.2130000000000001</v>
          </cell>
          <cell r="U25">
            <v>-23.35526315789474</v>
          </cell>
          <cell r="V25">
            <v>1.0371737016629368</v>
          </cell>
          <cell r="W25">
            <v>-16.653971602117139</v>
          </cell>
          <cell r="X25">
            <v>2013</v>
          </cell>
          <cell r="Y25">
            <v>-33.002364066193863</v>
          </cell>
        </row>
        <row r="26">
          <cell r="A26">
            <v>2014</v>
          </cell>
          <cell r="B26">
            <v>-39.69166666666667</v>
          </cell>
          <cell r="C26">
            <v>-41.039537034624999</v>
          </cell>
          <cell r="D26">
            <v>-34.135425673575</v>
          </cell>
          <cell r="E26">
            <v>-42.399316243824991</v>
          </cell>
          <cell r="F26">
            <v>-33.049349415716677</v>
          </cell>
          <cell r="G26">
            <v>-23.725572514575003</v>
          </cell>
          <cell r="H26">
            <v>-61.83790652285834</v>
          </cell>
          <cell r="I26">
            <v>-26.013702388266665</v>
          </cell>
          <cell r="J26">
            <v>-20.559350139983334</v>
          </cell>
          <cell r="K26">
            <v>-28.913449297183334</v>
          </cell>
          <cell r="L26">
            <v>-23.461224115558334</v>
          </cell>
          <cell r="M26">
            <v>-58.966224965555561</v>
          </cell>
          <cell r="N26">
            <v>-42.354915746636102</v>
          </cell>
          <cell r="O26">
            <v>-65.655273948005558</v>
          </cell>
          <cell r="P26">
            <v>-8.6319646167545017</v>
          </cell>
          <cell r="Q26">
            <v>-9.4391876298176527</v>
          </cell>
          <cell r="R26">
            <v>-9.5883512152397685</v>
          </cell>
          <cell r="S26">
            <v>1.3839999999999999</v>
          </cell>
          <cell r="T26">
            <v>2.9969999999999999</v>
          </cell>
          <cell r="U26">
            <v>-5.2237890864500258</v>
          </cell>
          <cell r="V26">
            <v>0.45465761875387045</v>
          </cell>
          <cell r="W26">
            <v>2.9362140882035987</v>
          </cell>
          <cell r="X26">
            <v>2014</v>
          </cell>
          <cell r="Y26">
            <v>-7.7628793225123331</v>
          </cell>
        </row>
        <row r="27">
          <cell r="A27">
            <v>2015</v>
          </cell>
          <cell r="B27">
            <v>-35.274999999999999</v>
          </cell>
          <cell r="C27">
            <v>-35.345741762333326</v>
          </cell>
          <cell r="D27">
            <v>-27.242029865391668</v>
          </cell>
          <cell r="E27">
            <v>-29.920097531472223</v>
          </cell>
          <cell r="F27">
            <v>-35.469800411952782</v>
          </cell>
          <cell r="G27">
            <v>-21.886159086341667</v>
          </cell>
          <cell r="H27">
            <v>-48.280536477133332</v>
          </cell>
          <cell r="I27">
            <v>-23.861367294199997</v>
          </cell>
          <cell r="J27">
            <v>-14.760767458819444</v>
          </cell>
          <cell r="K27">
            <v>-25.966638310147221</v>
          </cell>
          <cell r="L27">
            <v>-19.648052911791666</v>
          </cell>
          <cell r="M27">
            <v>-49.619817261514577</v>
          </cell>
          <cell r="N27">
            <v>-31.585882196740972</v>
          </cell>
          <cell r="O27">
            <v>-65.30428381840764</v>
          </cell>
          <cell r="P27">
            <v>-4.143401471398775</v>
          </cell>
          <cell r="Q27">
            <v>6.8807339449541018</v>
          </cell>
          <cell r="R27">
            <v>-3.1265893293938234</v>
          </cell>
          <cell r="S27">
            <v>1.2149999999999999</v>
          </cell>
          <cell r="T27">
            <v>2.2239999999999998</v>
          </cell>
          <cell r="U27">
            <v>-3.2992625177901402</v>
          </cell>
          <cell r="V27">
            <v>0.289246301516215</v>
          </cell>
          <cell r="W27">
            <v>-8.9421084981901657</v>
          </cell>
          <cell r="X27">
            <v>2015</v>
          </cell>
          <cell r="Y27">
            <v>14.804896710022959</v>
          </cell>
        </row>
        <row r="28">
          <cell r="A28">
            <v>2016</v>
          </cell>
          <cell r="B28">
            <v>-31.891666666666666</v>
          </cell>
          <cell r="C28">
            <v>-31.360059655662507</v>
          </cell>
          <cell r="D28">
            <v>-19.543849883008335</v>
          </cell>
          <cell r="E28">
            <v>-14.685886310983337</v>
          </cell>
          <cell r="F28">
            <v>-31.793848514749996</v>
          </cell>
          <cell r="G28">
            <v>-19.157081361533333</v>
          </cell>
          <cell r="H28">
            <v>-33.338735820958327</v>
          </cell>
          <cell r="I28">
            <v>-30.589538545625004</v>
          </cell>
          <cell r="J28">
            <v>-11.512096405300001</v>
          </cell>
          <cell r="K28">
            <v>-16.427302128966669</v>
          </cell>
          <cell r="L28">
            <v>-16.735391803883335</v>
          </cell>
          <cell r="M28">
            <v>-44.159131468550008</v>
          </cell>
          <cell r="N28">
            <v>-16.174642077822224</v>
          </cell>
          <cell r="O28">
            <v>-69.780550344683334</v>
          </cell>
          <cell r="P28">
            <v>-4.0300000000000153</v>
          </cell>
          <cell r="Q28">
            <v>-4.4110634239389555</v>
          </cell>
          <cell r="R28">
            <v>-3.8583333333333343</v>
          </cell>
          <cell r="S28">
            <v>1.028</v>
          </cell>
          <cell r="T28">
            <v>1.879</v>
          </cell>
          <cell r="U28">
            <v>11.867808402461861</v>
          </cell>
          <cell r="V28">
            <v>0.64601856614497422</v>
          </cell>
          <cell r="W28">
            <v>32.140803520087985</v>
          </cell>
          <cell r="X28">
            <v>2016</v>
          </cell>
          <cell r="Y28">
            <v>22.059313562145945</v>
          </cell>
        </row>
        <row r="29">
          <cell r="A29">
            <v>2017</v>
          </cell>
          <cell r="B29">
            <v>-21.408333333333331</v>
          </cell>
          <cell r="C29">
            <v>-21.288049718745835</v>
          </cell>
          <cell r="D29">
            <v>-9.1700556900250003</v>
          </cell>
          <cell r="E29">
            <v>-6.6100891296499995</v>
          </cell>
          <cell r="F29">
            <v>-15.826174986008333</v>
          </cell>
          <cell r="G29">
            <v>-9.7259336510666667</v>
          </cell>
          <cell r="H29">
            <v>-26.305493371299999</v>
          </cell>
          <cell r="I29">
            <v>-14.004691689058332</v>
          </cell>
          <cell r="J29">
            <v>-6.7302146894416666</v>
          </cell>
          <cell r="K29">
            <v>-11.040021807424999</v>
          </cell>
          <cell r="L29">
            <v>-8.8317727989916666</v>
          </cell>
          <cell r="M29">
            <v>-33.64344171813611</v>
          </cell>
          <cell r="N29">
            <v>-6.2594926544888905</v>
          </cell>
          <cell r="O29">
            <v>-58.57916563465556</v>
          </cell>
          <cell r="P29">
            <v>1.7991733527838818</v>
          </cell>
          <cell r="Q29">
            <v>13.220254427538023</v>
          </cell>
          <cell r="R29">
            <v>1.854034844413647</v>
          </cell>
          <cell r="S29">
            <v>1.0189999999999999</v>
          </cell>
          <cell r="T29">
            <v>1.6340000000000001</v>
          </cell>
          <cell r="U29">
            <v>11.260614759000134</v>
          </cell>
          <cell r="V29">
            <v>1.7236239299598992</v>
          </cell>
          <cell r="W29" t="str">
            <v/>
          </cell>
          <cell r="X29">
            <v>2017</v>
          </cell>
          <cell r="Y29">
            <v>20.952770952770948</v>
          </cell>
        </row>
        <row r="31">
          <cell r="A31" t="str">
            <v>3º Trim 13</v>
          </cell>
          <cell r="B31">
            <v>-52.233333333333327</v>
          </cell>
          <cell r="C31">
            <v>-50.684638788487497</v>
          </cell>
          <cell r="D31">
            <v>-37.355120156325</v>
          </cell>
          <cell r="E31">
            <v>-46.727265747824994</v>
          </cell>
          <cell r="F31">
            <v>-40.254758490975007</v>
          </cell>
          <cell r="G31">
            <v>-35.576913201033335</v>
          </cell>
          <cell r="H31">
            <v>-70.749610826875013</v>
          </cell>
          <cell r="I31">
            <v>-43.671226512525003</v>
          </cell>
          <cell r="J31">
            <v>-31.020745671475002</v>
          </cell>
          <cell r="K31">
            <v>-38.594046004075004</v>
          </cell>
          <cell r="L31">
            <v>-32.055491240466665</v>
          </cell>
          <cell r="M31">
            <v>-68.010207384352782</v>
          </cell>
          <cell r="N31">
            <v>-50.989116504302778</v>
          </cell>
          <cell r="O31">
            <v>-71.583612186147221</v>
          </cell>
          <cell r="P31">
            <v>-15.463249227086862</v>
          </cell>
          <cell r="Q31">
            <v>-14.623338257016243</v>
          </cell>
          <cell r="R31">
            <v>-15.743775803828342</v>
          </cell>
          <cell r="U31">
            <v>-23.802281368821284</v>
          </cell>
          <cell r="V31">
            <v>0.68226362666534612</v>
          </cell>
          <cell r="W31">
            <v>10.948954200013446</v>
          </cell>
          <cell r="X31" t="str">
            <v>3º Trim 13</v>
          </cell>
          <cell r="Y31">
            <v>-29.576771653543304</v>
          </cell>
        </row>
        <row r="32">
          <cell r="A32" t="str">
            <v>4º Trim 13</v>
          </cell>
          <cell r="B32">
            <v>-44.966666666666669</v>
          </cell>
          <cell r="C32">
            <v>-46.554121737104168</v>
          </cell>
          <cell r="D32">
            <v>-32.497308597024997</v>
          </cell>
          <cell r="E32">
            <v>-45.001690741858333</v>
          </cell>
          <cell r="F32">
            <v>-26.710507070975012</v>
          </cell>
          <cell r="G32">
            <v>-28.995072586566664</v>
          </cell>
          <cell r="H32">
            <v>-71.221841866708345</v>
          </cell>
          <cell r="I32">
            <v>-33.664947915491659</v>
          </cell>
          <cell r="J32">
            <v>-26.406619530274998</v>
          </cell>
          <cell r="K32">
            <v>-30.04898042804167</v>
          </cell>
          <cell r="L32">
            <v>-29.400524746799999</v>
          </cell>
          <cell r="M32">
            <v>-64.03572833171944</v>
          </cell>
          <cell r="N32">
            <v>-45.151102225458338</v>
          </cell>
          <cell r="O32">
            <v>-66.008869210136098</v>
          </cell>
          <cell r="P32">
            <v>-13.622699224724428</v>
          </cell>
          <cell r="Q32">
            <v>-10.956521739130437</v>
          </cell>
          <cell r="R32">
            <v>-14.245044285111774</v>
          </cell>
          <cell r="U32">
            <v>-17.872693344391465</v>
          </cell>
          <cell r="V32">
            <v>0.58473736372648943</v>
          </cell>
          <cell r="W32">
            <v>-37.200290627270526</v>
          </cell>
          <cell r="X32" t="str">
            <v>4º Trim 13</v>
          </cell>
          <cell r="Y32">
            <v>-29.834842834310066</v>
          </cell>
        </row>
        <row r="33">
          <cell r="A33" t="str">
            <v>1º Trim 14</v>
          </cell>
          <cell r="B33">
            <v>-41.133333333333333</v>
          </cell>
          <cell r="C33">
            <v>-43.507502000737496</v>
          </cell>
          <cell r="D33">
            <v>-36.362590327124998</v>
          </cell>
          <cell r="E33">
            <v>-45.115343676291651</v>
          </cell>
          <cell r="F33">
            <v>-29.393887544475007</v>
          </cell>
          <cell r="G33">
            <v>-25.944616366533335</v>
          </cell>
          <cell r="H33">
            <v>-66.157362211508342</v>
          </cell>
          <cell r="I33">
            <v>-21.427499616324997</v>
          </cell>
          <cell r="J33">
            <v>-21.193678388774998</v>
          </cell>
          <cell r="K33">
            <v>-35.572527843841662</v>
          </cell>
          <cell r="L33">
            <v>-22.568358316466668</v>
          </cell>
          <cell r="M33">
            <v>-62.035578388197216</v>
          </cell>
          <cell r="N33">
            <v>-44.610752118202761</v>
          </cell>
          <cell r="O33">
            <v>-63.150531695469432</v>
          </cell>
          <cell r="P33">
            <v>-11.642184346265992</v>
          </cell>
          <cell r="Q33">
            <v>-11.30952380952381</v>
          </cell>
          <cell r="R33">
            <v>-13.492329149232916</v>
          </cell>
          <cell r="U33">
            <v>-5.688910225636107</v>
          </cell>
          <cell r="V33">
            <v>0.30176358554503224</v>
          </cell>
          <cell r="W33">
            <v>55.751451300795537</v>
          </cell>
          <cell r="X33" t="str">
            <v>1º Trim 14</v>
          </cell>
          <cell r="Y33">
            <v>-8.9863407620417064</v>
          </cell>
        </row>
        <row r="34">
          <cell r="A34" t="str">
            <v>2º Trim 14</v>
          </cell>
          <cell r="B34">
            <v>-40.233333333333327</v>
          </cell>
          <cell r="C34">
            <v>-41.449049215987493</v>
          </cell>
          <cell r="D34">
            <v>-33.319956104391665</v>
          </cell>
          <cell r="E34">
            <v>-43.266251345658326</v>
          </cell>
          <cell r="F34">
            <v>-29.914058376208342</v>
          </cell>
          <cell r="G34">
            <v>-23.262104567600002</v>
          </cell>
          <cell r="H34">
            <v>-62.797015212575012</v>
          </cell>
          <cell r="I34">
            <v>-27.228827136824993</v>
          </cell>
          <cell r="J34">
            <v>-21.58375487084167</v>
          </cell>
          <cell r="K34">
            <v>-27.701747144108335</v>
          </cell>
          <cell r="L34">
            <v>-27.936876917700001</v>
          </cell>
          <cell r="M34">
            <v>-60.752553486086107</v>
          </cell>
          <cell r="N34">
            <v>-44.295060862502773</v>
          </cell>
          <cell r="O34">
            <v>-66.695999328447215</v>
          </cell>
          <cell r="P34">
            <v>-9.2589388696655277</v>
          </cell>
          <cell r="Q34">
            <v>-9.7816593886462755</v>
          </cell>
          <cell r="R34">
            <v>-10.894006579888426</v>
          </cell>
          <cell r="U34">
            <v>-4.5508982035928227</v>
          </cell>
          <cell r="V34">
            <v>0.64455584915914699</v>
          </cell>
          <cell r="W34">
            <v>-2.0998240985048255</v>
          </cell>
          <cell r="X34" t="str">
            <v>2º Trim 14</v>
          </cell>
          <cell r="Y34">
            <v>-13.930673642903855</v>
          </cell>
        </row>
        <row r="35">
          <cell r="A35" t="str">
            <v>3º Trim 14</v>
          </cell>
          <cell r="B35">
            <v>-39.766666666666659</v>
          </cell>
          <cell r="C35">
            <v>-39.918615819020836</v>
          </cell>
          <cell r="D35">
            <v>-33.27120926109167</v>
          </cell>
          <cell r="E35">
            <v>-41.093675643191659</v>
          </cell>
          <cell r="F35">
            <v>-35.540092054575013</v>
          </cell>
          <cell r="G35">
            <v>-22.176546143666666</v>
          </cell>
          <cell r="H35">
            <v>-60.428135078008346</v>
          </cell>
          <cell r="I35">
            <v>-24.138664726524997</v>
          </cell>
          <cell r="J35">
            <v>-21.082062507174999</v>
          </cell>
          <cell r="K35">
            <v>-27.055438881341669</v>
          </cell>
          <cell r="L35">
            <v>-23.148915610866663</v>
          </cell>
          <cell r="M35">
            <v>-57.734757884452769</v>
          </cell>
          <cell r="N35">
            <v>-41.528128588258333</v>
          </cell>
          <cell r="O35">
            <v>-66.85237255240277</v>
          </cell>
          <cell r="P35">
            <v>-7.9543443638293923</v>
          </cell>
          <cell r="Q35">
            <v>-8.8235294117647101</v>
          </cell>
          <cell r="R35">
            <v>-8.1875686751997137</v>
          </cell>
          <cell r="U35">
            <v>-6.3123752495009882</v>
          </cell>
          <cell r="V35">
            <v>0.6258932531664243</v>
          </cell>
          <cell r="W35">
            <v>-33.93344244408074</v>
          </cell>
          <cell r="X35" t="str">
            <v>3º Trim 14</v>
          </cell>
          <cell r="Y35">
            <v>-10.971348707197762</v>
          </cell>
        </row>
        <row r="36">
          <cell r="A36" t="str">
            <v>4º Trim 14</v>
          </cell>
          <cell r="B36">
            <v>-37.633333333333333</v>
          </cell>
          <cell r="C36">
            <v>-39.282981102754171</v>
          </cell>
          <cell r="D36">
            <v>-33.587947001691667</v>
          </cell>
          <cell r="E36">
            <v>-40.121994310158328</v>
          </cell>
          <cell r="F36">
            <v>-37.349359687608342</v>
          </cell>
          <cell r="G36">
            <v>-23.519022980500001</v>
          </cell>
          <cell r="H36">
            <v>-57.969113589341674</v>
          </cell>
          <cell r="I36">
            <v>-31.25981807339166</v>
          </cell>
          <cell r="J36">
            <v>-18.377904793141667</v>
          </cell>
          <cell r="K36">
            <v>-25.324083319441666</v>
          </cell>
          <cell r="L36">
            <v>-20.190745617199997</v>
          </cell>
          <cell r="M36">
            <v>-55.342010103486103</v>
          </cell>
          <cell r="N36">
            <v>-38.98572141758055</v>
          </cell>
          <cell r="O36">
            <v>-65.922192215702765</v>
          </cell>
          <cell r="P36">
            <v>-5.3913786787153555</v>
          </cell>
          <cell r="Q36">
            <v>-7.91015625</v>
          </cell>
          <cell r="R36">
            <v>-5.3332103774745008</v>
          </cell>
          <cell r="U36">
            <v>-4.3423377934864789</v>
          </cell>
          <cell r="V36">
            <v>0.24632968765394025</v>
          </cell>
          <cell r="W36">
            <v>23.859107854480001</v>
          </cell>
          <cell r="X36" t="str">
            <v>4º Trim 14</v>
          </cell>
          <cell r="Y36">
            <v>4.1761579347000719</v>
          </cell>
        </row>
        <row r="37">
          <cell r="A37" t="str">
            <v>1º Trim 15</v>
          </cell>
          <cell r="B37">
            <v>-34.4</v>
          </cell>
          <cell r="C37">
            <v>-35.221073678337497</v>
          </cell>
          <cell r="D37">
            <v>-34.386054336758335</v>
          </cell>
          <cell r="E37">
            <v>-36.025072035858329</v>
          </cell>
          <cell r="F37">
            <v>-45.937722683208342</v>
          </cell>
          <cell r="G37">
            <v>-19.651123853799998</v>
          </cell>
          <cell r="H37">
            <v>-50.795581542508351</v>
          </cell>
          <cell r="I37">
            <v>-22.465552038491666</v>
          </cell>
          <cell r="J37">
            <v>-17.888140956341669</v>
          </cell>
          <cell r="K37">
            <v>-24.212880334008332</v>
          </cell>
          <cell r="L37">
            <v>-26.719866291066666</v>
          </cell>
          <cell r="M37">
            <v>-53.368680898074992</v>
          </cell>
          <cell r="N37">
            <v>-39.920305583391659</v>
          </cell>
          <cell r="O37">
            <v>-66.89442310579166</v>
          </cell>
          <cell r="P37">
            <v>-3.5597576065230356</v>
          </cell>
          <cell r="Q37">
            <v>11.744966442953043</v>
          </cell>
          <cell r="R37">
            <v>-1.6734917615193581</v>
          </cell>
          <cell r="U37">
            <v>0.63629422244846978</v>
          </cell>
          <cell r="V37">
            <v>0.25893319523564173</v>
          </cell>
          <cell r="W37">
            <v>-35.712313638873553</v>
          </cell>
          <cell r="X37" t="str">
            <v>1º Trim 15</v>
          </cell>
          <cell r="Y37">
            <v>19.036334913112157</v>
          </cell>
        </row>
        <row r="38">
          <cell r="A38" t="str">
            <v>2º Trim 15</v>
          </cell>
          <cell r="B38">
            <v>-36.333333333333336</v>
          </cell>
          <cell r="C38">
            <v>-36.570269522312508</v>
          </cell>
          <cell r="D38">
            <v>-28.724528211008334</v>
          </cell>
          <cell r="E38">
            <v>-34.755316671563889</v>
          </cell>
          <cell r="F38">
            <v>-33.605243252802786</v>
          </cell>
          <cell r="G38">
            <v>-22.420429978399998</v>
          </cell>
          <cell r="H38">
            <v>-53.431640476624999</v>
          </cell>
          <cell r="I38">
            <v>-20.282300012441667</v>
          </cell>
          <cell r="J38">
            <v>-16.30876111990278</v>
          </cell>
          <cell r="K38">
            <v>-29.699331096180554</v>
          </cell>
          <cell r="L38">
            <v>-22.486424733866667</v>
          </cell>
          <cell r="M38">
            <v>-49.96280706846111</v>
          </cell>
          <cell r="N38">
            <v>-33.080039453572219</v>
          </cell>
          <cell r="O38">
            <v>-65.51776487977223</v>
          </cell>
          <cell r="P38">
            <v>-4.5568654866694089</v>
          </cell>
          <cell r="Q38">
            <v>4.065827686350417</v>
          </cell>
          <cell r="R38">
            <v>-2.9954730792692885</v>
          </cell>
          <cell r="U38">
            <v>-6.6750313676285913</v>
          </cell>
          <cell r="V38">
            <v>0.5447318054669239</v>
          </cell>
          <cell r="W38">
            <v>5.446378439079183</v>
          </cell>
          <cell r="X38" t="str">
            <v>2º Trim 15</v>
          </cell>
          <cell r="Y38">
            <v>15.273556231003042</v>
          </cell>
        </row>
        <row r="39">
          <cell r="A39" t="str">
            <v>3º Trim 15</v>
          </cell>
          <cell r="B39">
            <v>-34.533333333333331</v>
          </cell>
          <cell r="C39">
            <v>-33.191836193216666</v>
          </cell>
          <cell r="D39">
            <v>-20.542714417999999</v>
          </cell>
          <cell r="E39">
            <v>-23.249519668933331</v>
          </cell>
          <cell r="F39">
            <v>-26.573856996533333</v>
          </cell>
          <cell r="G39">
            <v>-20.191701834633331</v>
          </cell>
          <cell r="H39">
            <v>-47.275279080033329</v>
          </cell>
          <cell r="I39">
            <v>-18.259639320133335</v>
          </cell>
          <cell r="J39">
            <v>-13.098947067566668</v>
          </cell>
          <cell r="K39">
            <v>-26.207397878866669</v>
          </cell>
          <cell r="L39">
            <v>-15.598970154366667</v>
          </cell>
          <cell r="M39">
            <v>-47.995874091788892</v>
          </cell>
          <cell r="N39">
            <v>-29.231477091788886</v>
          </cell>
          <cell r="O39">
            <v>-59.575336600611109</v>
          </cell>
          <cell r="P39">
            <v>-3.6848345028677869</v>
          </cell>
          <cell r="Q39">
            <v>4.3643263757115847</v>
          </cell>
          <cell r="R39">
            <v>-2.8108422823133594</v>
          </cell>
          <cell r="U39">
            <v>-6.0452729693741674</v>
          </cell>
          <cell r="V39">
            <v>0.25467724556764892</v>
          </cell>
          <cell r="W39">
            <v>8.3860904670153218</v>
          </cell>
          <cell r="X39" t="str">
            <v>3º Trim 15</v>
          </cell>
          <cell r="Y39">
            <v>13.893249607535324</v>
          </cell>
        </row>
        <row r="40">
          <cell r="A40" t="str">
            <v>4º Trim 15</v>
          </cell>
          <cell r="B40">
            <v>-35.833333333333336</v>
          </cell>
          <cell r="C40">
            <v>-36.399787655466668</v>
          </cell>
          <cell r="D40">
            <v>-25.314822495800001</v>
          </cell>
          <cell r="E40">
            <v>-25.650481749533331</v>
          </cell>
          <cell r="F40">
            <v>-35.762378715266664</v>
          </cell>
          <cell r="G40">
            <v>-25.281380678533335</v>
          </cell>
          <cell r="H40">
            <v>-41.619644809366669</v>
          </cell>
          <cell r="I40">
            <v>-34.437977805733333</v>
          </cell>
          <cell r="J40">
            <v>-11.747220691466666</v>
          </cell>
          <cell r="K40">
            <v>-23.746943931533334</v>
          </cell>
          <cell r="L40">
            <v>-13.786950467866665</v>
          </cell>
          <cell r="M40">
            <v>-47.151906987733327</v>
          </cell>
          <cell r="N40">
            <v>-24.111706658211109</v>
          </cell>
          <cell r="O40">
            <v>-69.229610687455548</v>
          </cell>
          <cell r="P40">
            <v>-4.7789609551468288</v>
          </cell>
          <cell r="Q40">
            <v>8.1654294803817749</v>
          </cell>
          <cell r="R40">
            <v>-5.0394518946650351</v>
          </cell>
          <cell r="U40">
            <v>-1.1084718923198693</v>
          </cell>
          <cell r="V40">
            <v>9.8289758207187106E-2</v>
          </cell>
          <cell r="W40">
            <v>-1.5879605604566649</v>
          </cell>
          <cell r="X40" t="str">
            <v>4º Trim 15</v>
          </cell>
          <cell r="Y40">
            <v>11.29737609329446</v>
          </cell>
        </row>
        <row r="41">
          <cell r="A41" t="str">
            <v>1º Trim 16</v>
          </cell>
          <cell r="B41">
            <v>-33.599999999999994</v>
          </cell>
          <cell r="C41">
            <v>-32.823662777316663</v>
          </cell>
          <cell r="D41">
            <v>-20.233750279800002</v>
          </cell>
          <cell r="E41">
            <v>-18.714173113133331</v>
          </cell>
          <cell r="F41">
            <v>-27.161176052766667</v>
          </cell>
          <cell r="G41">
            <v>-18.564136857233333</v>
          </cell>
          <cell r="H41">
            <v>-39.4789770784</v>
          </cell>
          <cell r="I41">
            <v>-27.352794193433329</v>
          </cell>
          <cell r="J41">
            <v>-11.748173486333334</v>
          </cell>
          <cell r="K41">
            <v>-17.543869926566668</v>
          </cell>
          <cell r="L41">
            <v>-16.3672293911</v>
          </cell>
          <cell r="M41">
            <v>-47.48663523782222</v>
          </cell>
          <cell r="N41">
            <v>-20.357218389899998</v>
          </cell>
          <cell r="O41">
            <v>-72.758428285744458</v>
          </cell>
          <cell r="P41">
            <v>-5.7242491035299707</v>
          </cell>
          <cell r="Q41">
            <v>-7.8078078078078192</v>
          </cell>
          <cell r="R41">
            <v>-5.0403358037646768</v>
          </cell>
          <cell r="U41">
            <v>-3.0854830551340484</v>
          </cell>
          <cell r="V41">
            <v>0.20169224714676659</v>
          </cell>
          <cell r="W41">
            <v>30.040798797509126</v>
          </cell>
          <cell r="X41" t="str">
            <v>1º Trim 16</v>
          </cell>
          <cell r="Y41">
            <v>6.4366290643662865</v>
          </cell>
        </row>
        <row r="42">
          <cell r="A42" t="str">
            <v>2º Trim 16</v>
          </cell>
          <cell r="B42">
            <v>-33.133333333333333</v>
          </cell>
          <cell r="C42">
            <v>-32.745192968766673</v>
          </cell>
          <cell r="D42">
            <v>-24.877671318599997</v>
          </cell>
          <cell r="E42">
            <v>-17.795670292200001</v>
          </cell>
          <cell r="F42">
            <v>-42.481693383133326</v>
          </cell>
          <cell r="G42">
            <v>-18.3057770128</v>
          </cell>
          <cell r="H42">
            <v>-36.538375471833341</v>
          </cell>
          <cell r="I42">
            <v>-24.266633367699999</v>
          </cell>
          <cell r="J42">
            <v>-13.186027587966668</v>
          </cell>
          <cell r="K42">
            <v>-19.393601822333334</v>
          </cell>
          <cell r="L42">
            <v>-17.643034897800003</v>
          </cell>
          <cell r="M42">
            <v>-46.898838930088893</v>
          </cell>
          <cell r="N42">
            <v>-18.287251032222219</v>
          </cell>
          <cell r="O42">
            <v>-71.556693014466688</v>
          </cell>
          <cell r="P42">
            <v>-4.3149658731479974</v>
          </cell>
          <cell r="Q42">
            <v>-4.3720930232558146</v>
          </cell>
          <cell r="R42">
            <v>-4.4714370821473466</v>
          </cell>
          <cell r="U42">
            <v>16.052702339338538</v>
          </cell>
          <cell r="V42">
            <v>3.4166341272950262E-2</v>
          </cell>
          <cell r="W42">
            <v>22.406815761448343</v>
          </cell>
          <cell r="X42" t="str">
            <v>2º Trim 16</v>
          </cell>
          <cell r="Y42">
            <v>26.433750823994728</v>
          </cell>
        </row>
        <row r="43">
          <cell r="A43" t="str">
            <v>3º Trim 16</v>
          </cell>
          <cell r="B43">
            <v>-31.2</v>
          </cell>
          <cell r="C43">
            <v>-29.6321954979</v>
          </cell>
          <cell r="D43">
            <v>-18.615508273666666</v>
          </cell>
          <cell r="E43">
            <v>-13.485759208266666</v>
          </cell>
          <cell r="F43">
            <v>-31.074659001100002</v>
          </cell>
          <cell r="G43">
            <v>-18.916458150299999</v>
          </cell>
          <cell r="H43">
            <v>-31.938673136233334</v>
          </cell>
          <cell r="I43">
            <v>-32.593306593600005</v>
          </cell>
          <cell r="J43">
            <v>-10.721910463233334</v>
          </cell>
          <cell r="K43">
            <v>-15.124157011233331</v>
          </cell>
          <cell r="L43">
            <v>-16.464574379499997</v>
          </cell>
          <cell r="M43">
            <v>-42.74734051848889</v>
          </cell>
          <cell r="N43">
            <v>-14.706591339255555</v>
          </cell>
          <cell r="O43">
            <v>-66.887012896255555</v>
          </cell>
          <cell r="P43">
            <v>-4.148507934395667</v>
          </cell>
          <cell r="Q43">
            <v>-5.5454545454545467</v>
          </cell>
          <cell r="R43">
            <v>-4.4363829999667104</v>
          </cell>
          <cell r="U43">
            <v>18.735827664399096</v>
          </cell>
          <cell r="V43">
            <v>0.75476306790424985</v>
          </cell>
          <cell r="W43">
            <v>16.727334292728344</v>
          </cell>
          <cell r="X43" t="str">
            <v>3º Trim 16</v>
          </cell>
          <cell r="Y43">
            <v>27.911784975878689</v>
          </cell>
        </row>
        <row r="44">
          <cell r="A44" t="str">
            <v>4º Trim 16</v>
          </cell>
          <cell r="B44">
            <v>-29.633333333333336</v>
          </cell>
          <cell r="C44">
            <v>-30.239187378666667</v>
          </cell>
          <cell r="D44">
            <v>-14.448469659966667</v>
          </cell>
          <cell r="E44">
            <v>-8.7479426303333323</v>
          </cell>
          <cell r="F44">
            <v>-26.457865622</v>
          </cell>
          <cell r="G44">
            <v>-20.8419534258</v>
          </cell>
          <cell r="H44">
            <v>-25.398917597366665</v>
          </cell>
          <cell r="I44">
            <v>-38.145420027766669</v>
          </cell>
          <cell r="J44">
            <v>-10.392274083666665</v>
          </cell>
          <cell r="K44">
            <v>-13.647579755733332</v>
          </cell>
          <cell r="L44">
            <v>-16.466728547133332</v>
          </cell>
          <cell r="M44">
            <v>-39.5037111878</v>
          </cell>
          <cell r="N44">
            <v>-11.347507549911112</v>
          </cell>
          <cell r="O44">
            <v>-67.920067182266678</v>
          </cell>
          <cell r="P44">
            <v>-1.8740045409874995</v>
          </cell>
          <cell r="Q44">
            <v>9.803921568629903E-2</v>
          </cell>
          <cell r="R44">
            <v>-1.3985296631902884</v>
          </cell>
          <cell r="U44">
            <v>17.026954897251144</v>
          </cell>
          <cell r="V44">
            <v>1.5956402199528839</v>
          </cell>
          <cell r="W44">
            <v>63.045770934402015</v>
          </cell>
          <cell r="X44" t="str">
            <v>4º Trim 16</v>
          </cell>
          <cell r="Y44">
            <v>27.570399476096924</v>
          </cell>
        </row>
        <row r="45">
          <cell r="A45" t="str">
            <v>1º Trim 17</v>
          </cell>
          <cell r="B45">
            <v>-26.5</v>
          </cell>
          <cell r="C45">
            <v>-25.375470634400003</v>
          </cell>
          <cell r="D45">
            <v>-12.253689296166664</v>
          </cell>
          <cell r="E45">
            <v>-6.8665227896333336</v>
          </cell>
          <cell r="F45">
            <v>-19.257472651300002</v>
          </cell>
          <cell r="G45">
            <v>-14.351692901599998</v>
          </cell>
          <cell r="H45">
            <v>-27.733514663633333</v>
          </cell>
          <cell r="I45">
            <v>-21.454285189100002</v>
          </cell>
          <cell r="J45">
            <v>-8.3576139916333343</v>
          </cell>
          <cell r="K45">
            <v>-13.157357279766666</v>
          </cell>
          <cell r="L45">
            <v>-11.309651190766665</v>
          </cell>
          <cell r="M45">
            <v>-37.715437555955553</v>
          </cell>
          <cell r="N45">
            <v>-6.0426090882222221</v>
          </cell>
          <cell r="O45">
            <v>-65.471683858233334</v>
          </cell>
          <cell r="P45">
            <v>1.9611264263530614</v>
          </cell>
          <cell r="Q45">
            <v>19.218241042345284</v>
          </cell>
          <cell r="R45">
            <v>2.2550678592395741</v>
          </cell>
          <cell r="U45">
            <v>31.158663883089758</v>
          </cell>
          <cell r="V45">
            <v>2.0619568952820515</v>
          </cell>
          <cell r="W45" t="str">
            <v/>
          </cell>
          <cell r="X45" t="str">
            <v>1º Trim 17</v>
          </cell>
          <cell r="Y45">
            <v>41.521197007481305</v>
          </cell>
        </row>
        <row r="46">
          <cell r="A46" t="str">
            <v>2º Trim 17</v>
          </cell>
          <cell r="B46">
            <v>-22.166666666666668</v>
          </cell>
          <cell r="C46">
            <v>-21.962280474416669</v>
          </cell>
          <cell r="D46">
            <v>-12.041448949533333</v>
          </cell>
          <cell r="E46">
            <v>-7.0142383490000002</v>
          </cell>
          <cell r="F46">
            <v>-20.965272064133334</v>
          </cell>
          <cell r="G46">
            <v>-9.1051182060333335</v>
          </cell>
          <cell r="H46">
            <v>-26.758911199766668</v>
          </cell>
          <cell r="I46">
            <v>-13.284141665266667</v>
          </cell>
          <cell r="J46">
            <v>-8.6805736801000002</v>
          </cell>
          <cell r="K46">
            <v>-11.292295216466668</v>
          </cell>
          <cell r="L46">
            <v>-11.838771762066665</v>
          </cell>
          <cell r="M46">
            <v>-35.330420587788886</v>
          </cell>
          <cell r="N46">
            <v>-7.6167147185888888</v>
          </cell>
          <cell r="O46">
            <v>-60.041940750933328</v>
          </cell>
          <cell r="P46">
            <v>1.4509899439785698</v>
          </cell>
          <cell r="Q46">
            <v>11.575875486381321</v>
          </cell>
          <cell r="R46">
            <v>0.72064580951389701</v>
          </cell>
          <cell r="U46">
            <v>9.5690454124189017</v>
          </cell>
          <cell r="V46">
            <v>1.6857770187850463</v>
          </cell>
          <cell r="W46" t="str">
            <v/>
          </cell>
          <cell r="X46" t="str">
            <v>2º Trim 17</v>
          </cell>
          <cell r="Y46">
            <v>15.432742440041707</v>
          </cell>
        </row>
        <row r="47">
          <cell r="A47" t="str">
            <v>3º Trim 17</v>
          </cell>
          <cell r="B47">
            <v>-19.033333333333331</v>
          </cell>
          <cell r="C47">
            <v>-18.030019913666663</v>
          </cell>
          <cell r="D47">
            <v>-7.4645632441666665</v>
          </cell>
          <cell r="E47">
            <v>-3.7027430152999998</v>
          </cell>
          <cell r="F47">
            <v>-16.5683487248</v>
          </cell>
          <cell r="G47">
            <v>-6.1907028253999998</v>
          </cell>
          <cell r="H47">
            <v>-24.909032727233335</v>
          </cell>
          <cell r="I47">
            <v>-8.8910545081666665</v>
          </cell>
          <cell r="J47">
            <v>-6.2297904278333336</v>
          </cell>
          <cell r="K47">
            <v>-8.886121111266668</v>
          </cell>
          <cell r="L47">
            <v>-8.837989829133333</v>
          </cell>
          <cell r="M47">
            <v>-31.779029807777778</v>
          </cell>
          <cell r="N47">
            <v>-4.921565425711111</v>
          </cell>
          <cell r="O47">
            <v>-56.918608101100006</v>
          </cell>
          <cell r="P47">
            <v>1.8395113147299753</v>
          </cell>
          <cell r="Q47">
            <v>11.64581328200191</v>
          </cell>
          <cell r="R47">
            <v>2.1627080866476263</v>
          </cell>
          <cell r="U47">
            <v>7.8061589878252562</v>
          </cell>
          <cell r="V47">
            <v>1.5467041625251738</v>
          </cell>
          <cell r="W47" t="str">
            <v/>
          </cell>
          <cell r="X47" t="str">
            <v>3º Trim 17</v>
          </cell>
          <cell r="Y47">
            <v>22.737068965517267</v>
          </cell>
        </row>
        <row r="48">
          <cell r="A48" t="str">
            <v>4º Trim 17</v>
          </cell>
          <cell r="B48">
            <v>-17.933333333333334</v>
          </cell>
          <cell r="C48">
            <v>-19.784427852499999</v>
          </cell>
          <cell r="D48">
            <v>-4.9205212702333334</v>
          </cell>
          <cell r="E48">
            <v>-8.8568523646666666</v>
          </cell>
          <cell r="F48">
            <v>-6.5136065037999993</v>
          </cell>
          <cell r="G48">
            <v>-9.2562206712333328</v>
          </cell>
          <cell r="H48">
            <v>-25.820514894566667</v>
          </cell>
          <cell r="I48">
            <v>-12.3892853937</v>
          </cell>
          <cell r="J48">
            <v>-3.6528806581999995</v>
          </cell>
          <cell r="K48">
            <v>-10.8243136222</v>
          </cell>
          <cell r="L48">
            <v>-3.3406784140000005</v>
          </cell>
          <cell r="M48">
            <v>-29.748878921022225</v>
          </cell>
          <cell r="N48">
            <v>-6.4570813854333338</v>
          </cell>
          <cell r="O48">
            <v>-51.884429828355557</v>
          </cell>
          <cell r="P48">
            <v>1.9443293272551472</v>
          </cell>
          <cell r="Q48">
            <v>11.067580803134163</v>
          </cell>
          <cell r="R48">
            <v>2.27840199750311</v>
          </cell>
          <cell r="U48">
            <v>-1.1630558722919062</v>
          </cell>
          <cell r="V48">
            <v>1.6044072874884989</v>
          </cell>
          <cell r="W48" t="str">
            <v/>
          </cell>
          <cell r="X48" t="str">
            <v>4º Trim 17</v>
          </cell>
          <cell r="Y48">
            <v>7.7515400410677557</v>
          </cell>
        </row>
        <row r="49">
          <cell r="A49" t="str">
            <v>1º Trim 18</v>
          </cell>
          <cell r="B49">
            <v>-14.766666666666666</v>
          </cell>
          <cell r="C49">
            <v>-14.452618963266668</v>
          </cell>
          <cell r="D49">
            <v>-7.1745100863666664</v>
          </cell>
          <cell r="E49">
            <v>-9.8315410234000016</v>
          </cell>
          <cell r="F49">
            <v>-11.389571375933334</v>
          </cell>
          <cell r="G49">
            <v>-2.152471478966667</v>
          </cell>
          <cell r="H49">
            <v>-25.746558867633336</v>
          </cell>
          <cell r="I49">
            <v>-1.1993899773333334</v>
          </cell>
          <cell r="J49">
            <v>-1.6998144729</v>
          </cell>
          <cell r="K49">
            <v>-5.2461448693666668</v>
          </cell>
          <cell r="L49">
            <v>-2.4182167580666665</v>
          </cell>
          <cell r="M49">
            <v>-28.056891468688892</v>
          </cell>
          <cell r="N49">
            <v>-10.971903858277777</v>
          </cell>
          <cell r="O49">
            <v>-46.196082544977777</v>
          </cell>
          <cell r="P49">
            <v>1.5469386358191599</v>
          </cell>
          <cell r="Q49">
            <v>-1.0018214936247745</v>
          </cell>
          <cell r="R49">
            <v>2.3910840932117594</v>
          </cell>
          <cell r="U49">
            <v>6.4862713887783485</v>
          </cell>
          <cell r="V49">
            <v>1.4839578623310388</v>
          </cell>
          <cell r="W49" t="str">
            <v/>
          </cell>
          <cell r="X49" t="str">
            <v>1º Trim 18</v>
          </cell>
          <cell r="Y49">
            <v>19.691629955947135</v>
          </cell>
        </row>
        <row r="50">
          <cell r="A50" t="str">
            <v>2º Trim 18</v>
          </cell>
          <cell r="B50">
            <v>-9.0666666666666664</v>
          </cell>
          <cell r="C50">
            <v>-9.0017292817833336</v>
          </cell>
          <cell r="D50">
            <v>-3.7617577448666668</v>
          </cell>
          <cell r="E50">
            <v>-3.8426086954666672</v>
          </cell>
          <cell r="F50">
            <v>-8.4270392143000006</v>
          </cell>
          <cell r="G50">
            <v>2.7429017478333333</v>
          </cell>
          <cell r="H50">
            <v>-17.617521196899997</v>
          </cell>
          <cell r="I50">
            <v>3.7738221543333332</v>
          </cell>
          <cell r="J50">
            <v>-1.0370460345000001</v>
          </cell>
          <cell r="K50">
            <v>-0.4874067744333333</v>
          </cell>
          <cell r="L50">
            <v>-3.5589622861333332</v>
          </cell>
          <cell r="M50">
            <v>-22.886815955366668</v>
          </cell>
          <cell r="N50">
            <v>-5.4563352117888888</v>
          </cell>
          <cell r="O50">
            <v>-42.39233204693334</v>
          </cell>
          <cell r="P50">
            <v>2.5380710659898682</v>
          </cell>
          <cell r="Q50">
            <v>8.0209241499563859</v>
          </cell>
          <cell r="R50">
            <v>3.9627119810120064</v>
          </cell>
          <cell r="U50">
            <v>19.454430112074434</v>
          </cell>
          <cell r="V50">
            <v>1.5954511647993144</v>
          </cell>
          <cell r="W50" t="str">
            <v/>
          </cell>
          <cell r="X50" t="str">
            <v>2º Trim 18</v>
          </cell>
          <cell r="Y50">
            <v>30.352303523035232</v>
          </cell>
        </row>
        <row r="51">
          <cell r="A51" t="str">
            <v>3º Trim 18</v>
          </cell>
          <cell r="B51">
            <v>-11.733333333333334</v>
          </cell>
          <cell r="C51">
            <v>-11.639681422466667</v>
          </cell>
          <cell r="D51">
            <v>-3.1473514320999993</v>
          </cell>
          <cell r="E51">
            <v>-5.2389932474333332</v>
          </cell>
          <cell r="F51">
            <v>-9.3427542313000007</v>
          </cell>
          <cell r="G51">
            <v>0.39458762353333326</v>
          </cell>
          <cell r="H51">
            <v>-21.1331729232</v>
          </cell>
          <cell r="I51">
            <v>2.2145765053999997</v>
          </cell>
          <cell r="J51">
            <v>-1.1104994705</v>
          </cell>
          <cell r="K51">
            <v>-4.5793580443333335</v>
          </cell>
          <cell r="L51">
            <v>-1.1479843783999999</v>
          </cell>
          <cell r="M51">
            <v>-22.584539907866667</v>
          </cell>
          <cell r="N51">
            <v>-4.4223686610555557</v>
          </cell>
          <cell r="O51">
            <v>-42.257741734911114</v>
          </cell>
          <cell r="P51" t="str">
            <v/>
          </cell>
          <cell r="Q51">
            <v>3.448275862068968</v>
          </cell>
          <cell r="R51" t="str">
            <v/>
          </cell>
          <cell r="U51" t="str">
            <v/>
          </cell>
          <cell r="V51" t="str">
            <v/>
          </cell>
          <cell r="W51" t="str">
            <v/>
          </cell>
          <cell r="X51" t="str">
            <v>3º Trim 18</v>
          </cell>
          <cell r="Y51" t="str">
            <v/>
          </cell>
        </row>
        <row r="53">
          <cell r="A53">
            <v>42278</v>
          </cell>
          <cell r="B53">
            <v>-37.1</v>
          </cell>
          <cell r="C53">
            <v>-37.389763246800001</v>
          </cell>
          <cell r="D53">
            <v>-29.193490278500001</v>
          </cell>
          <cell r="E53">
            <v>-30.096317271699998</v>
          </cell>
          <cell r="F53">
            <v>-41.157159403999998</v>
          </cell>
          <cell r="G53">
            <v>-26.213269526400001</v>
          </cell>
          <cell r="H53">
            <v>-43.927420934700002</v>
          </cell>
          <cell r="I53">
            <v>-39.025291085299997</v>
          </cell>
          <cell r="J53">
            <v>-11.665356596800001</v>
          </cell>
          <cell r="K53">
            <v>-24.275108450800001</v>
          </cell>
          <cell r="L53">
            <v>-12.183073673499999</v>
          </cell>
          <cell r="M53">
            <v>-46.184658024166659</v>
          </cell>
          <cell r="N53">
            <v>-23.802302988400001</v>
          </cell>
          <cell r="O53">
            <v>-64.320250792633331</v>
          </cell>
          <cell r="P53">
            <v>-4.296424452133806</v>
          </cell>
          <cell r="Q53">
            <v>0.54347826086957696</v>
          </cell>
          <cell r="R53">
            <v>-3.2091097308488514</v>
          </cell>
          <cell r="S53">
            <v>1.2250000000000001</v>
          </cell>
          <cell r="T53">
            <v>2.2810000000000001</v>
          </cell>
          <cell r="U53">
            <v>-7.250341997264016</v>
          </cell>
          <cell r="V53">
            <v>-7.3659398939156517E-3</v>
          </cell>
          <cell r="X53" t="str">
            <v>Jan-Out 15</v>
          </cell>
          <cell r="Y53">
            <v>15.881006864988564</v>
          </cell>
        </row>
        <row r="54">
          <cell r="A54">
            <v>42309</v>
          </cell>
          <cell r="B54">
            <v>-35.700000000000003</v>
          </cell>
          <cell r="C54">
            <v>-36.26364260735</v>
          </cell>
          <cell r="D54">
            <v>-23.047733427400001</v>
          </cell>
          <cell r="E54">
            <v>-21.793690528199999</v>
          </cell>
          <cell r="F54">
            <v>-33.518694827899999</v>
          </cell>
          <cell r="G54">
            <v>-25.342352457899999</v>
          </cell>
          <cell r="H54">
            <v>-42.533352122300002</v>
          </cell>
          <cell r="I54">
            <v>-32.360365530000003</v>
          </cell>
          <cell r="J54">
            <v>-11.160027923199999</v>
          </cell>
          <cell r="K54">
            <v>-24.8190466587</v>
          </cell>
          <cell r="L54">
            <v>-12.6898022702</v>
          </cell>
          <cell r="M54">
            <v>-47.752868306633331</v>
          </cell>
          <cell r="N54">
            <v>-22.882335236700001</v>
          </cell>
          <cell r="O54">
            <v>-71.318846419633331</v>
          </cell>
          <cell r="P54">
            <v>-4.6734397677793851</v>
          </cell>
          <cell r="Q54">
            <v>22.41379310344827</v>
          </cell>
          <cell r="R54">
            <v>-4.0852748393796077</v>
          </cell>
          <cell r="S54">
            <v>1.2189999999999999</v>
          </cell>
          <cell r="T54">
            <v>2.2360000000000002</v>
          </cell>
          <cell r="U54">
            <v>5.0602409638554207</v>
          </cell>
          <cell r="V54">
            <v>0.11791583757091928</v>
          </cell>
          <cell r="X54" t="str">
            <v>Jan-Nov 15</v>
          </cell>
          <cell r="Y54">
            <v>15.413300186451224</v>
          </cell>
        </row>
        <row r="55">
          <cell r="A55">
            <v>42339</v>
          </cell>
          <cell r="B55">
            <v>-34.700000000000003</v>
          </cell>
          <cell r="C55">
            <v>-35.545957112250001</v>
          </cell>
          <cell r="D55">
            <v>-23.703243781499999</v>
          </cell>
          <cell r="E55">
            <v>-25.061437448700001</v>
          </cell>
          <cell r="F55">
            <v>-32.611281913900001</v>
          </cell>
          <cell r="G55">
            <v>-24.288520051300001</v>
          </cell>
          <cell r="H55">
            <v>-38.398161371100002</v>
          </cell>
          <cell r="I55">
            <v>-31.928276801900001</v>
          </cell>
          <cell r="J55">
            <v>-12.416277554400001</v>
          </cell>
          <cell r="K55">
            <v>-22.146676685100001</v>
          </cell>
          <cell r="L55">
            <v>-16.487975459899999</v>
          </cell>
          <cell r="M55">
            <v>-47.518194632399997</v>
          </cell>
          <cell r="N55">
            <v>-25.650481749533331</v>
          </cell>
          <cell r="O55">
            <v>-72.049734850099995</v>
          </cell>
          <cell r="P55">
            <v>-5.3750853575261033</v>
          </cell>
          <cell r="Q55">
            <v>3.5087719298245759</v>
          </cell>
          <cell r="R55">
            <v>-5.0394518946650351</v>
          </cell>
          <cell r="S55">
            <v>1.2149999999999999</v>
          </cell>
          <cell r="T55">
            <v>2.2239999999999998</v>
          </cell>
          <cell r="U55">
            <v>9.2421441774476421E-2</v>
          </cell>
          <cell r="V55">
            <v>0.18448822965095246</v>
          </cell>
          <cell r="X55" t="str">
            <v>Jan-Dez 15</v>
          </cell>
          <cell r="Y55">
            <v>14.804896710022959</v>
          </cell>
        </row>
        <row r="56">
          <cell r="A56">
            <v>42370</v>
          </cell>
          <cell r="B56">
            <v>-33.4</v>
          </cell>
          <cell r="C56">
            <v>-32.720489291749999</v>
          </cell>
          <cell r="D56">
            <v>-20.712865110199999</v>
          </cell>
          <cell r="E56">
            <v>-17.8718635191</v>
          </cell>
          <cell r="F56">
            <v>-31.8752522652</v>
          </cell>
          <cell r="G56">
            <v>-16.3063709947</v>
          </cell>
          <cell r="H56">
            <v>-40.631021799400003</v>
          </cell>
          <cell r="I56">
            <v>-17.530595669499998</v>
          </cell>
          <cell r="J56">
            <v>-9.8818291395000006</v>
          </cell>
          <cell r="K56">
            <v>-17.358445179</v>
          </cell>
          <cell r="L56">
            <v>-15.2198023902</v>
          </cell>
          <cell r="M56">
            <v>-47.7076448396</v>
          </cell>
          <cell r="N56">
            <v>-21.575663832</v>
          </cell>
          <cell r="O56">
            <v>-73.116043877300001</v>
          </cell>
          <cell r="P56">
            <v>-6.1274751256033824</v>
          </cell>
          <cell r="Q56">
            <v>-15.78947368421052</v>
          </cell>
          <cell r="R56">
            <v>-5.6456066266038647</v>
          </cell>
          <cell r="S56">
            <v>1.1970000000000001</v>
          </cell>
          <cell r="T56">
            <v>2.1779999999999999</v>
          </cell>
          <cell r="U56">
            <v>-5.9803179409538245</v>
          </cell>
          <cell r="V56">
            <v>0.13292962115059481</v>
          </cell>
          <cell r="X56">
            <v>42370</v>
          </cell>
          <cell r="Y56">
            <v>2.6476578411405427</v>
          </cell>
        </row>
        <row r="57">
          <cell r="A57">
            <v>42401</v>
          </cell>
          <cell r="B57">
            <v>-34.299999999999997</v>
          </cell>
          <cell r="C57">
            <v>-33.953132734249998</v>
          </cell>
          <cell r="D57">
            <v>-17.619318380500001</v>
          </cell>
          <cell r="E57">
            <v>-19.4121537059</v>
          </cell>
          <cell r="F57">
            <v>-16.640136679499999</v>
          </cell>
          <cell r="G57">
            <v>-20.837050701100001</v>
          </cell>
          <cell r="H57">
            <v>-41.443631157600002</v>
          </cell>
          <cell r="I57">
            <v>-36.938106419</v>
          </cell>
          <cell r="J57">
            <v>-13.524206189399999</v>
          </cell>
          <cell r="K57">
            <v>-16.4248471547</v>
          </cell>
          <cell r="L57">
            <v>-15.813902486</v>
          </cell>
          <cell r="M57">
            <v>-47.66907217646667</v>
          </cell>
          <cell r="N57">
            <v>-20.781818224566667</v>
          </cell>
          <cell r="O57">
            <v>-73.652534793333345</v>
          </cell>
          <cell r="P57">
            <v>-5.1271899435811292</v>
          </cell>
          <cell r="Q57">
            <v>1.6722408026755886</v>
          </cell>
          <cell r="R57">
            <v>-5.3979871912168278</v>
          </cell>
          <cell r="S57">
            <v>1.1809999999999998</v>
          </cell>
          <cell r="T57">
            <v>2.1850000000000001</v>
          </cell>
          <cell r="U57">
            <v>0.50590219224282862</v>
          </cell>
          <cell r="V57">
            <v>0.30271707028941819</v>
          </cell>
          <cell r="X57" t="str">
            <v>Jan-Fev 16</v>
          </cell>
          <cell r="Y57">
            <v>4.5833333333333428</v>
          </cell>
        </row>
        <row r="58">
          <cell r="A58">
            <v>42430</v>
          </cell>
          <cell r="B58">
            <v>-33.1</v>
          </cell>
          <cell r="C58">
            <v>-31.79736630595</v>
          </cell>
          <cell r="D58">
            <v>-22.3690673487</v>
          </cell>
          <cell r="E58">
            <v>-18.8585021144</v>
          </cell>
          <cell r="F58">
            <v>-32.968139213599997</v>
          </cell>
          <cell r="G58">
            <v>-18.548988875900001</v>
          </cell>
          <cell r="H58">
            <v>-36.362278278200002</v>
          </cell>
          <cell r="I58">
            <v>-27.589680491799999</v>
          </cell>
          <cell r="J58">
            <v>-11.8384851301</v>
          </cell>
          <cell r="K58">
            <v>-18.848317445999999</v>
          </cell>
          <cell r="L58">
            <v>-18.0679832971</v>
          </cell>
          <cell r="M58">
            <v>-47.083188697399997</v>
          </cell>
          <cell r="N58">
            <v>-18.714173113133331</v>
          </cell>
          <cell r="O58">
            <v>-71.506706186599999</v>
          </cell>
          <cell r="P58">
            <v>-5.9154096421177229</v>
          </cell>
          <cell r="Q58">
            <v>-8.4880636604774651</v>
          </cell>
          <cell r="R58">
            <v>-5.0403358037646768</v>
          </cell>
          <cell r="S58">
            <v>1.163</v>
          </cell>
          <cell r="T58">
            <v>2.133</v>
          </cell>
          <cell r="U58">
            <v>-3.3863165169315863</v>
          </cell>
          <cell r="V58">
            <v>0.16947903618007842</v>
          </cell>
          <cell r="X58" t="str">
            <v>Jan-Mar 16</v>
          </cell>
          <cell r="Y58">
            <v>6.4366290643662865</v>
          </cell>
        </row>
        <row r="59">
          <cell r="A59">
            <v>42461</v>
          </cell>
          <cell r="B59">
            <v>-33.299999999999997</v>
          </cell>
          <cell r="C59">
            <v>-33.475199574450002</v>
          </cell>
          <cell r="D59">
            <v>-22.898311401800001</v>
          </cell>
          <cell r="E59">
            <v>-17.913401605000001</v>
          </cell>
          <cell r="F59">
            <v>-37.905440948799999</v>
          </cell>
          <cell r="G59">
            <v>-19.424346887599999</v>
          </cell>
          <cell r="H59">
            <v>-38.089936899900003</v>
          </cell>
          <cell r="I59">
            <v>-25.341663490799998</v>
          </cell>
          <cell r="J59">
            <v>-12.994700244000001</v>
          </cell>
          <cell r="K59">
            <v>-19.8807704261</v>
          </cell>
          <cell r="L59">
            <v>-20.149968572500001</v>
          </cell>
          <cell r="M59">
            <v>-46.547003588233338</v>
          </cell>
          <cell r="N59">
            <v>-18.728019141766666</v>
          </cell>
          <cell r="O59">
            <v>-70.086528048300011</v>
          </cell>
          <cell r="P59">
            <v>-5.2689025600317478</v>
          </cell>
          <cell r="Q59">
            <v>-8.7078651685393282</v>
          </cell>
          <cell r="R59">
            <v>-4.4013968504974628</v>
          </cell>
          <cell r="S59">
            <v>1.1320000000000001</v>
          </cell>
          <cell r="T59">
            <v>2.0699999999999998</v>
          </cell>
          <cell r="U59">
            <v>5.681818181818187</v>
          </cell>
          <cell r="V59">
            <v>4.4059333235438203E-2</v>
          </cell>
          <cell r="X59" t="str">
            <v>Jan-Abr 16</v>
          </cell>
          <cell r="Y59">
            <v>8.8619854721549558</v>
          </cell>
        </row>
        <row r="60">
          <cell r="A60">
            <v>42491</v>
          </cell>
          <cell r="B60">
            <v>-32.700000000000003</v>
          </cell>
          <cell r="C60">
            <v>-32.439109506900003</v>
          </cell>
          <cell r="D60">
            <v>-26.175513130799999</v>
          </cell>
          <cell r="E60">
            <v>-18.2422872687</v>
          </cell>
          <cell r="F60">
            <v>-44.914962162899997</v>
          </cell>
          <cell r="G60">
            <v>-16.555302179200002</v>
          </cell>
          <cell r="H60">
            <v>-36.121876006500003</v>
          </cell>
          <cell r="I60">
            <v>-21.477740506699998</v>
          </cell>
          <cell r="J60">
            <v>-13.6267330835</v>
          </cell>
          <cell r="K60">
            <v>-18.974930972500001</v>
          </cell>
          <cell r="L60">
            <v>-16.673168601099999</v>
          </cell>
          <cell r="M60">
            <v>-46.964904277300001</v>
          </cell>
          <cell r="N60">
            <v>-18.338063662699998</v>
          </cell>
          <cell r="O60">
            <v>-72.129595220799999</v>
          </cell>
          <cell r="P60">
            <v>-4.0436392753478145</v>
          </cell>
          <cell r="Q60">
            <v>-2.0231213872832399</v>
          </cell>
          <cell r="R60">
            <v>-4.5484487187932245</v>
          </cell>
          <cell r="S60">
            <v>1.1119999999999999</v>
          </cell>
          <cell r="T60">
            <v>2.0650000000000004</v>
          </cell>
          <cell r="U60">
            <v>31.037414965986386</v>
          </cell>
          <cell r="V60">
            <v>-3.658982802782873E-2</v>
          </cell>
          <cell r="X60" t="str">
            <v>Jan-Mai 16</v>
          </cell>
          <cell r="Y60">
            <v>15.07498026835043</v>
          </cell>
        </row>
        <row r="61">
          <cell r="A61">
            <v>42522</v>
          </cell>
          <cell r="B61">
            <v>-33.4</v>
          </cell>
          <cell r="C61">
            <v>-32.321269824950001</v>
          </cell>
          <cell r="D61">
            <v>-25.559189423199999</v>
          </cell>
          <cell r="E61">
            <v>-17.231322002900001</v>
          </cell>
          <cell r="F61">
            <v>-44.624677037700003</v>
          </cell>
          <cell r="G61">
            <v>-18.9376819716</v>
          </cell>
          <cell r="H61">
            <v>-35.403313509100002</v>
          </cell>
          <cell r="I61">
            <v>-25.9804961056</v>
          </cell>
          <cell r="J61">
            <v>-12.9366494364</v>
          </cell>
          <cell r="K61">
            <v>-19.325104068400002</v>
          </cell>
          <cell r="L61">
            <v>-16.1059675198</v>
          </cell>
          <cell r="M61">
            <v>-47.184608924733332</v>
          </cell>
          <cell r="N61">
            <v>-17.795670292200001</v>
          </cell>
          <cell r="O61">
            <v>-72.453955774300013</v>
          </cell>
          <cell r="P61">
            <v>-3.6223158739715018</v>
          </cell>
          <cell r="Q61">
            <v>-2.4128686327077702</v>
          </cell>
          <cell r="R61">
            <v>-4.4714370821473466</v>
          </cell>
          <cell r="S61">
            <v>1.089</v>
          </cell>
          <cell r="T61">
            <v>2.0569999999999999</v>
          </cell>
          <cell r="U61">
            <v>12.837285363859351</v>
          </cell>
          <cell r="V61">
            <v>9.4939019937200442E-2</v>
          </cell>
          <cell r="X61" t="str">
            <v>Jan-Jun 16</v>
          </cell>
          <cell r="Y61">
            <v>16.468253968253975</v>
          </cell>
        </row>
        <row r="62">
          <cell r="A62">
            <v>42552</v>
          </cell>
          <cell r="B62">
            <v>-32</v>
          </cell>
          <cell r="C62">
            <v>-31.480185160300003</v>
          </cell>
          <cell r="D62">
            <v>-20.320472625699999</v>
          </cell>
          <cell r="E62">
            <v>-13.7682643872</v>
          </cell>
          <cell r="F62">
            <v>-35.622684567500002</v>
          </cell>
          <cell r="G62">
            <v>-20.449684703500001</v>
          </cell>
          <cell r="H62">
            <v>-33.130559638299999</v>
          </cell>
          <cell r="I62">
            <v>-30.9226826061</v>
          </cell>
          <cell r="J62">
            <v>-9.6354976422000007</v>
          </cell>
          <cell r="K62">
            <v>-19.421436648099998</v>
          </cell>
          <cell r="L62">
            <v>-15.545483236200001</v>
          </cell>
          <cell r="M62">
            <v>-45.512820043333335</v>
          </cell>
          <cell r="N62">
            <v>-16.413957886266665</v>
          </cell>
          <cell r="O62">
            <v>-70.348756433066669</v>
          </cell>
          <cell r="P62">
            <v>-3.4987468671679096</v>
          </cell>
          <cell r="Q62">
            <v>-12.562814070351763</v>
          </cell>
          <cell r="R62">
            <v>-4.3436357593885049</v>
          </cell>
          <cell r="S62">
            <v>1.0659999999999998</v>
          </cell>
          <cell r="T62">
            <v>2.044</v>
          </cell>
          <cell r="U62">
            <v>13.349320543565142</v>
          </cell>
          <cell r="V62">
            <v>0.43131807880693884</v>
          </cell>
          <cell r="X62" t="str">
            <v>Jan-Jul 16</v>
          </cell>
          <cell r="Y62">
            <v>16.168171557562076</v>
          </cell>
        </row>
        <row r="63">
          <cell r="A63">
            <v>42583</v>
          </cell>
          <cell r="B63">
            <v>-32</v>
          </cell>
          <cell r="C63">
            <v>-29.181310965199998</v>
          </cell>
          <cell r="D63">
            <v>-15.478980590999999</v>
          </cell>
          <cell r="E63">
            <v>-11.660584379599999</v>
          </cell>
          <cell r="F63">
            <v>-24.375305289700002</v>
          </cell>
          <cell r="G63">
            <v>-19.4343592259</v>
          </cell>
          <cell r="H63">
            <v>-32.8705416146</v>
          </cell>
          <cell r="I63">
            <v>-33.474041875600001</v>
          </cell>
          <cell r="J63">
            <v>-11.692461756</v>
          </cell>
          <cell r="K63">
            <v>-16.026498307000001</v>
          </cell>
          <cell r="L63">
            <v>-16.639629897399999</v>
          </cell>
          <cell r="M63">
            <v>-42.381268666633339</v>
          </cell>
          <cell r="N63">
            <v>-14.220056923233335</v>
          </cell>
          <cell r="O63">
            <v>-65.099974189866671</v>
          </cell>
          <cell r="P63">
            <v>-4.9005964214711639</v>
          </cell>
          <cell r="Q63">
            <v>0</v>
          </cell>
          <cell r="R63">
            <v>-4.9532524368410549</v>
          </cell>
          <cell r="S63">
            <v>1.0589999999999999</v>
          </cell>
          <cell r="T63">
            <v>2.056</v>
          </cell>
          <cell r="U63">
            <v>25.689819219790678</v>
          </cell>
          <cell r="V63">
            <v>0.72538100820634099</v>
          </cell>
          <cell r="X63" t="str">
            <v>Jan-Ago 16</v>
          </cell>
          <cell r="Y63">
            <v>19.301331992963071</v>
          </cell>
        </row>
        <row r="64">
          <cell r="A64">
            <v>42614</v>
          </cell>
          <cell r="B64">
            <v>-29.6</v>
          </cell>
          <cell r="C64">
            <v>-28.235090368199998</v>
          </cell>
          <cell r="D64">
            <v>-20.047071604300001</v>
          </cell>
          <cell r="E64">
            <v>-15.028428858</v>
          </cell>
          <cell r="F64">
            <v>-33.225987146100003</v>
          </cell>
          <cell r="G64">
            <v>-16.865330521499999</v>
          </cell>
          <cell r="H64">
            <v>-29.814918155800001</v>
          </cell>
          <cell r="I64">
            <v>-33.383195299100002</v>
          </cell>
          <cell r="J64">
            <v>-10.8377719915</v>
          </cell>
          <cell r="K64">
            <v>-9.9245360785999992</v>
          </cell>
          <cell r="L64">
            <v>-17.208610004899999</v>
          </cell>
          <cell r="M64">
            <v>-40.347932845500004</v>
          </cell>
          <cell r="N64">
            <v>-13.485759208266666</v>
          </cell>
          <cell r="O64">
            <v>-65.212308065833341</v>
          </cell>
          <cell r="P64">
            <v>-4.0403032721468435</v>
          </cell>
          <cell r="Q64">
            <v>-2.9729729729729826</v>
          </cell>
          <cell r="R64">
            <v>-4.4363829999667104</v>
          </cell>
          <cell r="S64">
            <v>1.0469999999999999</v>
          </cell>
          <cell r="T64">
            <v>2.0089999999999999</v>
          </cell>
          <cell r="U64">
            <v>18.270799347471439</v>
          </cell>
          <cell r="V64">
            <v>1.1092338206126584</v>
          </cell>
          <cell r="X64" t="str">
            <v>Jan-Set 16</v>
          </cell>
          <cell r="Y64">
            <v>20.178770949720672</v>
          </cell>
        </row>
        <row r="65">
          <cell r="A65">
            <v>42644</v>
          </cell>
          <cell r="B65">
            <v>-30.1</v>
          </cell>
          <cell r="C65">
            <v>-30.056351589150001</v>
          </cell>
          <cell r="D65">
            <v>-12.9029519733</v>
          </cell>
          <cell r="E65">
            <v>-11.176266893299999</v>
          </cell>
          <cell r="F65">
            <v>-18.616649749400001</v>
          </cell>
          <cell r="G65">
            <v>-20.4598577163</v>
          </cell>
          <cell r="H65">
            <v>-27.1686317755</v>
          </cell>
          <cell r="I65">
            <v>-36.879175681699998</v>
          </cell>
          <cell r="J65">
            <v>-10.456346473</v>
          </cell>
          <cell r="K65">
            <v>-13.424828551099999</v>
          </cell>
          <cell r="L65">
            <v>-16.7796485193</v>
          </cell>
          <cell r="M65">
            <v>-39.395319460466666</v>
          </cell>
          <cell r="N65">
            <v>-12.621760043633335</v>
          </cell>
          <cell r="O65">
            <v>-65.191859370200007</v>
          </cell>
          <cell r="P65">
            <v>-3.4648990659837153</v>
          </cell>
          <cell r="Q65">
            <v>-3.7837837837837753</v>
          </cell>
          <cell r="R65">
            <v>-4.1677807486631195</v>
          </cell>
          <cell r="S65">
            <v>1.038</v>
          </cell>
          <cell r="T65">
            <v>1.96</v>
          </cell>
          <cell r="U65">
            <v>15.929203539823007</v>
          </cell>
          <cell r="V65">
            <v>1.510128913443836</v>
          </cell>
          <cell r="X65" t="str">
            <v>Jan-Out 16</v>
          </cell>
          <cell r="Y65">
            <v>20.201421800947855</v>
          </cell>
        </row>
        <row r="66">
          <cell r="A66">
            <v>42675</v>
          </cell>
          <cell r="B66">
            <v>-30.2</v>
          </cell>
          <cell r="C66">
            <v>-30.796680794300002</v>
          </cell>
          <cell r="D66">
            <v>-16.520896346400001</v>
          </cell>
          <cell r="E66">
            <v>-11.813764175999999</v>
          </cell>
          <cell r="F66">
            <v>-31.656051637699999</v>
          </cell>
          <cell r="G66">
            <v>-22.412878951300002</v>
          </cell>
          <cell r="H66">
            <v>-24.184361478900001</v>
          </cell>
          <cell r="I66">
            <v>-42.859397195200003</v>
          </cell>
          <cell r="J66">
            <v>-9.8790718611999999</v>
          </cell>
          <cell r="K66">
            <v>-14.5667738447</v>
          </cell>
          <cell r="L66">
            <v>-14.9328293265</v>
          </cell>
          <cell r="M66">
            <v>-39.479392771400001</v>
          </cell>
          <cell r="N66">
            <v>-12.672819975766666</v>
          </cell>
          <cell r="O66">
            <v>-68.523936948766661</v>
          </cell>
          <cell r="P66">
            <v>-1.5732846122614745</v>
          </cell>
          <cell r="Q66">
            <v>0.84507042253521547</v>
          </cell>
          <cell r="R66">
            <v>-2.8316248858215545</v>
          </cell>
          <cell r="S66">
            <v>1.032</v>
          </cell>
          <cell r="T66">
            <v>1.9369999999999998</v>
          </cell>
          <cell r="U66">
            <v>21.63608562691131</v>
          </cell>
          <cell r="V66">
            <v>1.5752668384247528</v>
          </cell>
          <cell r="X66" t="str">
            <v>Jan-Nov 16</v>
          </cell>
          <cell r="Y66">
            <v>21.70166935918148</v>
          </cell>
        </row>
        <row r="67">
          <cell r="A67">
            <v>42705</v>
          </cell>
          <cell r="B67">
            <v>-28.6</v>
          </cell>
          <cell r="C67">
            <v>-29.864529752549998</v>
          </cell>
          <cell r="D67">
            <v>-13.921560660200001</v>
          </cell>
          <cell r="E67">
            <v>-3.2537968217</v>
          </cell>
          <cell r="F67">
            <v>-29.1008954789</v>
          </cell>
          <cell r="G67">
            <v>-19.653123609800002</v>
          </cell>
          <cell r="H67">
            <v>-24.843759537699999</v>
          </cell>
          <cell r="I67">
            <v>-34.697687206399998</v>
          </cell>
          <cell r="J67">
            <v>-10.841403916799999</v>
          </cell>
          <cell r="K67">
            <v>-12.951136871399999</v>
          </cell>
          <cell r="L67">
            <v>-17.687707795600002</v>
          </cell>
          <cell r="M67">
            <v>-39.636421331533334</v>
          </cell>
          <cell r="N67">
            <v>-8.7479426303333323</v>
          </cell>
          <cell r="O67">
            <v>-70.044405227833337</v>
          </cell>
          <cell r="P67">
            <v>-0.5463917525773212</v>
          </cell>
          <cell r="Q67">
            <v>4.0677966101694949</v>
          </cell>
          <cell r="R67">
            <v>-1.3985296631902884</v>
          </cell>
          <cell r="S67">
            <v>1.028</v>
          </cell>
          <cell r="T67">
            <v>1.879</v>
          </cell>
          <cell r="U67">
            <v>12.834718374884588</v>
          </cell>
          <cell r="V67">
            <v>1.7015321154979546</v>
          </cell>
          <cell r="X67" t="str">
            <v>Jan-Dez 16</v>
          </cell>
          <cell r="Y67">
            <v>22.059313562145945</v>
          </cell>
        </row>
        <row r="68">
          <cell r="A68">
            <v>42736</v>
          </cell>
          <cell r="B68">
            <v>-29.1</v>
          </cell>
          <cell r="C68">
            <v>-28.232981912550002</v>
          </cell>
          <cell r="D68">
            <v>-10.720062843899999</v>
          </cell>
          <cell r="E68">
            <v>-4.3837487195999998</v>
          </cell>
          <cell r="F68">
            <v>-17.025568639300001</v>
          </cell>
          <cell r="G68">
            <v>-18.286452036099998</v>
          </cell>
          <cell r="H68">
            <v>-28.011080379300001</v>
          </cell>
          <cell r="I68">
            <v>-24.769372401999998</v>
          </cell>
          <cell r="J68">
            <v>-9.1591238507000003</v>
          </cell>
          <cell r="K68">
            <v>-17.484698119699999</v>
          </cell>
          <cell r="L68">
            <v>-12.4876057709</v>
          </cell>
          <cell r="M68">
            <v>-39.145310107200004</v>
          </cell>
          <cell r="N68">
            <v>-6.4837699057666667</v>
          </cell>
          <cell r="O68">
            <v>-69.845092335533323</v>
          </cell>
          <cell r="P68">
            <v>2.3192360163710788</v>
          </cell>
          <cell r="Q68">
            <v>28.676470588235304</v>
          </cell>
          <cell r="R68">
            <v>0.49919096636486415</v>
          </cell>
          <cell r="S68">
            <v>1.0250000000000001</v>
          </cell>
          <cell r="T68">
            <v>1.7709999999999999</v>
          </cell>
          <cell r="U68">
            <v>29.87117552334945</v>
          </cell>
          <cell r="V68">
            <v>2.1314256213585026</v>
          </cell>
          <cell r="X68">
            <v>42736</v>
          </cell>
          <cell r="Y68">
            <v>44.444444444444429</v>
          </cell>
        </row>
        <row r="69">
          <cell r="A69">
            <v>42767</v>
          </cell>
          <cell r="B69">
            <v>-24.8</v>
          </cell>
          <cell r="C69">
            <v>-23.735346731500002</v>
          </cell>
          <cell r="D69">
            <v>-11.7803390213</v>
          </cell>
          <cell r="E69">
            <v>-6.6950581665</v>
          </cell>
          <cell r="F69">
            <v>-17.7128787061</v>
          </cell>
          <cell r="G69">
            <v>-12.920878566900001</v>
          </cell>
          <cell r="H69">
            <v>-25.304942931500001</v>
          </cell>
          <cell r="I69">
            <v>-21.718733876200002</v>
          </cell>
          <cell r="J69">
            <v>-8.0469163517000002</v>
          </cell>
          <cell r="K69">
            <v>-11.733312048</v>
          </cell>
          <cell r="L69">
            <v>-11.8205909495</v>
          </cell>
          <cell r="M69">
            <v>-37.601754193466668</v>
          </cell>
          <cell r="N69">
            <v>-4.7775345692666669</v>
          </cell>
          <cell r="O69">
            <v>-65.741725215700001</v>
          </cell>
          <cell r="P69">
            <v>1.5649452269170609</v>
          </cell>
          <cell r="Q69">
            <v>7.8947368421052602</v>
          </cell>
          <cell r="R69">
            <v>2.0378557612600048</v>
          </cell>
          <cell r="S69">
            <v>1.018</v>
          </cell>
          <cell r="T69">
            <v>1.7319999999999998</v>
          </cell>
          <cell r="U69">
            <v>33.724832214765087</v>
          </cell>
          <cell r="V69">
            <v>1.9801251380198863</v>
          </cell>
          <cell r="X69" t="str">
            <v>Jan-Fev 17</v>
          </cell>
          <cell r="Y69">
            <v>38.745019920318725</v>
          </cell>
        </row>
        <row r="70">
          <cell r="A70">
            <v>42795</v>
          </cell>
          <cell r="B70">
            <v>-25.6</v>
          </cell>
          <cell r="C70">
            <v>-24.158083259150001</v>
          </cell>
          <cell r="D70">
            <v>-14.260666023300001</v>
          </cell>
          <cell r="E70">
            <v>-9.5207614827999993</v>
          </cell>
          <cell r="F70">
            <v>-23.033970608499999</v>
          </cell>
          <cell r="G70">
            <v>-11.847748101800001</v>
          </cell>
          <cell r="H70">
            <v>-29.8845206801</v>
          </cell>
          <cell r="I70">
            <v>-17.874749289099999</v>
          </cell>
          <cell r="J70">
            <v>-7.8668017724999997</v>
          </cell>
          <cell r="K70">
            <v>-10.254061671600001</v>
          </cell>
          <cell r="L70">
            <v>-9.6207568518999995</v>
          </cell>
          <cell r="M70">
            <v>-36.399248367200002</v>
          </cell>
          <cell r="N70">
            <v>-6.8665227896333336</v>
          </cell>
          <cell r="O70">
            <v>-60.828234023466671</v>
          </cell>
          <cell r="P70">
            <v>2.0014670439065299</v>
          </cell>
          <cell r="Q70">
            <v>21.739130434782624</v>
          </cell>
          <cell r="R70">
            <v>2.2550678592395741</v>
          </cell>
          <cell r="S70">
            <v>1.016</v>
          </cell>
          <cell r="T70">
            <v>1.6650000000000003</v>
          </cell>
          <cell r="U70">
            <v>30.114449213161663</v>
          </cell>
          <cell r="V70">
            <v>2.0744446079152539</v>
          </cell>
          <cell r="X70" t="str">
            <v>Jan-Mar 17</v>
          </cell>
          <cell r="Y70">
            <v>41.521197007481305</v>
          </cell>
        </row>
        <row r="71">
          <cell r="A71">
            <v>42826</v>
          </cell>
          <cell r="B71">
            <v>-23.1</v>
          </cell>
          <cell r="C71">
            <v>-23.270419680099998</v>
          </cell>
          <cell r="D71">
            <v>-16.114527667699999</v>
          </cell>
          <cell r="E71">
            <v>-6.5290343438000003</v>
          </cell>
          <cell r="F71">
            <v>-33.664150284900003</v>
          </cell>
          <cell r="G71">
            <v>-11.0958137133</v>
          </cell>
          <cell r="H71">
            <v>-27.881786400100001</v>
          </cell>
          <cell r="I71">
            <v>-16.6594137465</v>
          </cell>
          <cell r="J71">
            <v>-7.2376032415999996</v>
          </cell>
          <cell r="K71">
            <v>-12.558923226599999</v>
          </cell>
          <cell r="L71">
            <v>-9.2193346393999995</v>
          </cell>
          <cell r="M71">
            <v>-35.487752986499999</v>
          </cell>
          <cell r="N71">
            <v>-7.5816179976999996</v>
          </cell>
          <cell r="O71">
            <v>-58.80062343743333</v>
          </cell>
          <cell r="P71">
            <v>1.4350057609720466</v>
          </cell>
          <cell r="Q71">
            <v>3.6923076923077076</v>
          </cell>
          <cell r="R71">
            <v>1.1027638017782095</v>
          </cell>
          <cell r="S71">
            <v>1.012</v>
          </cell>
          <cell r="T71">
            <v>1.675</v>
          </cell>
          <cell r="U71">
            <v>-3.1541218637992898</v>
          </cell>
          <cell r="V71">
            <v>1.827657075748661</v>
          </cell>
          <cell r="X71" t="str">
            <v>Jan-Abr 17</v>
          </cell>
          <cell r="Y71">
            <v>28.514234875444856</v>
          </cell>
        </row>
        <row r="72">
          <cell r="A72">
            <v>42856</v>
          </cell>
          <cell r="B72">
            <v>-22.4</v>
          </cell>
          <cell r="C72">
            <v>-22.31859184915</v>
          </cell>
          <cell r="D72">
            <v>-10.1556613589</v>
          </cell>
          <cell r="E72">
            <v>-8.7130676006000005</v>
          </cell>
          <cell r="F72">
            <v>-11.6951062417</v>
          </cell>
          <cell r="G72">
            <v>-9.4984296594999993</v>
          </cell>
          <cell r="H72">
            <v>-27.526705018800001</v>
          </cell>
          <cell r="I72">
            <v>-14.467501331299999</v>
          </cell>
          <cell r="J72">
            <v>-8.8263450786999993</v>
          </cell>
          <cell r="K72">
            <v>-10.372114956900001</v>
          </cell>
          <cell r="L72">
            <v>-13.901602993399999</v>
          </cell>
          <cell r="M72">
            <v>-35.684066034066667</v>
          </cell>
          <cell r="N72">
            <v>-8.2542878090666676</v>
          </cell>
          <cell r="O72">
            <v>-60.337953406833329</v>
          </cell>
          <cell r="P72">
            <v>1.3038489621362288</v>
          </cell>
          <cell r="Q72">
            <v>24.188790560471986</v>
          </cell>
          <cell r="R72">
            <v>0.31054829025912056</v>
          </cell>
          <cell r="S72">
            <v>1.012</v>
          </cell>
          <cell r="T72">
            <v>1.66</v>
          </cell>
          <cell r="U72">
            <v>18.105126541207014</v>
          </cell>
          <cell r="V72">
            <v>1.7276720351391077</v>
          </cell>
          <cell r="X72" t="str">
            <v>Jan-Mai 17</v>
          </cell>
          <cell r="Y72">
            <v>28.737997256515769</v>
          </cell>
        </row>
        <row r="73">
          <cell r="A73">
            <v>42887</v>
          </cell>
          <cell r="B73">
            <v>-21</v>
          </cell>
          <cell r="C73">
            <v>-20.297829893999999</v>
          </cell>
          <cell r="D73">
            <v>-9.8541578219999995</v>
          </cell>
          <cell r="E73">
            <v>-5.8006131025999998</v>
          </cell>
          <cell r="F73">
            <v>-17.536559665799999</v>
          </cell>
          <cell r="G73">
            <v>-6.7211112453000004</v>
          </cell>
          <cell r="H73">
            <v>-24.868242180399999</v>
          </cell>
          <cell r="I73">
            <v>-8.7255099180000002</v>
          </cell>
          <cell r="J73">
            <v>-9.9777727200000008</v>
          </cell>
          <cell r="K73">
            <v>-10.9458474659</v>
          </cell>
          <cell r="L73">
            <v>-12.395377653400001</v>
          </cell>
          <cell r="M73">
            <v>-34.8194427428</v>
          </cell>
          <cell r="N73">
            <v>-7.0142383490000002</v>
          </cell>
          <cell r="O73">
            <v>-60.987245408533333</v>
          </cell>
          <cell r="P73">
            <v>1.6137428422696445</v>
          </cell>
          <cell r="Q73">
            <v>6.8681318681318686</v>
          </cell>
          <cell r="R73">
            <v>0.72064580951389701</v>
          </cell>
          <cell r="S73">
            <v>1.0070000000000001</v>
          </cell>
          <cell r="T73">
            <v>1.7659999999999998</v>
          </cell>
          <cell r="U73">
            <v>12.898550724637687</v>
          </cell>
          <cell r="V73">
            <v>1.5029913906318342</v>
          </cell>
          <cell r="X73" t="str">
            <v>Jan-Jun 17</v>
          </cell>
          <cell r="Y73">
            <v>27.314026121521877</v>
          </cell>
        </row>
        <row r="74">
          <cell r="A74">
            <v>42917</v>
          </cell>
          <cell r="B74">
            <v>-19.2</v>
          </cell>
          <cell r="C74">
            <v>-18.942778089899999</v>
          </cell>
          <cell r="D74">
            <v>-7.4252028235000003</v>
          </cell>
          <cell r="E74">
            <v>-6.3696966483999997</v>
          </cell>
          <cell r="F74">
            <v>-11.8050833441</v>
          </cell>
          <cell r="G74">
            <v>-5.7721424581000003</v>
          </cell>
          <cell r="H74">
            <v>-25.248762091100001</v>
          </cell>
          <cell r="I74">
            <v>-5.7337898077</v>
          </cell>
          <cell r="J74">
            <v>-7.3647547695000002</v>
          </cell>
          <cell r="K74">
            <v>-10.298567136200001</v>
          </cell>
          <cell r="L74">
            <v>-10.9236093315</v>
          </cell>
          <cell r="M74">
            <v>-33.708905434400002</v>
          </cell>
          <cell r="N74">
            <v>-6.9611257838666667</v>
          </cell>
          <cell r="O74">
            <v>-60.2572540038</v>
          </cell>
          <cell r="P74">
            <v>1.5375025971327432</v>
          </cell>
          <cell r="Q74">
            <v>13.505747126436802</v>
          </cell>
          <cell r="R74">
            <v>1.282006740089642</v>
          </cell>
          <cell r="S74">
            <v>1.0089999999999999</v>
          </cell>
          <cell r="T74">
            <v>1.6809999999999998</v>
          </cell>
          <cell r="U74">
            <v>1.3399153737658764</v>
          </cell>
          <cell r="V74">
            <v>1.5140486242539026</v>
          </cell>
          <cell r="X74" t="str">
            <v>Jan-Jul 17</v>
          </cell>
          <cell r="Y74">
            <v>25.941219334466851</v>
          </cell>
        </row>
        <row r="75">
          <cell r="A75">
            <v>42948</v>
          </cell>
          <cell r="B75">
            <v>-20.2</v>
          </cell>
          <cell r="C75">
            <v>-18.275803376749998</v>
          </cell>
          <cell r="D75">
            <v>-9.6399917196999994</v>
          </cell>
          <cell r="E75">
            <v>-0.1321726829</v>
          </cell>
          <cell r="F75">
            <v>-26.71741746</v>
          </cell>
          <cell r="G75">
            <v>-7.2630280568999996</v>
          </cell>
          <cell r="H75">
            <v>-23.340653043100001</v>
          </cell>
          <cell r="I75">
            <v>-12.3294332966</v>
          </cell>
          <cell r="J75">
            <v>-6.4855632744999996</v>
          </cell>
          <cell r="K75">
            <v>-7.7899917418999998</v>
          </cell>
          <cell r="L75">
            <v>-10.7570070057</v>
          </cell>
          <cell r="M75">
            <v>-31.758846986999998</v>
          </cell>
          <cell r="N75">
            <v>-4.1008274779666669</v>
          </cell>
          <cell r="O75">
            <v>-57.236588131633333</v>
          </cell>
          <cell r="P75">
            <v>2.1532350789171204</v>
          </cell>
          <cell r="Q75">
            <v>11.144578313252993</v>
          </cell>
          <cell r="R75">
            <v>2.051067392214307</v>
          </cell>
          <cell r="S75">
            <v>1.014</v>
          </cell>
          <cell r="T75">
            <v>1.696</v>
          </cell>
          <cell r="U75">
            <v>7.4943224829674477</v>
          </cell>
          <cell r="V75">
            <v>1.5567032807157943</v>
          </cell>
          <cell r="X75" t="str">
            <v>Jan-Ago 17</v>
          </cell>
          <cell r="Y75">
            <v>24.45755213819254</v>
          </cell>
        </row>
        <row r="76">
          <cell r="A76">
            <v>42979</v>
          </cell>
          <cell r="B76">
            <v>-17.7</v>
          </cell>
          <cell r="C76">
            <v>-16.87147827435</v>
          </cell>
          <cell r="D76">
            <v>-5.3284951892999999</v>
          </cell>
          <cell r="E76">
            <v>-4.6063597145999999</v>
          </cell>
          <cell r="F76">
            <v>-11.1825453703</v>
          </cell>
          <cell r="G76">
            <v>-5.5369379611999996</v>
          </cell>
          <cell r="H76">
            <v>-26.137683047500001</v>
          </cell>
          <cell r="I76">
            <v>-8.6099404201999992</v>
          </cell>
          <cell r="J76">
            <v>-4.8390532395000001</v>
          </cell>
          <cell r="K76">
            <v>-8.5698044556999999</v>
          </cell>
          <cell r="L76">
            <v>-4.8333531501999998</v>
          </cell>
          <cell r="M76">
            <v>-29.869337001933332</v>
          </cell>
          <cell r="N76">
            <v>-3.7027430152999998</v>
          </cell>
          <cell r="O76">
            <v>-53.26198216786667</v>
          </cell>
          <cell r="P76">
            <v>1.8297120282773705</v>
          </cell>
          <cell r="Q76">
            <v>10.306406685236766</v>
          </cell>
          <cell r="R76">
            <v>2.1627080866476263</v>
          </cell>
          <cell r="S76">
            <v>1.0089999999999999</v>
          </cell>
          <cell r="T76">
            <v>1.677</v>
          </cell>
          <cell r="U76">
            <v>14.413793103448285</v>
          </cell>
          <cell r="V76">
            <v>1.5693112467306065</v>
          </cell>
          <cell r="X76" t="str">
            <v>Jan-Set 17</v>
          </cell>
          <cell r="Y76">
            <v>25.734473782075113</v>
          </cell>
        </row>
        <row r="77">
          <cell r="A77">
            <v>43009</v>
          </cell>
          <cell r="B77">
            <v>-19</v>
          </cell>
          <cell r="C77">
            <v>-20.135954286699999</v>
          </cell>
          <cell r="D77">
            <v>-4.1634829605999997</v>
          </cell>
          <cell r="E77">
            <v>-7.4767046771999999</v>
          </cell>
          <cell r="F77">
            <v>-5.9203811716999999</v>
          </cell>
          <cell r="G77">
            <v>-9.3865507091999998</v>
          </cell>
          <cell r="H77">
            <v>-27.111587162500001</v>
          </cell>
          <cell r="I77">
            <v>-10.2528358706</v>
          </cell>
          <cell r="J77">
            <v>-1.9027298974</v>
          </cell>
          <cell r="K77">
            <v>-12.925602767699999</v>
          </cell>
          <cell r="L77">
            <v>3.1177316008</v>
          </cell>
          <cell r="M77">
            <v>-29.459985049433332</v>
          </cell>
          <cell r="N77">
            <v>-4.0717456915666661</v>
          </cell>
          <cell r="O77">
            <v>-51.322658421600003</v>
          </cell>
          <cell r="P77">
            <v>2.1847690387016172</v>
          </cell>
          <cell r="Q77">
            <v>17.415730337078642</v>
          </cell>
          <cell r="R77">
            <v>2.2774038293865289</v>
          </cell>
          <cell r="S77">
            <v>1.016</v>
          </cell>
          <cell r="T77">
            <v>1.6859999999999999</v>
          </cell>
          <cell r="U77">
            <v>-10.877862595419856</v>
          </cell>
          <cell r="V77">
            <v>1.5747460087082601</v>
          </cell>
          <cell r="X77" t="str">
            <v>Jan-Out 17</v>
          </cell>
          <cell r="Y77">
            <v>22.227698373583053</v>
          </cell>
        </row>
        <row r="78">
          <cell r="A78">
            <v>43040</v>
          </cell>
          <cell r="B78">
            <v>-17.600000000000001</v>
          </cell>
          <cell r="C78">
            <v>-19.551647074649999</v>
          </cell>
          <cell r="D78">
            <v>-2.6847720257000001</v>
          </cell>
          <cell r="E78">
            <v>-7.2448739083999998</v>
          </cell>
          <cell r="F78">
            <v>-2.1754801963000001</v>
          </cell>
          <cell r="G78">
            <v>-9.7726205614000001</v>
          </cell>
          <cell r="H78">
            <v>-24.4906702599</v>
          </cell>
          <cell r="I78">
            <v>-11.881524560800001</v>
          </cell>
          <cell r="J78">
            <v>-4.5499852054999996</v>
          </cell>
          <cell r="K78">
            <v>-12.070185903300001</v>
          </cell>
          <cell r="L78">
            <v>-4.9377695206999999</v>
          </cell>
          <cell r="M78">
            <v>-29.474016679866669</v>
          </cell>
          <cell r="N78">
            <v>-6.4426461000666668</v>
          </cell>
          <cell r="O78">
            <v>-51.236778734300003</v>
          </cell>
          <cell r="P78">
            <v>1.7943693925956552</v>
          </cell>
          <cell r="Q78">
            <v>13.687150837988838</v>
          </cell>
          <cell r="R78">
            <v>2.0158763317317749</v>
          </cell>
          <cell r="S78">
            <v>1.0170000000000001</v>
          </cell>
          <cell r="T78">
            <v>1.66</v>
          </cell>
          <cell r="U78">
            <v>0.69138906348209161</v>
          </cell>
          <cell r="V78">
            <v>1.5580839191245559</v>
          </cell>
          <cell r="X78" t="str">
            <v>Jan-Nov 17</v>
          </cell>
          <cell r="Y78">
            <v>20.973451327433622</v>
          </cell>
        </row>
        <row r="79">
          <cell r="A79">
            <v>43070</v>
          </cell>
          <cell r="B79">
            <v>-17.2</v>
          </cell>
          <cell r="C79">
            <v>-19.665682196150001</v>
          </cell>
          <cell r="D79">
            <v>-7.9133088243999996</v>
          </cell>
          <cell r="E79">
            <v>-11.8489785084</v>
          </cell>
          <cell r="F79">
            <v>-11.444958143399999</v>
          </cell>
          <cell r="G79">
            <v>-8.6094907431000003</v>
          </cell>
          <cell r="H79">
            <v>-25.8592872613</v>
          </cell>
          <cell r="I79">
            <v>-15.0334957497</v>
          </cell>
          <cell r="J79">
            <v>-4.5059268716999998</v>
          </cell>
          <cell r="K79">
            <v>-7.4771521956000004</v>
          </cell>
          <cell r="L79">
            <v>-8.2019973221000004</v>
          </cell>
          <cell r="M79">
            <v>-30.312635033766668</v>
          </cell>
          <cell r="N79">
            <v>-8.8568523646666666</v>
          </cell>
          <cell r="O79">
            <v>-53.093852329166658</v>
          </cell>
          <cell r="P79">
            <v>1.8554991188970575</v>
          </cell>
          <cell r="Q79">
            <v>0.65146579804560645</v>
          </cell>
          <cell r="R79">
            <v>2.27840199750311</v>
          </cell>
          <cell r="S79">
            <v>1.0189999999999999</v>
          </cell>
          <cell r="T79">
            <v>1.6340000000000001</v>
          </cell>
          <cell r="U79">
            <v>8.9198036006546744</v>
          </cell>
          <cell r="V79">
            <v>1.6803070906062061</v>
          </cell>
          <cell r="X79" t="str">
            <v>Jan-Dez 17</v>
          </cell>
          <cell r="Y79">
            <v>20.952770952770948</v>
          </cell>
        </row>
        <row r="80">
          <cell r="A80">
            <v>43101</v>
          </cell>
          <cell r="B80">
            <v>-15.5</v>
          </cell>
          <cell r="C80">
            <v>-15.522838658800001</v>
          </cell>
          <cell r="D80">
            <v>-5.7997479243000001</v>
          </cell>
          <cell r="E80">
            <v>-14.348833771200001</v>
          </cell>
          <cell r="F80">
            <v>-3.5389663724</v>
          </cell>
          <cell r="G80">
            <v>-4.0835309900999999</v>
          </cell>
          <cell r="H80">
            <v>-29.552176281400001</v>
          </cell>
          <cell r="I80">
            <v>-1.0272240815</v>
          </cell>
          <cell r="J80">
            <v>-0.32047159089999999</v>
          </cell>
          <cell r="K80">
            <v>-8.4844912843000007</v>
          </cell>
          <cell r="L80">
            <v>-6.3067945900000005E-2</v>
          </cell>
          <cell r="M80">
            <v>-29.00489785486667</v>
          </cell>
          <cell r="N80">
            <v>-11.147562062666667</v>
          </cell>
          <cell r="O80">
            <v>-48.68335406966667</v>
          </cell>
          <cell r="P80">
            <v>1.538461538461533</v>
          </cell>
          <cell r="Q80">
            <v>7.4285714285714306</v>
          </cell>
          <cell r="R80">
            <v>2.4527267744587533</v>
          </cell>
          <cell r="S80">
            <v>1.024</v>
          </cell>
          <cell r="T80">
            <v>1.595</v>
          </cell>
          <cell r="U80">
            <v>12.46125232486051</v>
          </cell>
          <cell r="V80">
            <v>1.3937030618139943</v>
          </cell>
          <cell r="X80">
            <v>43101</v>
          </cell>
          <cell r="Y80">
            <v>24.038461538461547</v>
          </cell>
        </row>
        <row r="81">
          <cell r="A81">
            <v>43132</v>
          </cell>
          <cell r="B81">
            <v>-15.4</v>
          </cell>
          <cell r="C81">
            <v>-15.336950639199999</v>
          </cell>
          <cell r="D81">
            <v>-7.678862606</v>
          </cell>
          <cell r="E81">
            <v>-9.6120131867000005</v>
          </cell>
          <cell r="F81">
            <v>-13.798407166700001</v>
          </cell>
          <cell r="G81">
            <v>-3.1188909441999999</v>
          </cell>
          <cell r="H81">
            <v>-26.202497002299999</v>
          </cell>
          <cell r="I81">
            <v>-1.9734114463000001</v>
          </cell>
          <cell r="J81">
            <v>-2.7670753859000001</v>
          </cell>
          <cell r="K81">
            <v>-4.9237039813000001</v>
          </cell>
          <cell r="L81">
            <v>-2.6610182782999998</v>
          </cell>
          <cell r="M81">
            <v>-28.413010103633336</v>
          </cell>
          <cell r="N81">
            <v>-11.936608488766666</v>
          </cell>
          <cell r="O81">
            <v>-45.921023221000006</v>
          </cell>
          <cell r="P81">
            <v>1.5819209039548099</v>
          </cell>
          <cell r="Q81">
            <v>9.1463414634146432</v>
          </cell>
          <cell r="R81">
            <v>2.5286033443910441</v>
          </cell>
          <cell r="S81">
            <v>1.0229999999999999</v>
          </cell>
          <cell r="T81">
            <v>1.6019999999999999</v>
          </cell>
          <cell r="U81">
            <v>5.5834378920953611</v>
          </cell>
          <cell r="V81">
            <v>1.5230258409123678</v>
          </cell>
          <cell r="X81" t="str">
            <v>Jan-Fev 18</v>
          </cell>
          <cell r="Y81">
            <v>27.063890882986357</v>
          </cell>
        </row>
        <row r="82">
          <cell r="A82">
            <v>43160</v>
          </cell>
          <cell r="B82">
            <v>-13.4</v>
          </cell>
          <cell r="C82">
            <v>-12.4980675918</v>
          </cell>
          <cell r="D82">
            <v>-8.0449197288000001</v>
          </cell>
          <cell r="E82">
            <v>-5.5337761123</v>
          </cell>
          <cell r="F82">
            <v>-16.831340588700002</v>
          </cell>
          <cell r="G82">
            <v>0.74500749740000005</v>
          </cell>
          <cell r="H82">
            <v>-21.485003319200001</v>
          </cell>
          <cell r="I82">
            <v>-0.59753440420000004</v>
          </cell>
          <cell r="J82">
            <v>-2.0118964418999998</v>
          </cell>
          <cell r="K82">
            <v>-2.3302393425000001</v>
          </cell>
          <cell r="L82">
            <v>-4.5305640499999997</v>
          </cell>
          <cell r="M82">
            <v>-26.752766447566668</v>
          </cell>
          <cell r="N82">
            <v>-9.8315410234000016</v>
          </cell>
          <cell r="O82">
            <v>-43.98387034426667</v>
          </cell>
          <cell r="P82">
            <v>1.5204438052188038</v>
          </cell>
          <cell r="Q82">
            <v>-15.952380952380963</v>
          </cell>
          <cell r="R82">
            <v>2.3910840932117594</v>
          </cell>
          <cell r="S82">
            <v>1.0250000000000001</v>
          </cell>
          <cell r="T82">
            <v>1.5620000000000001</v>
          </cell>
          <cell r="U82">
            <v>1.9791094007696586</v>
          </cell>
          <cell r="V82">
            <v>1.5350245027385512</v>
          </cell>
          <cell r="X82" t="str">
            <v>Jan-Mar 18</v>
          </cell>
          <cell r="Y82">
            <v>19.691629955947135</v>
          </cell>
        </row>
        <row r="83">
          <cell r="A83">
            <v>43191</v>
          </cell>
          <cell r="B83">
            <v>-9.1999999999999993</v>
          </cell>
          <cell r="C83">
            <v>-9.0370594336999996</v>
          </cell>
          <cell r="D83">
            <v>-5.3073209614000003</v>
          </cell>
          <cell r="E83">
            <v>-5.8012127945999996</v>
          </cell>
          <cell r="F83">
            <v>-8.3463048312999994</v>
          </cell>
          <cell r="G83">
            <v>2.5106584735999999</v>
          </cell>
          <cell r="H83">
            <v>-17.598361553099998</v>
          </cell>
          <cell r="I83">
            <v>-3.0033667618000002</v>
          </cell>
          <cell r="J83">
            <v>-0.95513293619999995</v>
          </cell>
          <cell r="K83">
            <v>3.2370001531999999</v>
          </cell>
          <cell r="L83">
            <v>-5.1419349830999996</v>
          </cell>
          <cell r="M83">
            <v>-24.6269767854</v>
          </cell>
          <cell r="N83">
            <v>-6.9823340311999997</v>
          </cell>
          <cell r="O83">
            <v>-44.105057682666676</v>
          </cell>
          <cell r="P83">
            <v>2.3027674514663374</v>
          </cell>
          <cell r="Q83">
            <v>11.275964391691389</v>
          </cell>
          <cell r="R83">
            <v>2.9381689276706027</v>
          </cell>
          <cell r="S83">
            <v>1.0309999999999999</v>
          </cell>
          <cell r="T83">
            <v>1.5589999999999999</v>
          </cell>
          <cell r="U83">
            <v>28.127313101406372</v>
          </cell>
          <cell r="V83">
            <v>1.6795213724500826</v>
          </cell>
          <cell r="X83" t="str">
            <v>Jan-Abr 18</v>
          </cell>
          <cell r="Y83">
            <v>24.749048113534087</v>
          </cell>
        </row>
        <row r="84">
          <cell r="A84">
            <v>43221</v>
          </cell>
          <cell r="B84">
            <v>-10.5</v>
          </cell>
          <cell r="C84">
            <v>-10.82572522375</v>
          </cell>
          <cell r="D84">
            <v>-6.0052697352999997</v>
          </cell>
          <cell r="E84">
            <v>-5.2971998192000003</v>
          </cell>
          <cell r="F84">
            <v>-12.385085589399999</v>
          </cell>
          <cell r="G84">
            <v>1.8839618384000001</v>
          </cell>
          <cell r="H84">
            <v>-19.721307169999999</v>
          </cell>
          <cell r="I84">
            <v>3.6988901825</v>
          </cell>
          <cell r="J84">
            <v>-2.6195812713</v>
          </cell>
          <cell r="K84">
            <v>-1.9729995619</v>
          </cell>
          <cell r="L84">
            <v>-2.9119655180000001</v>
          </cell>
          <cell r="M84">
            <v>-23.2871107693</v>
          </cell>
          <cell r="N84">
            <v>-5.5440629087</v>
          </cell>
          <cell r="O84">
            <v>-44.0627062497</v>
          </cell>
          <cell r="P84">
            <v>2.8830313014827027</v>
          </cell>
          <cell r="Q84">
            <v>6.4133016627078376</v>
          </cell>
          <cell r="R84">
            <v>3.6944033572976736</v>
          </cell>
          <cell r="S84">
            <v>1.0309999999999999</v>
          </cell>
          <cell r="T84">
            <v>1.5110000000000001</v>
          </cell>
          <cell r="U84">
            <v>12.252747252747255</v>
          </cell>
          <cell r="V84">
            <v>1.5328151986182945</v>
          </cell>
          <cell r="X84" t="str">
            <v>Jan-Mai 18</v>
          </cell>
          <cell r="Y84">
            <v>22.376132125732553</v>
          </cell>
        </row>
        <row r="85">
          <cell r="A85">
            <v>43252</v>
          </cell>
          <cell r="B85">
            <v>-7.5</v>
          </cell>
          <cell r="C85">
            <v>-7.1424031879000003</v>
          </cell>
          <cell r="D85">
            <v>2.7317462099999999E-2</v>
          </cell>
          <cell r="E85">
            <v>-0.42941347260000001</v>
          </cell>
          <cell r="F85">
            <v>-4.5497272221999996</v>
          </cell>
          <cell r="G85">
            <v>3.8340849315000001</v>
          </cell>
          <cell r="H85">
            <v>-15.5328948676</v>
          </cell>
          <cell r="I85">
            <v>10.625943042299999</v>
          </cell>
          <cell r="J85">
            <v>0.46357610399999999</v>
          </cell>
          <cell r="K85">
            <v>-2.7262209145999998</v>
          </cell>
          <cell r="L85">
            <v>-2.6229863572999998</v>
          </cell>
          <cell r="M85">
            <v>-20.7463603114</v>
          </cell>
          <cell r="N85">
            <v>-3.8426086954666672</v>
          </cell>
          <cell r="O85">
            <v>-39.009232208433332</v>
          </cell>
          <cell r="P85">
            <v>2.4282786885245997</v>
          </cell>
          <cell r="Q85">
            <v>6.9408740359897365</v>
          </cell>
          <cell r="R85">
            <v>3.9627119810120064</v>
          </cell>
          <cell r="S85">
            <v>1.032</v>
          </cell>
          <cell r="T85">
            <v>1.427</v>
          </cell>
          <cell r="U85">
            <v>20.34659820282414</v>
          </cell>
          <cell r="V85">
            <v>1.5741805635422566</v>
          </cell>
          <cell r="X85" t="str">
            <v>Jan-Jun 18</v>
          </cell>
          <cell r="Y85">
            <v>24.95539696699376</v>
          </cell>
        </row>
        <row r="86">
          <cell r="A86">
            <v>43282</v>
          </cell>
          <cell r="B86">
            <v>-9.9</v>
          </cell>
          <cell r="C86">
            <v>-10.17620647915</v>
          </cell>
          <cell r="D86">
            <v>-7.4264606913</v>
          </cell>
          <cell r="E86">
            <v>-8.6151062509000003</v>
          </cell>
          <cell r="F86">
            <v>-17.298400907800001</v>
          </cell>
          <cell r="G86">
            <v>3.8770352153999998</v>
          </cell>
          <cell r="H86">
            <v>-21.187600859</v>
          </cell>
          <cell r="I86">
            <v>6.4168508663999999</v>
          </cell>
          <cell r="J86">
            <v>-1.62660223</v>
          </cell>
          <cell r="K86">
            <v>-0.135481453</v>
          </cell>
          <cell r="L86">
            <v>-3.9698674676999999</v>
          </cell>
          <cell r="M86">
            <v>-21.961250588966664</v>
          </cell>
          <cell r="N86">
            <v>-4.7805731809000003</v>
          </cell>
          <cell r="O86">
            <v>-40.648867500566666</v>
          </cell>
          <cell r="P86">
            <v>2.7521997135256981</v>
          </cell>
          <cell r="Q86">
            <v>11.139240506329102</v>
          </cell>
          <cell r="R86">
            <v>3.859083424807892</v>
          </cell>
          <cell r="S86">
            <v>1.038</v>
          </cell>
          <cell r="T86">
            <v>1.4710000000000001</v>
          </cell>
          <cell r="U86">
            <v>27.000695894224066</v>
          </cell>
          <cell r="V86">
            <v>1.4054209092212631</v>
          </cell>
          <cell r="X86" t="str">
            <v>Jan-Jul 18</v>
          </cell>
          <cell r="Y86">
            <v>26.287367405978785</v>
          </cell>
        </row>
        <row r="87">
          <cell r="A87">
            <v>43313</v>
          </cell>
          <cell r="B87">
            <v>-12.9</v>
          </cell>
          <cell r="C87">
            <v>-12.38955060945</v>
          </cell>
          <cell r="D87">
            <v>-1.7585219684</v>
          </cell>
          <cell r="E87">
            <v>-0.69809894100000003</v>
          </cell>
          <cell r="F87">
            <v>-11.9430567729</v>
          </cell>
          <cell r="G87">
            <v>-0.77218470139999995</v>
          </cell>
          <cell r="H87">
            <v>-17.9873241807</v>
          </cell>
          <cell r="I87">
            <v>-3.3924696759000001</v>
          </cell>
          <cell r="J87">
            <v>0.7469315191</v>
          </cell>
          <cell r="K87">
            <v>-2.4596332324999999</v>
          </cell>
          <cell r="L87">
            <v>1.3723816256000001</v>
          </cell>
          <cell r="M87">
            <v>-22.118418666166665</v>
          </cell>
          <cell r="N87">
            <v>-3.2475395548333332</v>
          </cell>
          <cell r="O87">
            <v>-41.986132043433336</v>
          </cell>
          <cell r="P87">
            <v>2.6910876905760688</v>
          </cell>
          <cell r="Q87">
            <v>0.81300813008131456</v>
          </cell>
          <cell r="R87">
            <v>4.0060158599945339</v>
          </cell>
          <cell r="S87">
            <v>1.0389999999999999</v>
          </cell>
          <cell r="T87">
            <v>1.498</v>
          </cell>
          <cell r="U87">
            <v>12.464788732394368</v>
          </cell>
          <cell r="V87">
            <v>1.4253993266957821</v>
          </cell>
          <cell r="X87" t="str">
            <v>Jan-Ago 18</v>
          </cell>
          <cell r="Y87">
            <v>25.389302640487472</v>
          </cell>
        </row>
        <row r="88">
          <cell r="A88">
            <v>43344</v>
          </cell>
          <cell r="B88">
            <v>-12.4</v>
          </cell>
          <cell r="C88">
            <v>-12.3532871788</v>
          </cell>
          <cell r="D88">
            <v>-0.25707163659999999</v>
          </cell>
          <cell r="E88">
            <v>-6.4037745503999997</v>
          </cell>
          <cell r="F88">
            <v>1.2131949868</v>
          </cell>
          <cell r="G88">
            <v>-1.9210876433999999</v>
          </cell>
          <cell r="H88">
            <v>-24.2245937299</v>
          </cell>
          <cell r="I88">
            <v>3.6193483256999999</v>
          </cell>
          <cell r="J88">
            <v>-2.4518277006</v>
          </cell>
          <cell r="K88">
            <v>-11.142959447499999</v>
          </cell>
          <cell r="L88">
            <v>-0.84646729310000002</v>
          </cell>
          <cell r="M88">
            <v>-23.673950468466668</v>
          </cell>
          <cell r="N88">
            <v>-5.2389932474333332</v>
          </cell>
          <cell r="O88">
            <v>-44.138225660733333</v>
          </cell>
          <cell r="P88" t="str">
            <v/>
          </cell>
          <cell r="Q88">
            <v>-1.7676767676767753</v>
          </cell>
          <cell r="R88" t="str">
            <v/>
          </cell>
          <cell r="S88">
            <v>1.0429999999999999</v>
          </cell>
          <cell r="T88">
            <v>1.444</v>
          </cell>
          <cell r="U88" t="str">
            <v/>
          </cell>
          <cell r="V88" t="str">
            <v/>
          </cell>
          <cell r="X88" t="str">
            <v>Jan-Set 18</v>
          </cell>
          <cell r="Y88" t="str">
            <v/>
          </cell>
        </row>
        <row r="89">
          <cell r="A89">
            <v>43374</v>
          </cell>
          <cell r="B89">
            <v>-7.6</v>
          </cell>
          <cell r="C89">
            <v>-8.9526427693499997</v>
          </cell>
          <cell r="D89">
            <v>0.47764759600000001</v>
          </cell>
          <cell r="E89">
            <v>-10.314146515699999</v>
          </cell>
          <cell r="F89">
            <v>12.118888055799999</v>
          </cell>
          <cell r="G89">
            <v>5.0182780712000001</v>
          </cell>
          <cell r="H89">
            <v>-23.1765998439</v>
          </cell>
          <cell r="I89">
            <v>15.923256762999999</v>
          </cell>
          <cell r="J89">
            <v>2.1345991459999998</v>
          </cell>
          <cell r="K89">
            <v>-4.3024069468999997</v>
          </cell>
          <cell r="L89">
            <v>2.6532295429000001</v>
          </cell>
          <cell r="M89">
            <v>-23.238655613866666</v>
          </cell>
          <cell r="N89">
            <v>-5.8053400023666661</v>
          </cell>
          <cell r="O89">
            <v>-41.703475921599996</v>
          </cell>
          <cell r="P89" t="str">
            <v/>
          </cell>
          <cell r="Q89" t="str">
            <v/>
          </cell>
          <cell r="R89" t="str">
            <v/>
          </cell>
          <cell r="S89" t="str">
            <v/>
          </cell>
          <cell r="T89" t="str">
            <v/>
          </cell>
          <cell r="U89" t="str">
            <v/>
          </cell>
          <cell r="V89" t="str">
            <v/>
          </cell>
          <cell r="X89" t="str">
            <v>Jan-Out 18</v>
          </cell>
          <cell r="Y89" t="str">
            <v/>
          </cell>
        </row>
      </sheetData>
      <sheetData sheetId="25">
        <row r="5">
          <cell r="L5">
            <v>43395</v>
          </cell>
        </row>
        <row r="12">
          <cell r="A12">
            <v>2001</v>
          </cell>
          <cell r="B12">
            <v>35620</v>
          </cell>
          <cell r="C12">
            <v>5.4002071312324347</v>
          </cell>
          <cell r="D12">
            <v>24926</v>
          </cell>
          <cell r="E12">
            <v>3.4188034188034351</v>
          </cell>
          <cell r="F12">
            <v>10694</v>
          </cell>
          <cell r="G12">
            <v>10.327040132054051</v>
          </cell>
          <cell r="H12">
            <v>1498286</v>
          </cell>
          <cell r="I12">
            <v>-0.8</v>
          </cell>
          <cell r="J12">
            <v>42.06305446378439</v>
          </cell>
          <cell r="K12" t="str">
            <v/>
          </cell>
          <cell r="L12">
            <v>6124.7599999999993</v>
          </cell>
          <cell r="M12">
            <v>7.0762237762237703</v>
          </cell>
        </row>
        <row r="13">
          <cell r="A13">
            <v>2002</v>
          </cell>
          <cell r="B13">
            <v>34208.97</v>
          </cell>
          <cell r="C13">
            <v>-3.9613419427288079</v>
          </cell>
          <cell r="D13">
            <v>23562.7</v>
          </cell>
          <cell r="E13">
            <v>-5.4693893926020962</v>
          </cell>
          <cell r="F13">
            <v>10646.27</v>
          </cell>
          <cell r="G13">
            <v>-0.44632504207966406</v>
          </cell>
          <cell r="H13">
            <v>1466066</v>
          </cell>
          <cell r="I13">
            <v>-2.1504572558243211</v>
          </cell>
          <cell r="J13">
            <v>42.85618654990197</v>
          </cell>
          <cell r="K13">
            <v>1.8855789153411422</v>
          </cell>
          <cell r="L13">
            <v>6093.8300000000008</v>
          </cell>
          <cell r="M13">
            <v>-0.50499937956750784</v>
          </cell>
        </row>
        <row r="14">
          <cell r="A14">
            <v>2003</v>
          </cell>
          <cell r="B14">
            <v>33875.47</v>
          </cell>
          <cell r="C14">
            <v>-0.97489050386492693</v>
          </cell>
          <cell r="D14">
            <v>23214.7</v>
          </cell>
          <cell r="E14">
            <v>-1.4769105408123835</v>
          </cell>
          <cell r="F14">
            <v>10660.77</v>
          </cell>
          <cell r="G14">
            <v>0.1361979359907366</v>
          </cell>
          <cell r="H14">
            <v>1479130.3570000001</v>
          </cell>
          <cell r="I14">
            <v>0.89111656637558667</v>
          </cell>
          <cell r="J14">
            <v>43.663758967772253</v>
          </cell>
          <cell r="K14">
            <v>1.8843776893913429</v>
          </cell>
          <cell r="L14">
            <v>5848.91</v>
          </cell>
          <cell r="M14">
            <v>-4.0191472358106637</v>
          </cell>
        </row>
        <row r="15">
          <cell r="A15">
            <v>2004</v>
          </cell>
          <cell r="B15">
            <v>34141</v>
          </cell>
          <cell r="C15">
            <v>0.7838415230843907</v>
          </cell>
          <cell r="D15">
            <v>23002</v>
          </cell>
          <cell r="E15">
            <v>-0.91622980266814125</v>
          </cell>
          <cell r="F15">
            <v>11139</v>
          </cell>
          <cell r="G15">
            <v>4.4858861039118096</v>
          </cell>
          <cell r="H15">
            <v>1560947.419</v>
          </cell>
          <cell r="I15">
            <v>5.5314301145128866</v>
          </cell>
          <cell r="J15">
            <v>45.720612137898712</v>
          </cell>
          <cell r="K15">
            <v>4.7106644474759918</v>
          </cell>
          <cell r="L15">
            <v>6195.49</v>
          </cell>
          <cell r="M15">
            <v>5.9255485210064904</v>
          </cell>
        </row>
        <row r="16">
          <cell r="A16">
            <v>2005</v>
          </cell>
          <cell r="B16">
            <v>35521</v>
          </cell>
          <cell r="C16">
            <v>4.0420608652353565</v>
          </cell>
          <cell r="D16">
            <v>23873</v>
          </cell>
          <cell r="E16">
            <v>3.7866272498043685</v>
          </cell>
          <cell r="F16">
            <v>11648</v>
          </cell>
          <cell r="G16">
            <v>4.5695304784989759</v>
          </cell>
          <cell r="H16">
            <v>1589227.078</v>
          </cell>
          <cell r="I16">
            <v>1.8116983734222742</v>
          </cell>
          <cell r="J16">
            <v>44.740493736099772</v>
          </cell>
          <cell r="K16">
            <v>-2.143712334477911</v>
          </cell>
          <cell r="L16">
            <v>6198.5999999999995</v>
          </cell>
          <cell r="M16">
            <v>5.0197805177631949E-2</v>
          </cell>
        </row>
        <row r="17">
          <cell r="A17">
            <v>2006</v>
          </cell>
          <cell r="B17">
            <v>37566</v>
          </cell>
          <cell r="C17">
            <v>5.7571577376763088</v>
          </cell>
          <cell r="D17">
            <v>25216</v>
          </cell>
          <cell r="E17">
            <v>5.6256021446822899</v>
          </cell>
          <cell r="F17">
            <v>12350</v>
          </cell>
          <cell r="G17">
            <v>6.0267857142857224</v>
          </cell>
          <cell r="H17">
            <v>1741456</v>
          </cell>
          <cell r="I17">
            <v>9.5788024321594065</v>
          </cell>
          <cell r="J17">
            <v>46.357237927913538</v>
          </cell>
          <cell r="K17">
            <v>3.6136038224121307</v>
          </cell>
          <cell r="L17">
            <v>6671.93</v>
          </cell>
          <cell r="M17">
            <v>7.6360791146387896</v>
          </cell>
        </row>
        <row r="18">
          <cell r="A18">
            <v>2007</v>
          </cell>
          <cell r="B18">
            <v>39736.53</v>
          </cell>
          <cell r="C18">
            <v>5.7779108768567227</v>
          </cell>
          <cell r="D18">
            <v>26768.53</v>
          </cell>
          <cell r="E18">
            <v>6.1569241751269033</v>
          </cell>
          <cell r="F18">
            <v>12968</v>
          </cell>
          <cell r="G18">
            <v>5.0040485829959493</v>
          </cell>
          <cell r="H18">
            <v>1943591</v>
          </cell>
          <cell r="I18">
            <v>11.60724129693773</v>
          </cell>
          <cell r="J18">
            <v>48.91194575872629</v>
          </cell>
          <cell r="K18">
            <v>5.5109146812961001</v>
          </cell>
          <cell r="L18">
            <v>7402.11</v>
          </cell>
          <cell r="M18">
            <v>10.944059664894553</v>
          </cell>
        </row>
        <row r="19">
          <cell r="A19">
            <v>2008</v>
          </cell>
          <cell r="B19">
            <v>39228.244999999995</v>
          </cell>
          <cell r="C19">
            <v>-1.2791378613079729</v>
          </cell>
          <cell r="D19">
            <v>26204.244999999999</v>
          </cell>
          <cell r="E19">
            <v>-2.1080163908888494</v>
          </cell>
          <cell r="F19">
            <v>13024</v>
          </cell>
          <cell r="G19">
            <v>0.43183220234423914</v>
          </cell>
          <cell r="H19">
            <v>1964601</v>
          </cell>
          <cell r="I19">
            <v>1.0809887471180843</v>
          </cell>
          <cell r="J19">
            <v>50.081287093011689</v>
          </cell>
          <cell r="K19">
            <v>2.3907070474226089</v>
          </cell>
          <cell r="L19">
            <v>7440.1100000000006</v>
          </cell>
          <cell r="M19">
            <v>0.51336713450625382</v>
          </cell>
        </row>
        <row r="20">
          <cell r="A20">
            <v>2009</v>
          </cell>
          <cell r="B20">
            <v>36457.069000000003</v>
          </cell>
          <cell r="C20">
            <v>-7.0642364959227422</v>
          </cell>
          <cell r="D20">
            <v>23214.377</v>
          </cell>
          <cell r="E20">
            <v>-11.409861264844679</v>
          </cell>
          <cell r="F20">
            <v>13242.691999999999</v>
          </cell>
          <cell r="G20">
            <v>1.6791461916461685</v>
          </cell>
          <cell r="H20">
            <v>1763953</v>
          </cell>
          <cell r="I20">
            <v>-10.213167966421679</v>
          </cell>
          <cell r="J20">
            <v>48.384388772449036</v>
          </cell>
          <cell r="K20">
            <v>-3.3882881592303136</v>
          </cell>
          <cell r="L20">
            <v>6907.8400000000011</v>
          </cell>
          <cell r="M20">
            <v>-7.1540608942609651</v>
          </cell>
        </row>
        <row r="21">
          <cell r="A21">
            <v>2010</v>
          </cell>
          <cell r="B21">
            <v>37391.290999999997</v>
          </cell>
          <cell r="C21">
            <v>2.5625263511995371</v>
          </cell>
          <cell r="D21">
            <v>23608.206999999999</v>
          </cell>
          <cell r="E21">
            <v>1.6964917904107324</v>
          </cell>
          <cell r="F21">
            <v>13783.084000000001</v>
          </cell>
          <cell r="G21">
            <v>4.0806808766676852</v>
          </cell>
          <cell r="H21">
            <v>1807538</v>
          </cell>
          <cell r="I21">
            <v>2.4708708225219027</v>
          </cell>
          <cell r="J21">
            <v>48.34114981480581</v>
          </cell>
          <cell r="K21">
            <v>-8.9365513836654031E-2</v>
          </cell>
          <cell r="L21">
            <v>7601.2800000000007</v>
          </cell>
          <cell r="M21">
            <v>10.038449066567836</v>
          </cell>
        </row>
        <row r="22">
          <cell r="A22">
            <v>2011</v>
          </cell>
          <cell r="B22">
            <v>39440.315000000002</v>
          </cell>
          <cell r="C22">
            <v>5.4799498631914219</v>
          </cell>
          <cell r="D22">
            <v>26003.759999999998</v>
          </cell>
          <cell r="E22">
            <v>10.147119601247141</v>
          </cell>
          <cell r="F22">
            <v>13436.555000000006</v>
          </cell>
          <cell r="G22">
            <v>-2.5141615621002984</v>
          </cell>
          <cell r="H22">
            <v>1906007</v>
          </cell>
          <cell r="I22">
            <v>5.4476863003710037</v>
          </cell>
          <cell r="J22">
            <v>48.326363519155457</v>
          </cell>
          <cell r="K22">
            <v>-3.0587389226369055E-2</v>
          </cell>
          <cell r="L22">
            <v>8145.56</v>
          </cell>
          <cell r="M22">
            <v>7.1603729898122452</v>
          </cell>
        </row>
        <row r="23">
          <cell r="A23">
            <v>2012</v>
          </cell>
          <cell r="B23">
            <v>39681.040000000001</v>
          </cell>
          <cell r="C23">
            <v>0.61035263029718578</v>
          </cell>
          <cell r="D23">
            <v>27256.58</v>
          </cell>
          <cell r="E23">
            <v>4.8178417275040317</v>
          </cell>
          <cell r="F23">
            <v>12424.46</v>
          </cell>
          <cell r="G23">
            <v>-7.5323994878151836</v>
          </cell>
          <cell r="H23">
            <v>1856449.9379999998</v>
          </cell>
          <cell r="I23">
            <v>-2.6000461698199473</v>
          </cell>
          <cell r="J23">
            <v>46.784306510111627</v>
          </cell>
          <cell r="K23">
            <v>-3.1909229181554082</v>
          </cell>
          <cell r="L23">
            <v>8605.5300000000007</v>
          </cell>
          <cell r="M23">
            <v>5.6468800180711867</v>
          </cell>
        </row>
        <row r="24">
          <cell r="A24">
            <v>2013</v>
          </cell>
          <cell r="B24">
            <v>41569.716</v>
          </cell>
          <cell r="C24">
            <v>4.7596433964432379</v>
          </cell>
          <cell r="D24">
            <v>29359.79</v>
          </cell>
          <cell r="E24">
            <v>7.7163385868660015</v>
          </cell>
          <cell r="F24">
            <v>12209.925999999999</v>
          </cell>
          <cell r="G24">
            <v>-1.7267068347437231</v>
          </cell>
          <cell r="H24">
            <v>1954568.7470000002</v>
          </cell>
          <cell r="I24">
            <v>5.2852924817194946</v>
          </cell>
          <cell r="J24">
            <v>47.01905461658675</v>
          </cell>
          <cell r="K24">
            <v>0.50176677605423947</v>
          </cell>
          <cell r="L24">
            <v>9249.619999999999</v>
          </cell>
          <cell r="M24">
            <v>7.4846058290424651</v>
          </cell>
        </row>
        <row r="25">
          <cell r="A25">
            <v>2014</v>
          </cell>
          <cell r="B25">
            <v>45872.499000000003</v>
          </cell>
          <cell r="C25">
            <v>10.350763522175626</v>
          </cell>
          <cell r="D25">
            <v>32095.414000000001</v>
          </cell>
          <cell r="E25">
            <v>9.3175870808340306</v>
          </cell>
          <cell r="F25">
            <v>13777.084999999999</v>
          </cell>
          <cell r="G25">
            <v>12.835122833668279</v>
          </cell>
          <cell r="H25">
            <v>2192905.8839999996</v>
          </cell>
          <cell r="I25">
            <v>12.193847740879662</v>
          </cell>
          <cell r="J25">
            <v>47.804369323764099</v>
          </cell>
          <cell r="K25">
            <v>1.67020522547962</v>
          </cell>
          <cell r="L25">
            <v>10393.92</v>
          </cell>
          <cell r="M25">
            <v>12.371319037971304</v>
          </cell>
        </row>
        <row r="26">
          <cell r="A26">
            <v>2015</v>
          </cell>
          <cell r="B26">
            <v>48850.666999999994</v>
          </cell>
          <cell r="C26">
            <v>6.492273289929102</v>
          </cell>
          <cell r="D26">
            <v>34367.851000000002</v>
          </cell>
          <cell r="E26">
            <v>7.0802545186050594</v>
          </cell>
          <cell r="F26">
            <v>14482.816000000001</v>
          </cell>
          <cell r="G26">
            <v>5.1224986998338267</v>
          </cell>
          <cell r="H26">
            <v>2478982.3969999999</v>
          </cell>
          <cell r="I26">
            <v>13.045544502720688</v>
          </cell>
          <cell r="J26">
            <v>50.746132023130826</v>
          </cell>
          <cell r="K26">
            <v>6.1537527656584814</v>
          </cell>
          <cell r="L26">
            <v>11451.1</v>
          </cell>
          <cell r="M26">
            <v>10.17113851174534</v>
          </cell>
        </row>
        <row r="27">
          <cell r="A27">
            <v>2016</v>
          </cell>
          <cell r="B27">
            <v>53552.906999999999</v>
          </cell>
          <cell r="C27">
            <v>9.6257436976244577</v>
          </cell>
          <cell r="D27">
            <v>38310.642</v>
          </cell>
          <cell r="E27">
            <v>11.472323364064849</v>
          </cell>
          <cell r="F27">
            <v>15242.264999999999</v>
          </cell>
          <cell r="G27">
            <v>5.2437937483980903</v>
          </cell>
          <cell r="H27">
            <v>2907478.3870000001</v>
          </cell>
          <cell r="I27">
            <v>17.285156623885484</v>
          </cell>
          <cell r="J27">
            <v>54.291700486025903</v>
          </cell>
          <cell r="K27">
            <v>6.9868743124677195</v>
          </cell>
          <cell r="L27">
            <v>12680.56</v>
          </cell>
          <cell r="M27">
            <v>10.736610456637337</v>
          </cell>
        </row>
        <row r="28">
          <cell r="A28">
            <v>2017</v>
          </cell>
          <cell r="B28">
            <v>57622.917000000001</v>
          </cell>
          <cell r="C28">
            <v>7.5999795865423323</v>
          </cell>
          <cell r="D28">
            <v>41727.06</v>
          </cell>
          <cell r="E28">
            <v>8.9176735800981817</v>
          </cell>
          <cell r="F28">
            <v>15895.857</v>
          </cell>
          <cell r="G28">
            <v>4.288024122399122</v>
          </cell>
          <cell r="H28">
            <v>3397827.3419999997</v>
          </cell>
          <cell r="I28">
            <v>16.865093724942597</v>
          </cell>
          <cell r="J28">
            <v>58.966597300167912</v>
          </cell>
          <cell r="K28">
            <v>8.6107025057085451</v>
          </cell>
          <cell r="L28">
            <v>15153.35</v>
          </cell>
          <cell r="M28">
            <v>19.500637195833633</v>
          </cell>
        </row>
        <row r="30">
          <cell r="A30" t="str">
            <v>2º Trim 13</v>
          </cell>
          <cell r="B30">
            <v>11317.644</v>
          </cell>
          <cell r="C30">
            <v>4.5613192250874022</v>
          </cell>
          <cell r="D30">
            <v>8364.6589999999997</v>
          </cell>
          <cell r="E30">
            <v>7.3264275510023396</v>
          </cell>
          <cell r="F30">
            <v>2952.9849999999997</v>
          </cell>
          <cell r="G30">
            <v>-2.5503684822596711</v>
          </cell>
          <cell r="H30">
            <v>526656.93800000008</v>
          </cell>
          <cell r="I30">
            <v>5.2939076018257083</v>
          </cell>
          <cell r="J30">
            <v>46.534149510269103</v>
          </cell>
          <cell r="K30">
            <v>0.70063038814696199</v>
          </cell>
          <cell r="L30">
            <v>2224.27</v>
          </cell>
          <cell r="M30">
            <v>8.8508914021170568</v>
          </cell>
        </row>
        <row r="31">
          <cell r="A31" t="str">
            <v>3º Trim 13</v>
          </cell>
          <cell r="B31">
            <v>16437.084999999999</v>
          </cell>
          <cell r="C31">
            <v>4.4149900451490538</v>
          </cell>
          <cell r="D31">
            <v>11304.018</v>
          </cell>
          <cell r="E31">
            <v>7.3610795051976368</v>
          </cell>
          <cell r="F31">
            <v>5133.0670000000009</v>
          </cell>
          <cell r="G31">
            <v>-1.5352663347081688</v>
          </cell>
          <cell r="H31">
            <v>794797.60000000009</v>
          </cell>
          <cell r="I31">
            <v>5.3951979323086761</v>
          </cell>
          <cell r="J31">
            <v>48.353926502174815</v>
          </cell>
          <cell r="K31">
            <v>0.93876165360524055</v>
          </cell>
          <cell r="L31">
            <v>3458.5899999999997</v>
          </cell>
          <cell r="M31">
            <v>6.3978564089312187</v>
          </cell>
        </row>
        <row r="32">
          <cell r="A32" t="str">
            <v>4º Trim 13</v>
          </cell>
          <cell r="B32">
            <v>7650.5599999999995</v>
          </cell>
          <cell r="C32">
            <v>6.4659482805407436</v>
          </cell>
          <cell r="D32">
            <v>5434.6110000000008</v>
          </cell>
          <cell r="E32">
            <v>8.1268033200786505</v>
          </cell>
          <cell r="F32">
            <v>2215.9489999999987</v>
          </cell>
          <cell r="G32">
            <v>2.6008715718666622</v>
          </cell>
          <cell r="H32">
            <v>361918.86400000006</v>
          </cell>
          <cell r="I32">
            <v>7.6695851863893125</v>
          </cell>
          <cell r="J32">
            <v>47.306192487870177</v>
          </cell>
          <cell r="K32">
            <v>1.130536970071347</v>
          </cell>
          <cell r="L32">
            <v>2090.12</v>
          </cell>
          <cell r="M32">
            <v>7.9797071799799539</v>
          </cell>
        </row>
        <row r="33">
          <cell r="A33" t="str">
            <v>1º Trim 14</v>
          </cell>
          <cell r="B33">
            <v>6427.1170000000002</v>
          </cell>
          <cell r="C33">
            <v>4.2613855269921999</v>
          </cell>
          <cell r="D33">
            <v>4476.3500000000004</v>
          </cell>
          <cell r="E33">
            <v>5.164992287093952</v>
          </cell>
          <cell r="F33">
            <v>1950.7670000000001</v>
          </cell>
          <cell r="G33">
            <v>2.2454761062410569</v>
          </cell>
          <cell r="H33">
            <v>285725.89799999999</v>
          </cell>
          <cell r="I33">
            <v>5.3579654916274535</v>
          </cell>
          <cell r="J33">
            <v>44.45630879288489</v>
          </cell>
          <cell r="K33">
            <v>1.0517603992048947</v>
          </cell>
          <cell r="L33">
            <v>1563.24</v>
          </cell>
          <cell r="M33">
            <v>5.86466572759781</v>
          </cell>
        </row>
        <row r="34">
          <cell r="A34" t="str">
            <v>2º Trim 14</v>
          </cell>
          <cell r="B34">
            <v>12871.437</v>
          </cell>
          <cell r="C34">
            <v>13.728943939215625</v>
          </cell>
          <cell r="D34">
            <v>9372.1260000000002</v>
          </cell>
          <cell r="E34">
            <v>12.044328405975662</v>
          </cell>
          <cell r="F34">
            <v>3499.3110000000006</v>
          </cell>
          <cell r="G34">
            <v>18.500805117533631</v>
          </cell>
          <cell r="H34">
            <v>602306.92399999988</v>
          </cell>
          <cell r="I34">
            <v>14.364186729844192</v>
          </cell>
          <cell r="J34">
            <v>46.794070001663364</v>
          </cell>
          <cell r="K34">
            <v>0.55855859434350918</v>
          </cell>
          <cell r="L34">
            <v>2522.7799999999997</v>
          </cell>
          <cell r="M34">
            <v>13.420582932827401</v>
          </cell>
        </row>
        <row r="35">
          <cell r="A35" t="str">
            <v>3º Trim 14</v>
          </cell>
          <cell r="B35">
            <v>17975.422999999999</v>
          </cell>
          <cell r="C35">
            <v>9.3589465528711457</v>
          </cell>
          <cell r="D35">
            <v>12140.623999999998</v>
          </cell>
          <cell r="E35">
            <v>7.400961321894556</v>
          </cell>
          <cell r="F35">
            <v>5834.799</v>
          </cell>
          <cell r="G35">
            <v>13.670813180502009</v>
          </cell>
          <cell r="H35">
            <v>890202.92099999986</v>
          </cell>
          <cell r="I35">
            <v>12.003725350957239</v>
          </cell>
          <cell r="J35">
            <v>49.523336446658298</v>
          </cell>
          <cell r="K35">
            <v>2.4184384373229477</v>
          </cell>
          <cell r="L35">
            <v>3933</v>
          </cell>
          <cell r="M35">
            <v>13.716861495580574</v>
          </cell>
        </row>
        <row r="36">
          <cell r="A36" t="str">
            <v>4º Trim 14</v>
          </cell>
          <cell r="B36">
            <v>8598.5220000000008</v>
          </cell>
          <cell r="C36">
            <v>12.390753095198278</v>
          </cell>
          <cell r="D36">
            <v>6106.3140000000021</v>
          </cell>
          <cell r="E36">
            <v>12.359725470691487</v>
          </cell>
          <cell r="F36">
            <v>2492.2079999999987</v>
          </cell>
          <cell r="G36">
            <v>12.46684828937849</v>
          </cell>
          <cell r="H36">
            <v>414670.14099999983</v>
          </cell>
          <cell r="I36">
            <v>14.575442798693075</v>
          </cell>
          <cell r="J36">
            <v>48.225746355013079</v>
          </cell>
          <cell r="K36">
            <v>1.9438340284492028</v>
          </cell>
          <cell r="L36">
            <v>2374.9</v>
          </cell>
          <cell r="M36">
            <v>13.625055020764364</v>
          </cell>
        </row>
        <row r="37">
          <cell r="A37" t="str">
            <v>1º Trim 15</v>
          </cell>
          <cell r="B37">
            <v>7178.6729999999998</v>
          </cell>
          <cell r="C37">
            <v>11.693516704301473</v>
          </cell>
          <cell r="D37">
            <v>4938.4359999999997</v>
          </cell>
          <cell r="E37">
            <v>10.322829984250532</v>
          </cell>
          <cell r="F37">
            <v>2240.2370000000001</v>
          </cell>
          <cell r="G37">
            <v>14.838778798288061</v>
          </cell>
          <cell r="H37">
            <v>329204.84899999999</v>
          </cell>
          <cell r="I37">
            <v>15.217014384884365</v>
          </cell>
          <cell r="J37">
            <v>45.858733083398562</v>
          </cell>
          <cell r="K37">
            <v>3.154612536653346</v>
          </cell>
          <cell r="L37">
            <v>1792.79</v>
          </cell>
          <cell r="M37">
            <v>14.684245541311626</v>
          </cell>
        </row>
        <row r="38">
          <cell r="A38" t="str">
            <v>2º Trim 15</v>
          </cell>
          <cell r="B38">
            <v>13556.557999999999</v>
          </cell>
          <cell r="C38">
            <v>5.3228011759681522</v>
          </cell>
          <cell r="D38">
            <v>9970.39</v>
          </cell>
          <cell r="E38">
            <v>6.3834395739024359</v>
          </cell>
          <cell r="F38">
            <v>3586.1679999999997</v>
          </cell>
          <cell r="G38">
            <v>2.4821171939275928</v>
          </cell>
          <cell r="H38">
            <v>669801.01300000004</v>
          </cell>
          <cell r="I38">
            <v>11.205929454000469</v>
          </cell>
          <cell r="J38">
            <v>49.407896384908327</v>
          </cell>
          <cell r="K38">
            <v>5.5858068835475336</v>
          </cell>
          <cell r="L38">
            <v>2794.21</v>
          </cell>
          <cell r="M38">
            <v>10.759162511197971</v>
          </cell>
        </row>
        <row r="39">
          <cell r="A39" t="str">
            <v>3º Trim 15</v>
          </cell>
          <cell r="B39">
            <v>18885.366000000002</v>
          </cell>
          <cell r="C39">
            <v>5.062150693199257</v>
          </cell>
          <cell r="D39">
            <v>12854.615</v>
          </cell>
          <cell r="E39">
            <v>5.8810074342142684</v>
          </cell>
          <cell r="F39">
            <v>6030.7510000000011</v>
          </cell>
          <cell r="G39">
            <v>3.3583333376179922</v>
          </cell>
          <cell r="H39">
            <v>1011821.6530000002</v>
          </cell>
          <cell r="I39">
            <v>13.661911136326225</v>
          </cell>
          <cell r="J39">
            <v>53.577021117832722</v>
          </cell>
          <cell r="K39">
            <v>8.1854030080155411</v>
          </cell>
          <cell r="L39">
            <v>4290.32</v>
          </cell>
          <cell r="M39">
            <v>9.0851767098906606</v>
          </cell>
        </row>
        <row r="40">
          <cell r="A40" t="str">
            <v>4º Trim 15</v>
          </cell>
          <cell r="B40">
            <v>9230.0700000000033</v>
          </cell>
          <cell r="C40">
            <v>7.34484368360053</v>
          </cell>
          <cell r="D40">
            <v>6604.4100000000035</v>
          </cell>
          <cell r="E40">
            <v>8.1570649658697647</v>
          </cell>
          <cell r="F40">
            <v>2625.66</v>
          </cell>
          <cell r="G40">
            <v>5.354769746345454</v>
          </cell>
          <cell r="H40">
            <v>468154.88199999975</v>
          </cell>
          <cell r="I40">
            <v>12.898141368707797</v>
          </cell>
          <cell r="J40">
            <v>50.72062097037179</v>
          </cell>
          <cell r="K40">
            <v>5.1733250471495609</v>
          </cell>
          <cell r="L40">
            <v>2573.7799999999997</v>
          </cell>
          <cell r="M40">
            <v>8.374247336729951</v>
          </cell>
        </row>
        <row r="41">
          <cell r="A41" t="str">
            <v>1º Trim 16</v>
          </cell>
          <cell r="B41">
            <v>8377.1579999999994</v>
          </cell>
          <cell r="C41">
            <v>16.695077209952316</v>
          </cell>
          <cell r="D41">
            <v>5824.1120000000001</v>
          </cell>
          <cell r="E41">
            <v>17.934341965755991</v>
          </cell>
          <cell r="F41">
            <v>2553.0459999999998</v>
          </cell>
          <cell r="G41">
            <v>13.963210142498312</v>
          </cell>
          <cell r="H41">
            <v>397197.016</v>
          </cell>
          <cell r="I41">
            <v>20.653452464790405</v>
          </cell>
          <cell r="J41">
            <v>47.414292054656251</v>
          </cell>
          <cell r="K41">
            <v>3.3920670429964872</v>
          </cell>
          <cell r="L41">
            <v>1967.27</v>
          </cell>
          <cell r="M41">
            <v>9.7323166684330005</v>
          </cell>
        </row>
        <row r="42">
          <cell r="A42" t="str">
            <v>2º Trim 16</v>
          </cell>
          <cell r="B42">
            <v>14676.863999999998</v>
          </cell>
          <cell r="C42">
            <v>8.2639413337810339</v>
          </cell>
          <cell r="D42">
            <v>10923.330999999998</v>
          </cell>
          <cell r="E42">
            <v>9.5577103804364754</v>
          </cell>
          <cell r="F42">
            <v>3753.5329999999999</v>
          </cell>
          <cell r="G42">
            <v>4.6669592724044122</v>
          </cell>
          <cell r="H42">
            <v>770418.6810000001</v>
          </cell>
          <cell r="I42">
            <v>15.022023861883895</v>
          </cell>
          <cell r="J42">
            <v>52.492050140956557</v>
          </cell>
          <cell r="K42">
            <v>6.2422284325189139</v>
          </cell>
          <cell r="L42">
            <v>3040.38</v>
          </cell>
          <cell r="M42">
            <v>8.810003543040807</v>
          </cell>
        </row>
        <row r="43">
          <cell r="A43" t="str">
            <v>3º Trim 16</v>
          </cell>
          <cell r="B43">
            <v>20101.550999999999</v>
          </cell>
          <cell r="C43">
            <v>6.4398275363050743</v>
          </cell>
          <cell r="D43">
            <v>13997.613000000001</v>
          </cell>
          <cell r="E43">
            <v>8.8917326578820166</v>
          </cell>
          <cell r="F43">
            <v>6103.9380000000001</v>
          </cell>
          <cell r="G43">
            <v>1.2135636175328699</v>
          </cell>
          <cell r="H43">
            <v>1177219.7379999999</v>
          </cell>
          <cell r="I43">
            <v>16.346565079883661</v>
          </cell>
          <cell r="J43">
            <v>58.563627154939432</v>
          </cell>
          <cell r="K43">
            <v>9.3073596349069021</v>
          </cell>
          <cell r="L43">
            <v>4711.58</v>
          </cell>
          <cell r="M43">
            <v>9.8188480113371384</v>
          </cell>
        </row>
        <row r="44">
          <cell r="A44" t="str">
            <v>4º Trim 16</v>
          </cell>
          <cell r="B44">
            <v>10397.333999999999</v>
          </cell>
          <cell r="C44">
            <v>12.646317958585328</v>
          </cell>
          <cell r="D44">
            <v>7565.5859999999993</v>
          </cell>
          <cell r="E44">
            <v>14.553548310901277</v>
          </cell>
          <cell r="F44">
            <v>2831.7479999999996</v>
          </cell>
          <cell r="G44">
            <v>7.8489979662256246</v>
          </cell>
          <cell r="H44">
            <v>562642.95200000005</v>
          </cell>
          <cell r="I44">
            <v>20.183079069118918</v>
          </cell>
          <cell r="J44">
            <v>54.114155801862296</v>
          </cell>
          <cell r="K44">
            <v>6.6906413339711008</v>
          </cell>
          <cell r="L44">
            <v>2961.33</v>
          </cell>
          <cell r="M44">
            <v>15.057619532360974</v>
          </cell>
        </row>
        <row r="45">
          <cell r="A45" t="str">
            <v>1º Trim 17</v>
          </cell>
          <cell r="B45">
            <v>8820.9770000000008</v>
          </cell>
          <cell r="C45">
            <v>5.2979662076327259</v>
          </cell>
          <cell r="D45">
            <v>6342.317</v>
          </cell>
          <cell r="E45">
            <v>8.8975795795135753</v>
          </cell>
          <cell r="F45">
            <v>2478.66</v>
          </cell>
          <cell r="G45">
            <v>-2.9136176943149508</v>
          </cell>
          <cell r="H45">
            <v>449356.32500000001</v>
          </cell>
          <cell r="I45">
            <v>13.131848150641702</v>
          </cell>
          <cell r="J45">
            <v>50.941786266986071</v>
          </cell>
          <cell r="K45">
            <v>7.439727684352107</v>
          </cell>
          <cell r="L45">
            <v>2212.1800000000003</v>
          </cell>
          <cell r="M45">
            <v>12.449231676384031</v>
          </cell>
        </row>
        <row r="46">
          <cell r="A46" t="str">
            <v>2º Trim 17</v>
          </cell>
          <cell r="B46">
            <v>16453.826999999997</v>
          </cell>
          <cell r="C46">
            <v>12.1072389851129</v>
          </cell>
          <cell r="D46">
            <v>12361.228999999999</v>
          </cell>
          <cell r="E46">
            <v>13.163548738017752</v>
          </cell>
          <cell r="F46">
            <v>4092.598</v>
          </cell>
          <cell r="G46">
            <v>9.0332228329949231</v>
          </cell>
          <cell r="H46">
            <v>937013.95200000005</v>
          </cell>
          <cell r="I46">
            <v>21.623991617617563</v>
          </cell>
          <cell r="J46">
            <v>56.94808581614479</v>
          </cell>
          <cell r="K46">
            <v>8.4889724505376734</v>
          </cell>
          <cell r="L46">
            <v>3848.9</v>
          </cell>
          <cell r="M46">
            <v>26.592728540511374</v>
          </cell>
        </row>
        <row r="47">
          <cell r="A47" t="str">
            <v>3º Trim 17</v>
          </cell>
          <cell r="B47">
            <v>21094.857000000004</v>
          </cell>
          <cell r="C47">
            <v>4.9414395933925874</v>
          </cell>
          <cell r="D47">
            <v>14832.117000000002</v>
          </cell>
          <cell r="E47">
            <v>5.9617593371098536</v>
          </cell>
          <cell r="F47">
            <v>6262.74</v>
          </cell>
          <cell r="G47">
            <v>2.6016319300752997</v>
          </cell>
          <cell r="H47">
            <v>1350370.1780000001</v>
          </cell>
          <cell r="I47">
            <v>14.708421411126579</v>
          </cell>
          <cell r="J47">
            <v>64.014189714583026</v>
          </cell>
          <cell r="K47">
            <v>9.3070781719569027</v>
          </cell>
          <cell r="L47">
            <v>5508.74</v>
          </cell>
          <cell r="M47">
            <v>16.919165120829959</v>
          </cell>
        </row>
        <row r="48">
          <cell r="A48" t="str">
            <v>4º Trim 17</v>
          </cell>
          <cell r="B48">
            <v>11253.255999999998</v>
          </cell>
          <cell r="C48">
            <v>8.2321295055059096</v>
          </cell>
          <cell r="D48">
            <v>8191.3969999999972</v>
          </cell>
          <cell r="E48">
            <v>8.2718113309398404</v>
          </cell>
          <cell r="F48">
            <v>3061.8590000000004</v>
          </cell>
          <cell r="G48">
            <v>8.1261115042723162</v>
          </cell>
          <cell r="H48">
            <v>661086.88699999964</v>
          </cell>
          <cell r="I48">
            <v>17.496697443745759</v>
          </cell>
          <cell r="J48">
            <v>58.746276366591125</v>
          </cell>
          <cell r="K48">
            <v>8.5599054371082275</v>
          </cell>
          <cell r="L48">
            <v>3583.53</v>
          </cell>
          <cell r="M48">
            <v>21.010829593459704</v>
          </cell>
        </row>
        <row r="49">
          <cell r="A49" t="str">
            <v>1º Trim 18</v>
          </cell>
          <cell r="B49">
            <v>9462.5609999999997</v>
          </cell>
          <cell r="C49">
            <v>7.2733893309097084</v>
          </cell>
          <cell r="D49">
            <v>6721.3019999999997</v>
          </cell>
          <cell r="E49">
            <v>5.9754975981175136</v>
          </cell>
          <cell r="F49">
            <v>2741.259</v>
          </cell>
          <cell r="G49">
            <v>10.594393745007395</v>
          </cell>
          <cell r="H49">
            <v>510307.41899999999</v>
          </cell>
          <cell r="I49">
            <v>13.564089478433388</v>
          </cell>
          <cell r="J49">
            <v>53.929102174347939</v>
          </cell>
          <cell r="K49">
            <v>5.8641758098260084</v>
          </cell>
          <cell r="L49">
            <v>2596.1800000000003</v>
          </cell>
          <cell r="M49">
            <v>17.358442803026875</v>
          </cell>
        </row>
        <row r="50">
          <cell r="A50" t="str">
            <v>2º Trim 18</v>
          </cell>
          <cell r="B50">
            <v>15920.621000000001</v>
          </cell>
          <cell r="C50">
            <v>-3.2406199481737445</v>
          </cell>
          <cell r="D50">
            <v>11835.501</v>
          </cell>
          <cell r="E50">
            <v>-4.2530398878622719</v>
          </cell>
          <cell r="F50">
            <v>4085.12</v>
          </cell>
          <cell r="G50">
            <v>-0.18272012056887377</v>
          </cell>
          <cell r="H50">
            <v>1001372.3389999999</v>
          </cell>
          <cell r="I50">
            <v>6.8684555723669689</v>
          </cell>
          <cell r="J50">
            <v>62.897819061203698</v>
          </cell>
          <cell r="K50">
            <v>10.447643954649237</v>
          </cell>
          <cell r="L50">
            <v>4305.5700000000006</v>
          </cell>
          <cell r="M50">
            <v>11.864948426823261</v>
          </cell>
        </row>
        <row r="52">
          <cell r="A52" t="str">
            <v>Jan-Ago 15</v>
          </cell>
          <cell r="B52">
            <v>34058.887999999999</v>
          </cell>
          <cell r="C52">
            <v>6.2976583914910123</v>
          </cell>
          <cell r="D52">
            <v>23735.845000000001</v>
          </cell>
          <cell r="E52">
            <v>6.832634306255116</v>
          </cell>
          <cell r="F52">
            <v>10323.043</v>
          </cell>
          <cell r="G52">
            <v>5.0876760246870987</v>
          </cell>
          <cell r="H52">
            <v>1712787.013</v>
          </cell>
          <cell r="I52">
            <v>12.722356348050255</v>
          </cell>
          <cell r="J52">
            <v>50.288988090274707</v>
          </cell>
          <cell r="K52">
            <v>6.044063485290792</v>
          </cell>
          <cell r="L52">
            <v>7635.83</v>
          </cell>
          <cell r="M52">
            <v>11.151012113925034</v>
          </cell>
        </row>
        <row r="53">
          <cell r="A53" t="str">
            <v>Jan-Set 15</v>
          </cell>
          <cell r="B53">
            <v>39620.596999999994</v>
          </cell>
          <cell r="C53">
            <v>6.2955986692807073</v>
          </cell>
          <cell r="D53">
            <v>27763.440999999999</v>
          </cell>
          <cell r="E53">
            <v>6.8272506550823238</v>
          </cell>
          <cell r="F53">
            <v>11857.156000000001</v>
          </cell>
          <cell r="G53">
            <v>5.071202814173347</v>
          </cell>
          <cell r="H53">
            <v>2010827.5150000001</v>
          </cell>
          <cell r="I53">
            <v>13.079917717074039</v>
          </cell>
          <cell r="J53">
            <v>50.752075113860613</v>
          </cell>
          <cell r="K53">
            <v>6.3825023168659243</v>
          </cell>
          <cell r="L53">
            <v>8877.32</v>
          </cell>
          <cell r="M53">
            <v>10.703302897361525</v>
          </cell>
        </row>
        <row r="54">
          <cell r="A54" t="str">
            <v>Jan-Out 15</v>
          </cell>
          <cell r="B54">
            <v>44084.878999999994</v>
          </cell>
          <cell r="C54">
            <v>6.2934016004789584</v>
          </cell>
          <cell r="D54">
            <v>31228.449000000001</v>
          </cell>
          <cell r="E54">
            <v>6.8675915957725522</v>
          </cell>
          <cell r="F54">
            <v>12856.43</v>
          </cell>
          <cell r="G54">
            <v>4.9240509448969618</v>
          </cell>
          <cell r="H54">
            <v>2236475.3020000001</v>
          </cell>
          <cell r="I54">
            <v>13.094185505110744</v>
          </cell>
          <cell r="J54">
            <v>50.731120346275659</v>
          </cell>
          <cell r="K54">
            <v>6.3981242506413025</v>
          </cell>
          <cell r="L54">
            <v>9966.08</v>
          </cell>
          <cell r="M54">
            <v>10.813145807180447</v>
          </cell>
        </row>
        <row r="55">
          <cell r="A55" t="str">
            <v>Jan-Nov 15</v>
          </cell>
          <cell r="B55">
            <v>46600.937999999987</v>
          </cell>
          <cell r="C55">
            <v>6.3803965420674729</v>
          </cell>
          <cell r="D55">
            <v>32977.055999999997</v>
          </cell>
          <cell r="E55">
            <v>6.9237839341069929</v>
          </cell>
          <cell r="F55">
            <v>13623.882</v>
          </cell>
          <cell r="G55">
            <v>5.0876954540847379</v>
          </cell>
          <cell r="H55">
            <v>2360832.8289999999</v>
          </cell>
          <cell r="I55">
            <v>12.993479127297491</v>
          </cell>
          <cell r="J55">
            <v>50.660628955580265</v>
          </cell>
          <cell r="K55">
            <v>6.2164485188912977</v>
          </cell>
          <cell r="L55">
            <v>10656.69</v>
          </cell>
          <cell r="M55">
            <v>10.714141008019396</v>
          </cell>
        </row>
        <row r="56">
          <cell r="A56" t="str">
            <v>Jan-Dez 15</v>
          </cell>
          <cell r="B56">
            <v>48850.666999999994</v>
          </cell>
          <cell r="C56">
            <v>6.492273289929102</v>
          </cell>
          <cell r="D56">
            <v>34367.851000000002</v>
          </cell>
          <cell r="E56">
            <v>7.0802545186050594</v>
          </cell>
          <cell r="F56">
            <v>14482.816000000001</v>
          </cell>
          <cell r="G56">
            <v>5.1224986998338267</v>
          </cell>
          <cell r="H56">
            <v>2478982.3969999999</v>
          </cell>
          <cell r="I56">
            <v>13.045544502720688</v>
          </cell>
          <cell r="J56">
            <v>50.746132023130826</v>
          </cell>
          <cell r="K56">
            <v>6.1537527656584814</v>
          </cell>
          <cell r="L56">
            <v>11451.1</v>
          </cell>
          <cell r="M56">
            <v>10.17113851174534</v>
          </cell>
        </row>
        <row r="57">
          <cell r="A57">
            <v>42370</v>
          </cell>
          <cell r="B57">
            <v>2125.4079999999999</v>
          </cell>
          <cell r="C57">
            <v>9.8784796358007725</v>
          </cell>
          <cell r="D57">
            <v>1422.087</v>
          </cell>
          <cell r="E57">
            <v>9.9695784912045156</v>
          </cell>
          <cell r="F57">
            <v>703.32100000000003</v>
          </cell>
          <cell r="G57">
            <v>9.6947417345382405</v>
          </cell>
          <cell r="H57">
            <v>104231.61599999999</v>
          </cell>
          <cell r="I57">
            <v>13.641963825673244</v>
          </cell>
          <cell r="J57">
            <v>49.040756410063388</v>
          </cell>
          <cell r="K57">
            <v>3.4251331128231755</v>
          </cell>
          <cell r="L57">
            <v>584.03</v>
          </cell>
          <cell r="M57">
            <v>-1.5176297995042347</v>
          </cell>
        </row>
        <row r="58">
          <cell r="A58" t="str">
            <v>Jan-Fev 16</v>
          </cell>
          <cell r="B58">
            <v>4692.3109999999997</v>
          </cell>
          <cell r="C58">
            <v>13.071631142952626</v>
          </cell>
          <cell r="D58">
            <v>3205.2910000000002</v>
          </cell>
          <cell r="E58">
            <v>14.077566414342655</v>
          </cell>
          <cell r="F58">
            <v>1487.02</v>
          </cell>
          <cell r="G58">
            <v>10.962532926401565</v>
          </cell>
          <cell r="H58">
            <v>224772.712</v>
          </cell>
          <cell r="I58">
            <v>18.28497641841129</v>
          </cell>
          <cell r="J58">
            <v>47.902347478673093</v>
          </cell>
          <cell r="K58">
            <v>4.6106571761290098</v>
          </cell>
          <cell r="L58">
            <v>1183.8</v>
          </cell>
          <cell r="M58">
            <v>4.159151100278919</v>
          </cell>
        </row>
        <row r="59">
          <cell r="A59" t="str">
            <v>Jan-Mar 16</v>
          </cell>
          <cell r="B59">
            <v>8377.1579999999994</v>
          </cell>
          <cell r="C59">
            <v>16.695077209952316</v>
          </cell>
          <cell r="D59">
            <v>5824.1120000000001</v>
          </cell>
          <cell r="E59">
            <v>17.934341965755962</v>
          </cell>
          <cell r="F59">
            <v>2553.0459999999998</v>
          </cell>
          <cell r="G59">
            <v>13.963210142498312</v>
          </cell>
          <cell r="H59">
            <v>397197.016</v>
          </cell>
          <cell r="I59">
            <v>20.653452464790405</v>
          </cell>
          <cell r="J59">
            <v>47.414292054656251</v>
          </cell>
          <cell r="K59">
            <v>3.3920670429964872</v>
          </cell>
          <cell r="L59">
            <v>1967.27</v>
          </cell>
          <cell r="M59">
            <v>9.7323166684330005</v>
          </cell>
        </row>
        <row r="60">
          <cell r="A60" t="str">
            <v>Jan-Abr 16</v>
          </cell>
          <cell r="B60">
            <v>12472.786</v>
          </cell>
          <cell r="C60">
            <v>12.863583654452171</v>
          </cell>
          <cell r="D60">
            <v>8864.9529999999995</v>
          </cell>
          <cell r="E60">
            <v>13.645332126237889</v>
          </cell>
          <cell r="F60">
            <v>3607.8330000000001</v>
          </cell>
          <cell r="G60">
            <v>10.987638825568453</v>
          </cell>
          <cell r="H60">
            <v>603281.32900000003</v>
          </cell>
          <cell r="I60">
            <v>17.536761631736937</v>
          </cell>
          <cell r="J60">
            <v>48.367808843990431</v>
          </cell>
          <cell r="K60">
            <v>4.1405543098758812</v>
          </cell>
          <cell r="L60">
            <v>2869.7799999999997</v>
          </cell>
          <cell r="M60">
            <v>7.9542419488927152</v>
          </cell>
        </row>
        <row r="61">
          <cell r="A61" t="str">
            <v>Jan-Mai 16</v>
          </cell>
          <cell r="B61">
            <v>17512.660000000003</v>
          </cell>
          <cell r="C61">
            <v>11.445488715105895</v>
          </cell>
          <cell r="D61">
            <v>12769.861000000001</v>
          </cell>
          <cell r="E61">
            <v>12.907231950494989</v>
          </cell>
          <cell r="F61">
            <v>4742.799</v>
          </cell>
          <cell r="G61">
            <v>7.691589822747531</v>
          </cell>
          <cell r="H61">
            <v>869223.17100000009</v>
          </cell>
          <cell r="I61">
            <v>16.893467344149471</v>
          </cell>
          <cell r="J61">
            <v>49.633988840073407</v>
          </cell>
          <cell r="K61">
            <v>4.8884694139307499</v>
          </cell>
          <cell r="L61">
            <v>3985.54</v>
          </cell>
          <cell r="M61">
            <v>8.8059448864039638</v>
          </cell>
        </row>
        <row r="62">
          <cell r="A62" t="str">
            <v>Jan-Jun 16</v>
          </cell>
          <cell r="B62">
            <v>23054.022000000001</v>
          </cell>
          <cell r="C62">
            <v>11.18285588426771</v>
          </cell>
          <cell r="D62">
            <v>16747.442999999999</v>
          </cell>
          <cell r="E62">
            <v>12.332406320926964</v>
          </cell>
          <cell r="F62">
            <v>6306.5789999999997</v>
          </cell>
          <cell r="G62">
            <v>8.2413426461085351</v>
          </cell>
          <cell r="H62">
            <v>1167615.6970000002</v>
          </cell>
          <cell r="I62">
            <v>16.877762324882156</v>
          </cell>
          <cell r="J62">
            <v>50.646941214856135</v>
          </cell>
          <cell r="K62">
            <v>5.1221084359825966</v>
          </cell>
          <cell r="L62">
            <v>5007.6499999999996</v>
          </cell>
          <cell r="M62">
            <v>9.1704817963810683</v>
          </cell>
        </row>
        <row r="63">
          <cell r="A63" t="str">
            <v>Jan-Jul 16</v>
          </cell>
          <cell r="B63">
            <v>29614.992000000006</v>
          </cell>
          <cell r="C63">
            <v>10.404028900028521</v>
          </cell>
          <cell r="D63">
            <v>21383.489000000001</v>
          </cell>
          <cell r="E63">
            <v>11.820266066847253</v>
          </cell>
          <cell r="F63">
            <v>8231.5030000000006</v>
          </cell>
          <cell r="G63">
            <v>6.8872834629208057</v>
          </cell>
          <cell r="H63">
            <v>1546519.2740000002</v>
          </cell>
          <cell r="I63">
            <v>17.4171720720758</v>
          </cell>
          <cell r="J63">
            <v>52.220823628789091</v>
          </cell>
          <cell r="K63">
            <v>6.352252940332221</v>
          </cell>
          <cell r="L63">
            <v>6580.2199999999993</v>
          </cell>
          <cell r="M63">
            <v>9.4075728126283451</v>
          </cell>
        </row>
        <row r="64">
          <cell r="A64" t="str">
            <v>Jan-Ago 16</v>
          </cell>
          <cell r="B64">
            <v>37174.660000000003</v>
          </cell>
          <cell r="C64">
            <v>9.1481906279500436</v>
          </cell>
          <cell r="D64">
            <v>26386.607</v>
          </cell>
          <cell r="E64">
            <v>11.167759142343556</v>
          </cell>
          <cell r="F64">
            <v>10788.053</v>
          </cell>
          <cell r="G64">
            <v>4.5045826119294503</v>
          </cell>
          <cell r="H64">
            <v>1994148.1760000002</v>
          </cell>
          <cell r="I64">
            <v>16.427095772240079</v>
          </cell>
          <cell r="J64">
            <v>53.642674230241781</v>
          </cell>
          <cell r="K64">
            <v>6.6688280423276893</v>
          </cell>
          <cell r="L64">
            <v>8343.7699999999986</v>
          </cell>
          <cell r="M64">
            <v>9.2712907437698249</v>
          </cell>
        </row>
        <row r="65">
          <cell r="A65" t="str">
            <v>Jan-Set 16</v>
          </cell>
          <cell r="B65">
            <v>43155.573000000004</v>
          </cell>
          <cell r="C65">
            <v>8.9220664696193523</v>
          </cell>
          <cell r="D65">
            <v>30745.056</v>
          </cell>
          <cell r="E65">
            <v>10.739356839809602</v>
          </cell>
          <cell r="F65">
            <v>12410.517</v>
          </cell>
          <cell r="G65">
            <v>4.6668948270563391</v>
          </cell>
          <cell r="H65">
            <v>2344835.4350000001</v>
          </cell>
          <cell r="I65">
            <v>16.610470938378825</v>
          </cell>
          <cell r="J65">
            <v>54.334475758206246</v>
          </cell>
          <cell r="K65">
            <v>7.0586289059287424</v>
          </cell>
          <cell r="L65">
            <v>9719.23</v>
          </cell>
          <cell r="M65">
            <v>9.4838307056634079</v>
          </cell>
        </row>
        <row r="66">
          <cell r="A66" t="str">
            <v>Jan-Out 16</v>
          </cell>
          <cell r="B66">
            <v>48187.518000000004</v>
          </cell>
          <cell r="C66">
            <v>9.3062271986728433</v>
          </cell>
          <cell r="D66">
            <v>34651.974000000002</v>
          </cell>
          <cell r="E66">
            <v>10.962840325499371</v>
          </cell>
          <cell r="F66">
            <v>13535.544</v>
          </cell>
          <cell r="G66">
            <v>5.282290651448335</v>
          </cell>
          <cell r="H66">
            <v>2617671.9020000002</v>
          </cell>
          <cell r="I66">
            <v>17.044525359126908</v>
          </cell>
          <cell r="J66">
            <v>54.322613212824116</v>
          </cell>
          <cell r="K66">
            <v>7.0794668874528952</v>
          </cell>
          <cell r="L66">
            <v>10991.11</v>
          </cell>
          <cell r="M66">
            <v>10.28518735550989</v>
          </cell>
        </row>
        <row r="67">
          <cell r="A67" t="str">
            <v>Jan-Nov 16</v>
          </cell>
          <cell r="B67">
            <v>51073.006000000001</v>
          </cell>
          <cell r="C67">
            <v>9.5965192803630259</v>
          </cell>
          <cell r="D67">
            <v>36730.815999999999</v>
          </cell>
          <cell r="E67">
            <v>11.38294455393472</v>
          </cell>
          <cell r="F67">
            <v>14342.19</v>
          </cell>
          <cell r="G67">
            <v>5.2724179495976244</v>
          </cell>
          <cell r="H67">
            <v>2771773.8960000002</v>
          </cell>
          <cell r="I67">
            <v>17.406614392687274</v>
          </cell>
          <cell r="J67">
            <v>54.270819618488879</v>
          </cell>
          <cell r="K67">
            <v>7.1262255075318421</v>
          </cell>
          <cell r="L67">
            <v>11804</v>
          </cell>
          <cell r="M67">
            <v>10.766100918765574</v>
          </cell>
        </row>
        <row r="68">
          <cell r="A68" t="str">
            <v>Jan-Dez 16</v>
          </cell>
          <cell r="B68">
            <v>53552.906999999999</v>
          </cell>
          <cell r="C68">
            <v>9.6257436976244577</v>
          </cell>
          <cell r="D68">
            <v>38310.642</v>
          </cell>
          <cell r="E68">
            <v>11.472323364064849</v>
          </cell>
          <cell r="F68">
            <v>15242.264999999999</v>
          </cell>
          <cell r="G68">
            <v>5.2437937483980903</v>
          </cell>
          <cell r="H68">
            <v>2907478.3870000001</v>
          </cell>
          <cell r="I68">
            <v>17.285156623885484</v>
          </cell>
          <cell r="J68">
            <v>54.291700486025903</v>
          </cell>
          <cell r="K68">
            <v>6.9868743124677195</v>
          </cell>
          <cell r="L68">
            <v>12680.56</v>
          </cell>
          <cell r="M68">
            <v>10.736610456637337</v>
          </cell>
        </row>
        <row r="69">
          <cell r="A69">
            <v>42736</v>
          </cell>
          <cell r="B69">
            <v>2400.634</v>
          </cell>
          <cell r="C69">
            <v>12.949325494210996</v>
          </cell>
          <cell r="D69">
            <v>1685.7139999999999</v>
          </cell>
          <cell r="E69">
            <v>18.538035999203984</v>
          </cell>
          <cell r="F69">
            <v>714.92</v>
          </cell>
          <cell r="G69">
            <v>1.6491758386284516</v>
          </cell>
          <cell r="H69">
            <v>123115.789</v>
          </cell>
          <cell r="I69">
            <v>18.117509566387241</v>
          </cell>
          <cell r="J69">
            <v>51.28469770902187</v>
          </cell>
          <cell r="K69">
            <v>4.5756661667192731</v>
          </cell>
          <cell r="L69">
            <v>685.72</v>
          </cell>
          <cell r="M69">
            <v>17.411776792288066</v>
          </cell>
        </row>
        <row r="70">
          <cell r="A70" t="str">
            <v>Jan-Fev 17</v>
          </cell>
          <cell r="B70">
            <v>5180.3780000000006</v>
          </cell>
          <cell r="C70">
            <v>10.401420536703583</v>
          </cell>
          <cell r="D70">
            <v>3641.277</v>
          </cell>
          <cell r="E70">
            <v>13.602072323542529</v>
          </cell>
          <cell r="F70">
            <v>1539.1010000000001</v>
          </cell>
          <cell r="G70">
            <v>3.5023738752673239</v>
          </cell>
          <cell r="H70">
            <v>260858.44400000002</v>
          </cell>
          <cell r="I70">
            <v>16.054320686400757</v>
          </cell>
          <cell r="J70">
            <v>50.355098411737522</v>
          </cell>
          <cell r="K70">
            <v>5.1203146863657167</v>
          </cell>
          <cell r="L70">
            <v>1363.2</v>
          </cell>
          <cell r="M70">
            <v>15.154586923466809</v>
          </cell>
        </row>
        <row r="71">
          <cell r="A71" t="str">
            <v>Jan-Mar 17</v>
          </cell>
          <cell r="B71">
            <v>8820.9770000000008</v>
          </cell>
          <cell r="C71">
            <v>5.2979662076327259</v>
          </cell>
          <cell r="D71">
            <v>6342.317</v>
          </cell>
          <cell r="E71">
            <v>8.8975795795135753</v>
          </cell>
          <cell r="F71">
            <v>2478.66</v>
          </cell>
          <cell r="G71">
            <v>-2.9136176943149508</v>
          </cell>
          <cell r="H71">
            <v>449356.32500000001</v>
          </cell>
          <cell r="I71">
            <v>13.131848150641702</v>
          </cell>
          <cell r="J71">
            <v>50.941786266986071</v>
          </cell>
          <cell r="K71">
            <v>7.439727684352107</v>
          </cell>
          <cell r="L71">
            <v>2212.1800000000003</v>
          </cell>
          <cell r="M71">
            <v>12.449231676384031</v>
          </cell>
        </row>
        <row r="72">
          <cell r="A72" t="str">
            <v>Jan-Abr 17</v>
          </cell>
          <cell r="B72">
            <v>13928.821000000002</v>
          </cell>
          <cell r="C72">
            <v>11.673695034934468</v>
          </cell>
          <cell r="D72">
            <v>10093.724</v>
          </cell>
          <cell r="E72">
            <v>13.860998473426761</v>
          </cell>
          <cell r="F72">
            <v>3835.0970000000002</v>
          </cell>
          <cell r="G72">
            <v>6.2991829167259112</v>
          </cell>
          <cell r="H72">
            <v>719550.28</v>
          </cell>
          <cell r="I72">
            <v>19.272758066742696</v>
          </cell>
          <cell r="J72">
            <v>51.659094477558433</v>
          </cell>
          <cell r="K72">
            <v>6.804702781107963</v>
          </cell>
          <cell r="L72">
            <v>3462.8600000000006</v>
          </cell>
          <cell r="M72">
            <v>20.666392545770094</v>
          </cell>
        </row>
        <row r="73">
          <cell r="A73" t="str">
            <v>Jan-Mai 17</v>
          </cell>
          <cell r="B73">
            <v>19311.866999999998</v>
          </cell>
          <cell r="C73">
            <v>10.273750532471908</v>
          </cell>
          <cell r="D73">
            <v>14303.212</v>
          </cell>
          <cell r="E73">
            <v>12.007577842859845</v>
          </cell>
          <cell r="F73">
            <v>5008.6549999999997</v>
          </cell>
          <cell r="G73">
            <v>5.6054663079755187</v>
          </cell>
          <cell r="H73">
            <v>1035896.99</v>
          </cell>
          <cell r="I73">
            <v>19.175031747974415</v>
          </cell>
          <cell r="J73">
            <v>53.640437250318683</v>
          </cell>
          <cell r="K73">
            <v>8.0719855564188663</v>
          </cell>
          <cell r="L73">
            <v>4799.4500000000007</v>
          </cell>
          <cell r="M73">
            <v>20.42157398997378</v>
          </cell>
        </row>
        <row r="74">
          <cell r="A74" t="str">
            <v>Jan-Jun 17</v>
          </cell>
          <cell r="B74">
            <v>25274.803999999996</v>
          </cell>
          <cell r="C74">
            <v>9.6329482118130869</v>
          </cell>
          <cell r="D74">
            <v>18703.545999999998</v>
          </cell>
          <cell r="E74">
            <v>11.680009897630342</v>
          </cell>
          <cell r="F74">
            <v>6571.2579999999998</v>
          </cell>
          <cell r="G74">
            <v>4.1968712355779445</v>
          </cell>
          <cell r="H74">
            <v>1386370.277</v>
          </cell>
          <cell r="I74">
            <v>18.735152376081828</v>
          </cell>
          <cell r="J74">
            <v>54.851870542695416</v>
          </cell>
          <cell r="K74">
            <v>8.3024349091507759</v>
          </cell>
          <cell r="L74">
            <v>6061.0800000000008</v>
          </cell>
          <cell r="M74">
            <v>21.036414286142218</v>
          </cell>
        </row>
        <row r="75">
          <cell r="A75" t="str">
            <v>Jan-Jul 17</v>
          </cell>
          <cell r="B75">
            <v>32167.942999999999</v>
          </cell>
          <cell r="C75">
            <v>8.6204683087538712</v>
          </cell>
          <cell r="D75">
            <v>23594.456999999999</v>
          </cell>
          <cell r="E75">
            <v>10.33960360725041</v>
          </cell>
          <cell r="F75">
            <v>8573.4860000000008</v>
          </cell>
          <cell r="G75">
            <v>4.1545632674859121</v>
          </cell>
          <cell r="H75">
            <v>1816428.95</v>
          </cell>
          <cell r="I75">
            <v>17.452719829471704</v>
          </cell>
          <cell r="J75">
            <v>56.467053239928958</v>
          </cell>
          <cell r="K75">
            <v>8.1312957476965977</v>
          </cell>
          <cell r="L75">
            <v>7897.4000000000005</v>
          </cell>
          <cell r="M75">
            <v>20.017263860478835</v>
          </cell>
        </row>
        <row r="76">
          <cell r="A76" t="str">
            <v>Jan-Ago 17</v>
          </cell>
          <cell r="B76">
            <v>40042.277999999998</v>
          </cell>
          <cell r="C76">
            <v>7.7139051170878048</v>
          </cell>
          <cell r="D76">
            <v>28856.92</v>
          </cell>
          <cell r="E76">
            <v>9.3619956518092664</v>
          </cell>
          <cell r="F76">
            <v>11185.358</v>
          </cell>
          <cell r="G76">
            <v>3.6828239534974614</v>
          </cell>
          <cell r="H76">
            <v>2321435.9840000002</v>
          </cell>
          <cell r="I76">
            <v>16.412411672260802</v>
          </cell>
          <cell r="J76">
            <v>57.974623321879946</v>
          </cell>
          <cell r="K76">
            <v>8.0755651238505521</v>
          </cell>
          <cell r="L76">
            <v>9901.74</v>
          </cell>
          <cell r="M76">
            <v>18.672254868003321</v>
          </cell>
        </row>
        <row r="77">
          <cell r="A77" t="str">
            <v>Jan-Set 17</v>
          </cell>
          <cell r="B77">
            <v>46369.661</v>
          </cell>
          <cell r="C77">
            <v>7.447677730985049</v>
          </cell>
          <cell r="D77">
            <v>33535.663</v>
          </cell>
          <cell r="E77">
            <v>9.0766040562749311</v>
          </cell>
          <cell r="F77">
            <v>12833.998</v>
          </cell>
          <cell r="G77">
            <v>3.4122752500963571</v>
          </cell>
          <cell r="H77">
            <v>2736740.4550000001</v>
          </cell>
          <cell r="I77">
            <v>16.713540496286456</v>
          </cell>
          <cell r="J77">
            <v>59.02006605137786</v>
          </cell>
          <cell r="K77">
            <v>8.6236044938078606</v>
          </cell>
          <cell r="L77">
            <v>11569.82</v>
          </cell>
          <cell r="M77">
            <v>19.040500121923245</v>
          </cell>
        </row>
        <row r="78">
          <cell r="A78" t="str">
            <v>Jan-Out 17</v>
          </cell>
          <cell r="B78">
            <v>51752.878000000004</v>
          </cell>
          <cell r="C78">
            <v>7.3989284943042861</v>
          </cell>
          <cell r="D78">
            <v>37732.766000000003</v>
          </cell>
          <cell r="E78">
            <v>8.8906681045068296</v>
          </cell>
          <cell r="F78">
            <v>14020.111999999999</v>
          </cell>
          <cell r="G78">
            <v>3.5799669374204655</v>
          </cell>
          <cell r="H78">
            <v>3060413.59</v>
          </cell>
          <cell r="I78">
            <v>16.913566885969473</v>
          </cell>
          <cell r="J78">
            <v>59.135138146326852</v>
          </cell>
          <cell r="K78">
            <v>8.8591557895941264</v>
          </cell>
          <cell r="L78">
            <v>13126.55</v>
          </cell>
          <cell r="M78">
            <v>19.428792906266949</v>
          </cell>
        </row>
        <row r="79">
          <cell r="A79" t="str">
            <v>Jan-Nov 17</v>
          </cell>
          <cell r="B79">
            <v>54890.62</v>
          </cell>
          <cell r="C79">
            <v>7.4748175190628103</v>
          </cell>
          <cell r="D79">
            <v>40009.508000000002</v>
          </cell>
          <cell r="E79">
            <v>8.9262705190105436</v>
          </cell>
          <cell r="F79">
            <v>14881.111999999999</v>
          </cell>
          <cell r="G79">
            <v>3.7575990835430275</v>
          </cell>
          <cell r="H79">
            <v>3238444.5179999997</v>
          </cell>
          <cell r="I79">
            <v>16.8365328309593</v>
          </cell>
          <cell r="J79">
            <v>58.998140629491878</v>
          </cell>
          <cell r="K79">
            <v>8.7106128933282463</v>
          </cell>
          <cell r="L79">
            <v>14131.49</v>
          </cell>
          <cell r="M79">
            <v>19.717807522873599</v>
          </cell>
        </row>
        <row r="80">
          <cell r="A80" t="str">
            <v>Jan-Dez 17</v>
          </cell>
          <cell r="B80">
            <v>57622.917000000001</v>
          </cell>
          <cell r="C80">
            <v>7.5999795865423323</v>
          </cell>
          <cell r="D80">
            <v>41727.06</v>
          </cell>
          <cell r="E80">
            <v>8.9176735800981817</v>
          </cell>
          <cell r="F80">
            <v>15895.857</v>
          </cell>
          <cell r="G80">
            <v>4.288024122399122</v>
          </cell>
          <cell r="H80">
            <v>3397827.3419999997</v>
          </cell>
          <cell r="I80">
            <v>16.865093724942597</v>
          </cell>
          <cell r="J80">
            <v>58.966597300167912</v>
          </cell>
          <cell r="K80">
            <v>8.6107025057085451</v>
          </cell>
          <cell r="L80">
            <v>15153.35</v>
          </cell>
          <cell r="M80">
            <v>19.500637195833633</v>
          </cell>
        </row>
        <row r="81">
          <cell r="A81">
            <v>43101</v>
          </cell>
          <cell r="B81">
            <v>2513.462</v>
          </cell>
          <cell r="C81">
            <v>4.6999251031185878</v>
          </cell>
          <cell r="D81">
            <v>1758.0260000000001</v>
          </cell>
          <cell r="E81">
            <v>4.2896956423213055</v>
          </cell>
          <cell r="F81">
            <v>755.43600000000004</v>
          </cell>
          <cell r="G81">
            <v>5.6672075197224956</v>
          </cell>
          <cell r="H81">
            <v>138042.00599999999</v>
          </cell>
          <cell r="I81">
            <v>12.123722815113496</v>
          </cell>
          <cell r="J81">
            <v>54.921063457494085</v>
          </cell>
          <cell r="K81">
            <v>7.0905472995164303</v>
          </cell>
          <cell r="L81">
            <v>788.06</v>
          </cell>
          <cell r="M81">
            <v>14.924458962841953</v>
          </cell>
        </row>
        <row r="82">
          <cell r="A82" t="str">
            <v>Jan-Fev 18</v>
          </cell>
          <cell r="B82">
            <v>5461.0470000000005</v>
          </cell>
          <cell r="C82">
            <v>5.4179251012184864</v>
          </cell>
          <cell r="D82">
            <v>3810.4939999999997</v>
          </cell>
          <cell r="E82">
            <v>4.6471883353010384</v>
          </cell>
          <cell r="F82">
            <v>1650.5530000000001</v>
          </cell>
          <cell r="G82">
            <v>7.2413701245077391</v>
          </cell>
          <cell r="H82">
            <v>289870.27599999995</v>
          </cell>
          <cell r="I82">
            <v>11.12167639856041</v>
          </cell>
          <cell r="J82">
            <v>53.079615685417089</v>
          </cell>
          <cell r="K82">
            <v>5.4106085771137913</v>
          </cell>
          <cell r="L82">
            <v>1574.94</v>
          </cell>
          <cell r="M82">
            <v>15.532570422535215</v>
          </cell>
        </row>
        <row r="83">
          <cell r="A83" t="str">
            <v>Jan-Mar 18</v>
          </cell>
          <cell r="B83">
            <v>9462.5609999999997</v>
          </cell>
          <cell r="C83">
            <v>7.2733893309097084</v>
          </cell>
          <cell r="D83">
            <v>6721.3019999999997</v>
          </cell>
          <cell r="E83">
            <v>5.9754975981175278</v>
          </cell>
          <cell r="F83">
            <v>2741.259</v>
          </cell>
          <cell r="G83">
            <v>10.594393745007395</v>
          </cell>
          <cell r="H83">
            <v>510307.41899999999</v>
          </cell>
          <cell r="I83">
            <v>13.564089478433388</v>
          </cell>
          <cell r="J83">
            <v>53.929102174347939</v>
          </cell>
          <cell r="K83">
            <v>5.8641758098260084</v>
          </cell>
          <cell r="L83">
            <v>2596.1800000000003</v>
          </cell>
          <cell r="M83">
            <v>17.358442803026875</v>
          </cell>
        </row>
        <row r="84">
          <cell r="A84" t="str">
            <v>Jan-Abr 18</v>
          </cell>
          <cell r="B84">
            <v>14163.602999999999</v>
          </cell>
          <cell r="C84">
            <v>1.6855841567638521</v>
          </cell>
          <cell r="D84">
            <v>10203.147999999999</v>
          </cell>
          <cell r="E84">
            <v>1.0840795726136321</v>
          </cell>
          <cell r="F84">
            <v>3960.4549999999999</v>
          </cell>
          <cell r="G84">
            <v>3.2687048072056513</v>
          </cell>
          <cell r="H84">
            <v>788273.7</v>
          </cell>
          <cell r="I84">
            <v>9.5508850333572184</v>
          </cell>
          <cell r="J84">
            <v>55.654885271777246</v>
          </cell>
          <cell r="K84">
            <v>7.7349222525660934</v>
          </cell>
          <cell r="L84">
            <v>3871.3500000000004</v>
          </cell>
          <cell r="M84">
            <v>11.796318649902091</v>
          </cell>
        </row>
        <row r="85">
          <cell r="A85" t="str">
            <v>Jan-Mai 18</v>
          </cell>
          <cell r="B85">
            <v>19608.752</v>
          </cell>
          <cell r="C85">
            <v>1.5373189966563245</v>
          </cell>
          <cell r="D85">
            <v>14396.665000000001</v>
          </cell>
          <cell r="E85">
            <v>0.65337072540070551</v>
          </cell>
          <cell r="F85">
            <v>5212.0870000000004</v>
          </cell>
          <cell r="G85">
            <v>4.0616093542078744</v>
          </cell>
          <cell r="H85">
            <v>1133016.662</v>
          </cell>
          <cell r="I85">
            <v>9.3754179167949871</v>
          </cell>
          <cell r="J85">
            <v>57.781171489139133</v>
          </cell>
          <cell r="K85">
            <v>7.7194267069399274</v>
          </cell>
          <cell r="L85">
            <v>5468.8200000000006</v>
          </cell>
          <cell r="M85">
            <v>13.946806404900556</v>
          </cell>
        </row>
        <row r="86">
          <cell r="A86" t="str">
            <v>Jan-Jun 18</v>
          </cell>
          <cell r="B86">
            <v>25383.182000000001</v>
          </cell>
          <cell r="C86">
            <v>0.42879857742914851</v>
          </cell>
          <cell r="D86">
            <v>18556.803</v>
          </cell>
          <cell r="E86">
            <v>-0.78457314992567717</v>
          </cell>
          <cell r="F86">
            <v>6826.3789999999999</v>
          </cell>
          <cell r="G86">
            <v>3.8823768599558974</v>
          </cell>
          <cell r="H86">
            <v>1511679.7579999999</v>
          </cell>
          <cell r="I86">
            <v>9.0386733673460071</v>
          </cell>
          <cell r="J86">
            <v>59.554383607224651</v>
          </cell>
          <cell r="K86">
            <v>8.573113401609362</v>
          </cell>
          <cell r="L86">
            <v>6901.7500000000009</v>
          </cell>
          <cell r="M86">
            <v>13.869970368317183</v>
          </cell>
        </row>
        <row r="87">
          <cell r="A87" t="str">
            <v>Jan-Jul 18</v>
          </cell>
          <cell r="B87">
            <v>32101.503000000001</v>
          </cell>
          <cell r="C87">
            <v>-0.2065410275067876</v>
          </cell>
          <cell r="D87">
            <v>23229.237000000001</v>
          </cell>
          <cell r="E87">
            <v>-1.5479059340081278</v>
          </cell>
          <cell r="F87">
            <v>8872.2659999999996</v>
          </cell>
          <cell r="G87">
            <v>3.4849301672621635</v>
          </cell>
          <cell r="H87">
            <v>1964898.1379999998</v>
          </cell>
          <cell r="I87">
            <v>8.1736854061921917</v>
          </cell>
          <cell r="J87">
            <v>61.208914049912238</v>
          </cell>
          <cell r="K87">
            <v>8.3975708628446881</v>
          </cell>
          <cell r="L87">
            <v>8913.09</v>
          </cell>
          <cell r="M87">
            <v>12.861068199660636</v>
          </cell>
        </row>
        <row r="88">
          <cell r="A88" t="str">
            <v>Jan-Ago 18</v>
          </cell>
          <cell r="B88">
            <v>39829.527999999998</v>
          </cell>
          <cell r="C88">
            <v>-0.5313134282719858</v>
          </cell>
          <cell r="D88">
            <v>28231.510999999999</v>
          </cell>
          <cell r="E88">
            <v>-2.1672756482673918</v>
          </cell>
          <cell r="F88">
            <v>11598.017</v>
          </cell>
          <cell r="G88">
            <v>3.6892784298902228</v>
          </cell>
          <cell r="H88">
            <v>2487391.0689999997</v>
          </cell>
          <cell r="I88">
            <v>7.1488116038438818</v>
          </cell>
          <cell r="J88">
            <v>62.450930098895469</v>
          </cell>
          <cell r="K88">
            <v>7.7211485310783274</v>
          </cell>
          <cell r="L88">
            <v>11109.11</v>
          </cell>
          <cell r="M88">
            <v>12.193513463290302</v>
          </cell>
        </row>
      </sheetData>
      <sheetData sheetId="26">
        <row r="5">
          <cell r="R5">
            <v>43409</v>
          </cell>
          <cell r="S5"/>
        </row>
        <row r="12">
          <cell r="A12">
            <v>2001</v>
          </cell>
          <cell r="B12">
            <v>40015</v>
          </cell>
          <cell r="C12">
            <v>5.5</v>
          </cell>
          <cell r="D12">
            <v>238</v>
          </cell>
          <cell r="E12" t="str">
            <v/>
          </cell>
          <cell r="F12" t="str">
            <v/>
          </cell>
          <cell r="G12" t="str">
            <v/>
          </cell>
          <cell r="H12">
            <v>2001</v>
          </cell>
          <cell r="I12">
            <v>24.46</v>
          </cell>
          <cell r="J12">
            <v>-14.654570830425669</v>
          </cell>
          <cell r="K12">
            <v>22.8</v>
          </cell>
          <cell r="L12">
            <v>31.288966303884862</v>
          </cell>
          <cell r="M12">
            <v>0.89315</v>
          </cell>
          <cell r="N12">
            <v>0.6403996394230802</v>
          </cell>
          <cell r="O12">
            <v>5203462</v>
          </cell>
          <cell r="P12">
            <v>9.9018870060530304</v>
          </cell>
          <cell r="Q12">
            <v>2048689</v>
          </cell>
          <cell r="R12">
            <v>-3.8853298490972321</v>
          </cell>
          <cell r="S12" t="str">
            <v/>
          </cell>
        </row>
        <row r="13">
          <cell r="A13">
            <v>2002</v>
          </cell>
          <cell r="B13">
            <v>40666</v>
          </cell>
          <cell r="C13">
            <v>1.6268899162813995</v>
          </cell>
          <cell r="D13">
            <v>340</v>
          </cell>
          <cell r="E13">
            <v>42.857142857142861</v>
          </cell>
          <cell r="F13">
            <v>0.83607927998819653</v>
          </cell>
          <cell r="G13" t="str">
            <v/>
          </cell>
          <cell r="H13">
            <v>2002</v>
          </cell>
          <cell r="I13">
            <v>24.99</v>
          </cell>
          <cell r="J13">
            <v>2.166802943581331</v>
          </cell>
          <cell r="K13">
            <v>23.44</v>
          </cell>
          <cell r="L13">
            <v>29.432976427404817</v>
          </cell>
          <cell r="M13">
            <v>0.99193333333333333</v>
          </cell>
          <cell r="N13">
            <v>11.0601056186904</v>
          </cell>
          <cell r="O13">
            <v>5190145</v>
          </cell>
          <cell r="P13">
            <v>-0.25592576634555542</v>
          </cell>
          <cell r="Q13">
            <v>2023896</v>
          </cell>
          <cell r="R13">
            <v>-1.2101885644917303</v>
          </cell>
          <cell r="S13" t="str">
            <v/>
          </cell>
        </row>
        <row r="14">
          <cell r="A14">
            <v>2003</v>
          </cell>
          <cell r="B14">
            <v>43061</v>
          </cell>
          <cell r="C14">
            <v>5.8894408105050928</v>
          </cell>
          <cell r="D14">
            <v>475</v>
          </cell>
          <cell r="E14">
            <v>39.70588235294116</v>
          </cell>
          <cell r="F14">
            <v>1.1030863194073524</v>
          </cell>
          <cell r="G14" t="str">
            <v/>
          </cell>
          <cell r="H14">
            <v>2003</v>
          </cell>
          <cell r="I14">
            <v>28.85</v>
          </cell>
          <cell r="J14">
            <v>15.446178471388563</v>
          </cell>
          <cell r="K14">
            <v>27.88</v>
          </cell>
          <cell r="L14">
            <v>28.537463345563342</v>
          </cell>
          <cell r="M14">
            <v>1.1568833333333333</v>
          </cell>
          <cell r="N14">
            <v>16.62914174339673</v>
          </cell>
          <cell r="O14">
            <v>5253456</v>
          </cell>
          <cell r="P14">
            <v>1.2198310451827581</v>
          </cell>
          <cell r="Q14">
            <v>1994108</v>
          </cell>
          <cell r="R14">
            <v>-1.4718147572800149</v>
          </cell>
          <cell r="S14" t="str">
            <v/>
          </cell>
        </row>
        <row r="15">
          <cell r="A15">
            <v>2004</v>
          </cell>
          <cell r="B15">
            <v>45500</v>
          </cell>
          <cell r="C15">
            <v>5.6640579642832165</v>
          </cell>
          <cell r="D15">
            <v>781</v>
          </cell>
          <cell r="E15">
            <v>64.421052631578959</v>
          </cell>
          <cell r="F15">
            <v>1.7164835164835166</v>
          </cell>
          <cell r="G15" t="str">
            <v/>
          </cell>
          <cell r="H15">
            <v>2004</v>
          </cell>
          <cell r="I15">
            <v>38.26</v>
          </cell>
          <cell r="J15">
            <v>32.616984402079709</v>
          </cell>
          <cell r="K15">
            <v>36.94</v>
          </cell>
          <cell r="L15">
            <v>33.996466420754189</v>
          </cell>
          <cell r="M15">
            <v>1.25915</v>
          </cell>
          <cell r="N15">
            <v>8.8398426807658552</v>
          </cell>
          <cell r="O15">
            <v>5484812</v>
          </cell>
          <cell r="P15">
            <v>4.4038819398125781</v>
          </cell>
          <cell r="Q15">
            <v>1924695</v>
          </cell>
          <cell r="R15">
            <v>-3.4809047453798883</v>
          </cell>
          <cell r="S15" t="str">
            <v/>
          </cell>
        </row>
        <row r="16">
          <cell r="A16">
            <v>2005</v>
          </cell>
          <cell r="B16">
            <v>47940</v>
          </cell>
          <cell r="C16">
            <v>5.3626373626373578</v>
          </cell>
          <cell r="D16">
            <v>1725</v>
          </cell>
          <cell r="E16">
            <v>120.87067861715747</v>
          </cell>
          <cell r="F16">
            <v>3.5982478097622028</v>
          </cell>
          <cell r="G16" t="str">
            <v/>
          </cell>
          <cell r="H16">
            <v>2005</v>
          </cell>
          <cell r="I16">
            <v>54.57</v>
          </cell>
          <cell r="J16">
            <v>42.62937794040775</v>
          </cell>
          <cell r="K16">
            <v>50.662500000000001</v>
          </cell>
          <cell r="L16">
            <v>44.00650239986394</v>
          </cell>
          <cell r="M16">
            <v>1.2040333333333335</v>
          </cell>
          <cell r="N16">
            <v>-4.3772915591205503</v>
          </cell>
          <cell r="O16">
            <v>5450939</v>
          </cell>
          <cell r="P16">
            <v>-0.61757814123801325</v>
          </cell>
          <cell r="Q16">
            <v>1804413</v>
          </cell>
          <cell r="R16">
            <v>-6.2494057500019409</v>
          </cell>
          <cell r="S16" t="str">
            <v/>
          </cell>
        </row>
        <row r="17">
          <cell r="A17">
            <v>2006</v>
          </cell>
          <cell r="B17">
            <v>49173</v>
          </cell>
          <cell r="C17">
            <v>2.5719649561952451</v>
          </cell>
          <cell r="D17">
            <v>2892</v>
          </cell>
          <cell r="E17">
            <v>67.65217391304347</v>
          </cell>
          <cell r="F17">
            <v>5.8812763101702155</v>
          </cell>
          <cell r="G17" t="str">
            <v/>
          </cell>
          <cell r="H17">
            <v>2006</v>
          </cell>
          <cell r="I17">
            <v>65.16</v>
          </cell>
          <cell r="J17">
            <v>19.406267179769102</v>
          </cell>
          <cell r="K17">
            <v>61.835000000000001</v>
          </cell>
          <cell r="L17">
            <v>51.419364085198204</v>
          </cell>
          <cell r="M17">
            <v>1.2821166666666668</v>
          </cell>
          <cell r="N17">
            <v>6.4851471443204645</v>
          </cell>
          <cell r="O17">
            <v>5277475</v>
          </cell>
          <cell r="P17">
            <v>-3.1822774021136553</v>
          </cell>
          <cell r="Q17">
            <v>1678058</v>
          </cell>
          <cell r="R17">
            <v>-7.0025542932798572</v>
          </cell>
          <cell r="S17" t="str">
            <v/>
          </cell>
        </row>
        <row r="18">
          <cell r="A18">
            <v>2007</v>
          </cell>
          <cell r="B18">
            <v>50059</v>
          </cell>
          <cell r="C18">
            <v>1.8018018018018012</v>
          </cell>
          <cell r="D18">
            <v>4012</v>
          </cell>
          <cell r="E18">
            <v>38.727524204702632</v>
          </cell>
          <cell r="F18">
            <v>8.0145428394494491</v>
          </cell>
          <cell r="G18">
            <v>20</v>
          </cell>
          <cell r="H18">
            <v>2007</v>
          </cell>
          <cell r="I18">
            <v>72.44</v>
          </cell>
          <cell r="J18">
            <v>11.172498465316139</v>
          </cell>
          <cell r="K18">
            <v>69.984359469798605</v>
          </cell>
          <cell r="L18">
            <v>51.557463661171873</v>
          </cell>
          <cell r="M18">
            <v>1.4119166666666667</v>
          </cell>
          <cell r="N18">
            <v>10.123883681932227</v>
          </cell>
          <cell r="O18">
            <v>5379518</v>
          </cell>
          <cell r="P18">
            <v>1.9335572409153912</v>
          </cell>
          <cell r="Q18">
            <v>1589475</v>
          </cell>
          <cell r="R18">
            <v>-5.2788997758122775</v>
          </cell>
          <cell r="S18" t="str">
            <v/>
          </cell>
        </row>
        <row r="19">
          <cell r="A19">
            <v>2008</v>
          </cell>
          <cell r="B19">
            <v>50595</v>
          </cell>
          <cell r="C19">
            <v>1.0707365308935408</v>
          </cell>
          <cell r="D19">
            <v>5695</v>
          </cell>
          <cell r="E19">
            <v>41.949152542372872</v>
          </cell>
          <cell r="F19">
            <v>11.256052969661033</v>
          </cell>
          <cell r="G19">
            <v>33</v>
          </cell>
          <cell r="H19">
            <v>2008</v>
          </cell>
          <cell r="I19">
            <v>96.94</v>
          </cell>
          <cell r="J19">
            <v>33.82109331860849</v>
          </cell>
          <cell r="K19">
            <v>97.680978385514209</v>
          </cell>
          <cell r="L19">
            <v>64.686222843702652</v>
          </cell>
          <cell r="M19">
            <v>1.4102833333333333</v>
          </cell>
          <cell r="N19">
            <v>-0.11568199256329592</v>
          </cell>
          <cell r="O19">
            <v>5283910</v>
          </cell>
          <cell r="P19">
            <v>-1.7772595983506392</v>
          </cell>
          <cell r="Q19">
            <v>1486988</v>
          </cell>
          <cell r="R19">
            <v>-6.4478522782679875</v>
          </cell>
          <cell r="S19" t="str">
            <v/>
          </cell>
        </row>
        <row r="20">
          <cell r="A20">
            <v>2009</v>
          </cell>
          <cell r="B20">
            <v>49873</v>
          </cell>
          <cell r="C20">
            <v>-1.4270184800869572</v>
          </cell>
          <cell r="D20">
            <v>7493</v>
          </cell>
          <cell r="E20">
            <v>31.571553994732227</v>
          </cell>
          <cell r="F20">
            <v>15.024161369879494</v>
          </cell>
          <cell r="G20">
            <v>139</v>
          </cell>
          <cell r="H20">
            <v>2009</v>
          </cell>
          <cell r="I20">
            <v>61.74</v>
          </cell>
          <cell r="J20">
            <v>-36.311120280585932</v>
          </cell>
          <cell r="K20">
            <v>61.084035656527583</v>
          </cell>
          <cell r="L20">
            <v>43.184484563790292</v>
          </cell>
          <cell r="M20">
            <v>1.4543666666666668</v>
          </cell>
          <cell r="N20">
            <v>3.125849415602076</v>
          </cell>
          <cell r="O20">
            <v>5312475</v>
          </cell>
          <cell r="P20">
            <v>0.54060345463871329</v>
          </cell>
          <cell r="Q20">
            <v>1463096</v>
          </cell>
          <cell r="R20">
            <v>-1.6067379158406112</v>
          </cell>
          <cell r="S20" t="str">
            <v/>
          </cell>
        </row>
        <row r="21">
          <cell r="A21">
            <v>2010</v>
          </cell>
          <cell r="B21">
            <v>52198</v>
          </cell>
          <cell r="C21">
            <v>4.6618410763339</v>
          </cell>
          <cell r="D21">
            <v>9024</v>
          </cell>
          <cell r="E21">
            <v>20.432403576671561</v>
          </cell>
          <cell r="F21">
            <v>17.288018698034406</v>
          </cell>
          <cell r="G21">
            <v>204</v>
          </cell>
          <cell r="H21">
            <v>2010</v>
          </cell>
          <cell r="I21">
            <v>79.61</v>
          </cell>
          <cell r="J21">
            <v>28.943958535795247</v>
          </cell>
          <cell r="K21">
            <v>79.316430790450738</v>
          </cell>
          <cell r="L21">
            <v>58.293422366522172</v>
          </cell>
          <cell r="M21">
            <v>1.3251666666666668</v>
          </cell>
          <cell r="N21">
            <v>-8.8835919415094793</v>
          </cell>
          <cell r="O21">
            <v>5364840</v>
          </cell>
          <cell r="P21">
            <v>0.98569875622945347</v>
          </cell>
          <cell r="Q21">
            <v>1386962</v>
          </cell>
          <cell r="R21">
            <v>-5.2036230021816721</v>
          </cell>
          <cell r="S21" t="str">
            <v/>
          </cell>
        </row>
        <row r="22">
          <cell r="A22">
            <v>2011</v>
          </cell>
          <cell r="B22">
            <v>50499</v>
          </cell>
          <cell r="C22">
            <v>-3.2549139813785928</v>
          </cell>
          <cell r="D22">
            <v>9003</v>
          </cell>
          <cell r="E22">
            <v>-0.23271276595744439</v>
          </cell>
          <cell r="F22">
            <v>17.828075803481259</v>
          </cell>
          <cell r="G22">
            <v>262</v>
          </cell>
          <cell r="H22">
            <v>2011</v>
          </cell>
          <cell r="I22">
            <v>111.26</v>
          </cell>
          <cell r="J22">
            <v>39.756312021102872</v>
          </cell>
          <cell r="K22">
            <v>111.01841989235777</v>
          </cell>
          <cell r="L22">
            <v>78.396164999327894</v>
          </cell>
          <cell r="M22">
            <v>1.3803000000000001</v>
          </cell>
          <cell r="N22">
            <v>4.1604829581184646</v>
          </cell>
          <cell r="O22">
            <v>5018630</v>
          </cell>
          <cell r="P22">
            <v>-6.4533145443293733</v>
          </cell>
          <cell r="Q22">
            <v>1244443</v>
          </cell>
          <cell r="R22">
            <v>-10.275623989698346</v>
          </cell>
          <cell r="S22">
            <v>-5.635336596066054E-2</v>
          </cell>
        </row>
        <row r="23">
          <cell r="A23">
            <v>2012</v>
          </cell>
          <cell r="B23">
            <v>49060</v>
          </cell>
          <cell r="C23">
            <v>-2.8495613774530142</v>
          </cell>
          <cell r="D23">
            <v>10011</v>
          </cell>
          <cell r="E23">
            <v>11.196267910696434</v>
          </cell>
          <cell r="F23">
            <v>20.405625764370157</v>
          </cell>
          <cell r="G23">
            <v>357</v>
          </cell>
          <cell r="H23">
            <v>2012</v>
          </cell>
          <cell r="I23">
            <v>111.627</v>
          </cell>
          <cell r="J23">
            <v>0.32985799029299301</v>
          </cell>
          <cell r="K23">
            <v>111.68992307818966</v>
          </cell>
          <cell r="L23">
            <v>85.027810323642456</v>
          </cell>
          <cell r="M23">
            <v>1.2744166666666665</v>
          </cell>
          <cell r="N23">
            <v>-7.6710376971190044</v>
          </cell>
          <cell r="O23">
            <v>4556188</v>
          </cell>
          <cell r="P23">
            <v>-9.2145067478574845</v>
          </cell>
          <cell r="Q23">
            <v>1133120</v>
          </cell>
          <cell r="R23">
            <v>-8.9456085975814119</v>
          </cell>
          <cell r="S23">
            <v>-18.0288481372977</v>
          </cell>
        </row>
        <row r="24">
          <cell r="A24">
            <v>2013</v>
          </cell>
          <cell r="B24">
            <v>49150</v>
          </cell>
          <cell r="C24">
            <v>0.18344883815734647</v>
          </cell>
          <cell r="D24">
            <v>11751</v>
          </cell>
          <cell r="E24">
            <v>17.380881030866064</v>
          </cell>
          <cell r="F24">
            <v>23.908443540183114</v>
          </cell>
          <cell r="G24">
            <v>442</v>
          </cell>
          <cell r="H24">
            <v>2013</v>
          </cell>
          <cell r="I24">
            <v>108.55500000000001</v>
          </cell>
          <cell r="J24">
            <v>-2.7520223601816696</v>
          </cell>
          <cell r="K24">
            <v>107.38407905696339</v>
          </cell>
          <cell r="L24">
            <v>77.752671840747325</v>
          </cell>
          <cell r="M24">
            <v>1.3428333333333333</v>
          </cell>
          <cell r="N24">
            <v>5.3684692342902167</v>
          </cell>
          <cell r="O24">
            <v>4444319</v>
          </cell>
          <cell r="P24">
            <v>-2.4553201053161047</v>
          </cell>
          <cell r="Q24">
            <v>1092747</v>
          </cell>
          <cell r="R24">
            <v>-3.5629942106749581</v>
          </cell>
          <cell r="S24">
            <v>5.2543285058183926</v>
          </cell>
        </row>
        <row r="25">
          <cell r="A25">
            <v>2014</v>
          </cell>
          <cell r="B25">
            <v>48825</v>
          </cell>
          <cell r="C25">
            <v>-0.66124109867752168</v>
          </cell>
          <cell r="D25">
            <v>11813</v>
          </cell>
          <cell r="E25">
            <v>0.52761467109181126</v>
          </cell>
          <cell r="F25">
            <v>24.194572452636969</v>
          </cell>
          <cell r="G25">
            <v>596</v>
          </cell>
          <cell r="H25">
            <v>2014</v>
          </cell>
          <cell r="I25">
            <v>98.968999999999994</v>
          </cell>
          <cell r="J25">
            <v>-8.8305467274653466</v>
          </cell>
          <cell r="K25">
            <v>99.311409934062866</v>
          </cell>
          <cell r="L25">
            <v>70.664891627110407</v>
          </cell>
          <cell r="M25">
            <v>1.2872000000000001</v>
          </cell>
          <cell r="N25">
            <v>-4.1429812585329415</v>
          </cell>
          <cell r="O25">
            <v>4533886</v>
          </cell>
          <cell r="P25">
            <v>2.0153143822484481</v>
          </cell>
          <cell r="Q25">
            <v>1089145</v>
          </cell>
          <cell r="R25">
            <v>-0.32962799257283848</v>
          </cell>
          <cell r="S25">
            <v>1.0188524525443228</v>
          </cell>
        </row>
        <row r="26">
          <cell r="A26">
            <v>2015</v>
          </cell>
          <cell r="B26">
            <v>48964</v>
          </cell>
          <cell r="C26">
            <v>0.28469022017409884</v>
          </cell>
          <cell r="D26">
            <v>11334</v>
          </cell>
          <cell r="E26">
            <v>-4.0548548209599602</v>
          </cell>
          <cell r="F26">
            <v>23.147618658606323</v>
          </cell>
          <cell r="G26">
            <v>760</v>
          </cell>
          <cell r="H26">
            <v>2015</v>
          </cell>
          <cell r="I26">
            <v>52.32</v>
          </cell>
          <cell r="J26">
            <v>-47.13496145257605</v>
          </cell>
          <cell r="K26">
            <v>52.089974607344487</v>
          </cell>
          <cell r="L26">
            <v>43.470307955276745</v>
          </cell>
          <cell r="M26">
            <v>1.1033999999999999</v>
          </cell>
          <cell r="N26">
            <v>-14.279055313859558</v>
          </cell>
          <cell r="O26">
            <v>4683485</v>
          </cell>
          <cell r="P26">
            <v>3.2995756840820292</v>
          </cell>
          <cell r="Q26">
            <v>1080136</v>
          </cell>
          <cell r="R26">
            <v>-0.82716259083960608</v>
          </cell>
          <cell r="S26">
            <v>0.72138443525628304</v>
          </cell>
        </row>
        <row r="27">
          <cell r="A27">
            <v>2016</v>
          </cell>
          <cell r="B27">
            <v>49274</v>
          </cell>
          <cell r="C27">
            <v>0.63311820929664009</v>
          </cell>
          <cell r="D27">
            <v>12188</v>
          </cell>
          <cell r="E27">
            <v>7.5348508911240515</v>
          </cell>
          <cell r="F27">
            <v>24.735154442505173</v>
          </cell>
          <cell r="G27">
            <v>786</v>
          </cell>
          <cell r="H27">
            <v>2016</v>
          </cell>
          <cell r="I27">
            <v>43.64</v>
          </cell>
          <cell r="J27">
            <v>-16.590214067278282</v>
          </cell>
          <cell r="K27">
            <v>41.757701345033439</v>
          </cell>
          <cell r="L27">
            <v>34.351661536929107</v>
          </cell>
          <cell r="M27">
            <v>1.0976833333333333</v>
          </cell>
          <cell r="N27">
            <v>-0.5180955833484262</v>
          </cell>
          <cell r="O27">
            <v>4719169</v>
          </cell>
          <cell r="P27">
            <v>0.76191126906566353</v>
          </cell>
          <cell r="Q27">
            <v>1052557</v>
          </cell>
          <cell r="R27">
            <v>-2.5532895857558628</v>
          </cell>
          <cell r="S27">
            <v>16.108199098340876</v>
          </cell>
        </row>
        <row r="28">
          <cell r="A28">
            <v>2017</v>
          </cell>
          <cell r="B28">
            <v>49640</v>
          </cell>
          <cell r="C28">
            <v>0.74278524170962612</v>
          </cell>
          <cell r="D28">
            <v>11974</v>
          </cell>
          <cell r="E28">
            <v>-1.7558254020347874</v>
          </cell>
          <cell r="F28">
            <v>24.121676067687346</v>
          </cell>
          <cell r="G28">
            <v>853</v>
          </cell>
          <cell r="H28">
            <v>2017</v>
          </cell>
          <cell r="I28">
            <v>54.125</v>
          </cell>
          <cell r="J28">
            <v>24.026122823098078</v>
          </cell>
          <cell r="K28">
            <v>52.900213462458879</v>
          </cell>
          <cell r="L28">
            <v>41.963776405404822</v>
          </cell>
          <cell r="M28">
            <v>1.17605</v>
          </cell>
          <cell r="N28">
            <v>7.1392781767662257</v>
          </cell>
          <cell r="O28">
            <v>4822610</v>
          </cell>
          <cell r="P28">
            <v>2.1919325203229647</v>
          </cell>
          <cell r="Q28">
            <v>1031701</v>
          </cell>
          <cell r="R28">
            <v>-1.9814603864683846</v>
          </cell>
          <cell r="S28">
            <v>4.8696987748598559</v>
          </cell>
        </row>
        <row r="30">
          <cell r="A30" t="str">
            <v>3º Trim 13</v>
          </cell>
          <cell r="B30">
            <v>12164</v>
          </cell>
          <cell r="C30">
            <v>1.9614417435037694</v>
          </cell>
          <cell r="D30">
            <v>1932</v>
          </cell>
          <cell r="E30">
            <v>-10.306406685236766</v>
          </cell>
          <cell r="F30">
            <v>15.88293324564288</v>
          </cell>
          <cell r="G30">
            <v>143</v>
          </cell>
          <cell r="H30" t="str">
            <v>3º Trim 13</v>
          </cell>
          <cell r="I30">
            <v>110.27</v>
          </cell>
          <cell r="J30">
            <v>0.5990755382556614</v>
          </cell>
          <cell r="K30">
            <v>108.38799913596456</v>
          </cell>
          <cell r="L30">
            <v>77.949243527148212</v>
          </cell>
          <cell r="M30">
            <v>1.3246</v>
          </cell>
          <cell r="N30">
            <v>5.843809929682493</v>
          </cell>
          <cell r="O30">
            <v>1157786</v>
          </cell>
          <cell r="P30">
            <v>0.46283923321752241</v>
          </cell>
          <cell r="Q30">
            <v>296797</v>
          </cell>
          <cell r="R30">
            <v>-0.90118065015893478</v>
          </cell>
          <cell r="S30">
            <v>-10.100895038928883</v>
          </cell>
        </row>
        <row r="31">
          <cell r="A31" t="str">
            <v>4º Trim 13</v>
          </cell>
          <cell r="B31">
            <v>12640</v>
          </cell>
          <cell r="C31">
            <v>2.1992238033635232</v>
          </cell>
          <cell r="D31">
            <v>3383</v>
          </cell>
          <cell r="E31">
            <v>16.094715168153755</v>
          </cell>
          <cell r="F31">
            <v>26.764240506329113</v>
          </cell>
          <cell r="G31">
            <v>92</v>
          </cell>
          <cell r="H31" t="str">
            <v>4º Trim 13</v>
          </cell>
          <cell r="I31">
            <v>109.21</v>
          </cell>
          <cell r="J31">
            <v>-0.79634227578270611</v>
          </cell>
          <cell r="K31">
            <v>107.75277689590261</v>
          </cell>
          <cell r="L31">
            <v>75.747305630370008</v>
          </cell>
          <cell r="M31">
            <v>1.3610666666666666</v>
          </cell>
          <cell r="N31">
            <v>4.9099457876210693</v>
          </cell>
          <cell r="O31">
            <v>1142168</v>
          </cell>
          <cell r="P31">
            <v>2.5863772395928777</v>
          </cell>
          <cell r="Q31">
            <v>271821</v>
          </cell>
          <cell r="R31">
            <v>0.12081342797051775</v>
          </cell>
          <cell r="S31">
            <v>3.8716362925526226</v>
          </cell>
        </row>
        <row r="32">
          <cell r="A32" t="str">
            <v>1º Trim 14</v>
          </cell>
          <cell r="B32">
            <v>12913</v>
          </cell>
          <cell r="C32">
            <v>0.67830968345548115</v>
          </cell>
          <cell r="D32">
            <v>4247</v>
          </cell>
          <cell r="E32">
            <v>13.072417465388725</v>
          </cell>
          <cell r="F32">
            <v>32.889336327731741</v>
          </cell>
          <cell r="G32">
            <v>92</v>
          </cell>
          <cell r="H32" t="str">
            <v>1º Trim 14</v>
          </cell>
          <cell r="I32">
            <v>108.16666666666667</v>
          </cell>
          <cell r="J32">
            <v>-3.8461538461538396</v>
          </cell>
          <cell r="K32">
            <v>108.27755155964626</v>
          </cell>
          <cell r="L32">
            <v>75.97803433190559</v>
          </cell>
          <cell r="M32">
            <v>1.3697333333333332</v>
          </cell>
          <cell r="N32">
            <v>3.7388604175607725</v>
          </cell>
          <cell r="O32">
            <v>1043731</v>
          </cell>
          <cell r="P32">
            <v>0.7655910739611187</v>
          </cell>
          <cell r="Q32">
            <v>251434</v>
          </cell>
          <cell r="R32">
            <v>-1.2733776509068377</v>
          </cell>
          <cell r="S32">
            <v>5.6399613811780398</v>
          </cell>
        </row>
        <row r="33">
          <cell r="A33" t="str">
            <v>2º Trim 14</v>
          </cell>
          <cell r="B33">
            <v>11537</v>
          </cell>
          <cell r="C33">
            <v>0.14756944444445708</v>
          </cell>
          <cell r="D33">
            <v>2407</v>
          </cell>
          <cell r="E33">
            <v>-10.18656716417911</v>
          </cell>
          <cell r="F33">
            <v>20.863309352517987</v>
          </cell>
          <cell r="G33">
            <v>177</v>
          </cell>
          <cell r="H33" t="str">
            <v>2º Trim 14</v>
          </cell>
          <cell r="I33">
            <v>109.7</v>
          </cell>
          <cell r="J33">
            <v>6.9443993110843962</v>
          </cell>
          <cell r="K33">
            <v>108.04366789886545</v>
          </cell>
          <cell r="L33">
            <v>75.048107013253869</v>
          </cell>
          <cell r="M33">
            <v>1.3712333333333333</v>
          </cell>
          <cell r="N33">
            <v>4.9493583692629528</v>
          </cell>
          <cell r="O33">
            <v>1123188</v>
          </cell>
          <cell r="P33">
            <v>1.3191840976253957</v>
          </cell>
          <cell r="Q33">
            <v>268495</v>
          </cell>
          <cell r="R33">
            <v>-0.35516529845760658</v>
          </cell>
          <cell r="S33">
            <v>-8.3044546028681481</v>
          </cell>
        </row>
        <row r="34">
          <cell r="A34" t="str">
            <v>3º Trim 14</v>
          </cell>
          <cell r="B34">
            <v>11903</v>
          </cell>
          <cell r="C34">
            <v>-2.1456757645511289</v>
          </cell>
          <cell r="D34">
            <v>2015</v>
          </cell>
          <cell r="E34">
            <v>4.2960662525879769</v>
          </cell>
          <cell r="F34">
            <v>16.928505418801983</v>
          </cell>
          <cell r="G34">
            <v>209</v>
          </cell>
          <cell r="H34" t="str">
            <v>3º Trim 14</v>
          </cell>
          <cell r="I34">
            <v>101.82333333333334</v>
          </cell>
          <cell r="J34">
            <v>-7.6599860947371496</v>
          </cell>
          <cell r="K34">
            <v>101.74976020218695</v>
          </cell>
          <cell r="L34">
            <v>72.999744311022454</v>
          </cell>
          <cell r="M34">
            <v>1.3251999999999999</v>
          </cell>
          <cell r="N34">
            <v>4.5296693341384753E-2</v>
          </cell>
          <cell r="O34">
            <v>1179029</v>
          </cell>
          <cell r="P34">
            <v>1.834795031206113</v>
          </cell>
          <cell r="Q34">
            <v>293621</v>
          </cell>
          <cell r="R34">
            <v>-1.0700916788242409</v>
          </cell>
          <cell r="S34">
            <v>2.7741076572077645</v>
          </cell>
        </row>
        <row r="35">
          <cell r="A35" t="str">
            <v>4º Trim 14</v>
          </cell>
          <cell r="B35">
            <v>12472</v>
          </cell>
          <cell r="C35">
            <v>-1.3291139240506311</v>
          </cell>
          <cell r="D35">
            <v>3144</v>
          </cell>
          <cell r="E35">
            <v>-7.0647354419154595</v>
          </cell>
          <cell r="F35">
            <v>25.208466966003851</v>
          </cell>
          <cell r="G35">
            <v>118</v>
          </cell>
          <cell r="H35" t="str">
            <v>4º Trim 14</v>
          </cell>
          <cell r="I35">
            <v>76.403333333333336</v>
          </cell>
          <cell r="J35">
            <v>-30.039984128437553</v>
          </cell>
          <cell r="K35">
            <v>79.174660075552779</v>
          </cell>
          <cell r="L35">
            <v>60.367988796390726</v>
          </cell>
          <cell r="M35">
            <v>1.2492000000000001</v>
          </cell>
          <cell r="N35">
            <v>-8.2190438871473219</v>
          </cell>
          <cell r="O35">
            <v>1187938</v>
          </cell>
          <cell r="P35">
            <v>4.0072913967122048</v>
          </cell>
          <cell r="Q35">
            <v>275595</v>
          </cell>
          <cell r="R35">
            <v>1.3884136987208535</v>
          </cell>
          <cell r="S35">
            <v>4.3981576580869302</v>
          </cell>
        </row>
        <row r="36">
          <cell r="A36" t="str">
            <v>1º Trim 15</v>
          </cell>
          <cell r="B36">
            <v>13110</v>
          </cell>
          <cell r="C36">
            <v>1.5255943622705814</v>
          </cell>
          <cell r="D36">
            <v>3718</v>
          </cell>
          <cell r="E36">
            <v>-12.455851189074636</v>
          </cell>
          <cell r="F36">
            <v>28.360030511060259</v>
          </cell>
          <cell r="G36">
            <v>158</v>
          </cell>
          <cell r="H36" t="str">
            <v>1º Trim 15</v>
          </cell>
          <cell r="I36">
            <v>53.916666666666664</v>
          </cell>
          <cell r="J36">
            <v>-50.154083204930664</v>
          </cell>
          <cell r="K36">
            <v>53.657153690366584</v>
          </cell>
          <cell r="L36">
            <v>44.845807450894</v>
          </cell>
          <cell r="M36">
            <v>1.1269666666666667</v>
          </cell>
          <cell r="N36">
            <v>-17.723644505013141</v>
          </cell>
          <cell r="O36">
            <v>1084475</v>
          </cell>
          <cell r="P36">
            <v>3.9036878276107529</v>
          </cell>
          <cell r="Q36">
            <v>246631</v>
          </cell>
          <cell r="R36">
            <v>-1.910242847029437</v>
          </cell>
          <cell r="S36">
            <v>-12.16874948705086</v>
          </cell>
        </row>
        <row r="37">
          <cell r="A37" t="str">
            <v>2º Trim 15</v>
          </cell>
          <cell r="B37">
            <v>11634</v>
          </cell>
          <cell r="C37">
            <v>0.84077316460084717</v>
          </cell>
          <cell r="D37">
            <v>2309</v>
          </cell>
          <cell r="E37">
            <v>-4.0714582467802245</v>
          </cell>
          <cell r="F37">
            <v>19.847000171909919</v>
          </cell>
          <cell r="G37">
            <v>233</v>
          </cell>
          <cell r="H37" t="str">
            <v>2º Trim 15</v>
          </cell>
          <cell r="I37">
            <v>61.693333333333328</v>
          </cell>
          <cell r="J37">
            <v>-43.761774536615015</v>
          </cell>
          <cell r="K37">
            <v>60.362477546636832</v>
          </cell>
          <cell r="L37">
            <v>50.924820323995611</v>
          </cell>
          <cell r="M37">
            <v>1.1047333333333331</v>
          </cell>
          <cell r="N37">
            <v>-19.435058463184006</v>
          </cell>
          <cell r="O37">
            <v>1160053</v>
          </cell>
          <cell r="P37">
            <v>3.282175379366592</v>
          </cell>
          <cell r="Q37">
            <v>270985</v>
          </cell>
          <cell r="R37">
            <v>0.92739157153765461</v>
          </cell>
          <cell r="S37">
            <v>3.6045371380685367</v>
          </cell>
        </row>
        <row r="38">
          <cell r="A38" t="str">
            <v>3º Trim 15</v>
          </cell>
          <cell r="B38">
            <v>12073</v>
          </cell>
          <cell r="C38">
            <v>1.4282113752835528</v>
          </cell>
          <cell r="D38">
            <v>2147</v>
          </cell>
          <cell r="E38">
            <v>6.550868486352357</v>
          </cell>
          <cell r="F38">
            <v>17.783483806841712</v>
          </cell>
          <cell r="G38">
            <v>239</v>
          </cell>
          <cell r="H38" t="str">
            <v>3º Trim 15</v>
          </cell>
          <cell r="I38">
            <v>50.233333333333341</v>
          </cell>
          <cell r="J38">
            <v>-50.66618653222902</v>
          </cell>
          <cell r="K38">
            <v>50.060122339588425</v>
          </cell>
          <cell r="L38">
            <v>41.853093682566204</v>
          </cell>
          <cell r="M38">
            <v>1.1118666666666666</v>
          </cell>
          <cell r="N38">
            <v>-16.098199013985308</v>
          </cell>
          <cell r="O38">
            <v>1234503</v>
          </cell>
          <cell r="P38">
            <v>4.7050581453043065</v>
          </cell>
          <cell r="Q38">
            <v>294220</v>
          </cell>
          <cell r="R38">
            <v>0.20400448196824073</v>
          </cell>
          <cell r="S38">
            <v>11.115818122761638</v>
          </cell>
        </row>
        <row r="39">
          <cell r="A39" t="str">
            <v>4º Trim 15</v>
          </cell>
          <cell r="B39">
            <v>12147</v>
          </cell>
          <cell r="C39">
            <v>-2.6058370750481146</v>
          </cell>
          <cell r="D39">
            <v>3160</v>
          </cell>
          <cell r="E39">
            <v>0.5089058524172998</v>
          </cell>
          <cell r="F39">
            <v>26.014653823989462</v>
          </cell>
          <cell r="G39">
            <v>130</v>
          </cell>
          <cell r="H39" t="str">
            <v>4º Trim 15</v>
          </cell>
          <cell r="I39">
            <v>43.57</v>
          </cell>
          <cell r="J39">
            <v>-42.973692247284156</v>
          </cell>
          <cell r="K39">
            <v>44.280144852786073</v>
          </cell>
          <cell r="L39">
            <v>36.825183193462578</v>
          </cell>
          <cell r="M39">
            <v>1.0949333333333333</v>
          </cell>
          <cell r="N39">
            <v>-12.349236844914088</v>
          </cell>
          <cell r="O39">
            <v>1204454</v>
          </cell>
          <cell r="P39">
            <v>1.390308248410264</v>
          </cell>
          <cell r="Q39">
            <v>268300</v>
          </cell>
          <cell r="R39">
            <v>-2.6470001269979377</v>
          </cell>
          <cell r="S39">
            <v>2.2859975462532702</v>
          </cell>
        </row>
        <row r="40">
          <cell r="A40" t="str">
            <v>1º Trim 16</v>
          </cell>
          <cell r="B40">
            <v>12963</v>
          </cell>
          <cell r="C40">
            <v>-1.1212814645308811</v>
          </cell>
          <cell r="D40">
            <v>4138</v>
          </cell>
          <cell r="E40">
            <v>11.296395911780536</v>
          </cell>
          <cell r="F40">
            <v>31.921623081076909</v>
          </cell>
          <cell r="G40">
            <v>143</v>
          </cell>
          <cell r="H40" t="str">
            <v>1º Trim 16</v>
          </cell>
          <cell r="I40">
            <v>33.696666666666665</v>
          </cell>
          <cell r="J40">
            <v>-37.502318392581145</v>
          </cell>
          <cell r="K40">
            <v>32.24895885971744</v>
          </cell>
          <cell r="L40">
            <v>25.348997048937576</v>
          </cell>
          <cell r="M40">
            <v>1.1017666666666666</v>
          </cell>
          <cell r="N40">
            <v>-2.2360909816912766</v>
          </cell>
          <cell r="O40">
            <v>1110832</v>
          </cell>
          <cell r="P40">
            <v>2.4303925862744649</v>
          </cell>
          <cell r="Q40">
            <v>249433</v>
          </cell>
          <cell r="R40">
            <v>1.1361102213428182</v>
          </cell>
          <cell r="S40">
            <v>16.589619667997454</v>
          </cell>
        </row>
        <row r="41">
          <cell r="A41" t="str">
            <v>2º Trim 16</v>
          </cell>
          <cell r="B41">
            <v>11705</v>
          </cell>
          <cell r="C41">
            <v>0.61028021316829495</v>
          </cell>
          <cell r="D41">
            <v>2875</v>
          </cell>
          <cell r="E41">
            <v>24.512776093546989</v>
          </cell>
          <cell r="F41">
            <v>24.562152926099955</v>
          </cell>
          <cell r="G41">
            <v>231</v>
          </cell>
          <cell r="H41" t="str">
            <v>2º Trim 16</v>
          </cell>
          <cell r="I41">
            <v>45.523333333333333</v>
          </cell>
          <cell r="J41">
            <v>-26.210287443267759</v>
          </cell>
          <cell r="K41">
            <v>43.116399036047291</v>
          </cell>
          <cell r="L41">
            <v>35.399302927689696</v>
          </cell>
          <cell r="M41">
            <v>1.1293</v>
          </cell>
          <cell r="N41">
            <v>2.2237644077002301</v>
          </cell>
          <cell r="O41">
            <v>1178932</v>
          </cell>
          <cell r="P41">
            <v>1.6274256434835195</v>
          </cell>
          <cell r="Q41">
            <v>262284</v>
          </cell>
          <cell r="R41">
            <v>-3.2108788309315912</v>
          </cell>
          <cell r="S41">
            <v>20.659834530659495</v>
          </cell>
        </row>
        <row r="42">
          <cell r="A42" t="str">
            <v>3º Trim 16</v>
          </cell>
          <cell r="B42">
            <v>12267</v>
          </cell>
          <cell r="C42">
            <v>1.6068914105856038</v>
          </cell>
          <cell r="D42">
            <v>2238</v>
          </cell>
          <cell r="E42">
            <v>4.2384722869119713</v>
          </cell>
          <cell r="F42">
            <v>18.244069454634385</v>
          </cell>
          <cell r="G42">
            <v>262</v>
          </cell>
          <cell r="H42" t="str">
            <v>3º Trim 16</v>
          </cell>
          <cell r="I42">
            <v>45.786666666666669</v>
          </cell>
          <cell r="J42">
            <v>-8.8520238885202502</v>
          </cell>
          <cell r="K42">
            <v>44.073214698280204</v>
          </cell>
          <cell r="L42">
            <v>36.221209607977016</v>
          </cell>
          <cell r="M42">
            <v>1.1164333333333334</v>
          </cell>
          <cell r="N42">
            <v>0.41072070991728538</v>
          </cell>
          <cell r="O42">
            <v>1237392</v>
          </cell>
          <cell r="P42">
            <v>0.23402130249988318</v>
          </cell>
          <cell r="Q42">
            <v>292655</v>
          </cell>
          <cell r="R42">
            <v>-0.53191489361702793</v>
          </cell>
          <cell r="S42">
            <v>16.51707884031768</v>
          </cell>
        </row>
        <row r="43">
          <cell r="A43" t="str">
            <v>4º Trim 16</v>
          </cell>
          <cell r="B43">
            <v>12339</v>
          </cell>
          <cell r="C43">
            <v>1.5806371943689896</v>
          </cell>
          <cell r="D43">
            <v>2937</v>
          </cell>
          <cell r="E43">
            <v>-7.0569620253164658</v>
          </cell>
          <cell r="F43">
            <v>23.802577194262096</v>
          </cell>
          <cell r="G43">
            <v>150</v>
          </cell>
          <cell r="H43" t="str">
            <v>4º Trim 16</v>
          </cell>
          <cell r="I43">
            <v>49.186666666666667</v>
          </cell>
          <cell r="J43">
            <v>12.891133042613419</v>
          </cell>
          <cell r="K43">
            <v>47.592232786088793</v>
          </cell>
          <cell r="L43">
            <v>40.541967108983322</v>
          </cell>
          <cell r="M43">
            <v>1.0789333333333333</v>
          </cell>
          <cell r="N43">
            <v>-1.4612761811982438</v>
          </cell>
          <cell r="O43">
            <v>1192013</v>
          </cell>
          <cell r="P43">
            <v>-1.0329161595212497</v>
          </cell>
          <cell r="Q43">
            <v>248185</v>
          </cell>
          <cell r="R43">
            <v>-7.4972046216921342</v>
          </cell>
          <cell r="S43">
            <v>10.960709922191512</v>
          </cell>
        </row>
        <row r="44">
          <cell r="A44" t="str">
            <v>1º Trim 17</v>
          </cell>
          <cell r="B44">
            <v>12992</v>
          </cell>
          <cell r="C44">
            <v>0.22371364653244541</v>
          </cell>
          <cell r="D44">
            <v>3746</v>
          </cell>
          <cell r="E44">
            <v>-9.4731754470758744</v>
          </cell>
          <cell r="F44">
            <v>28.833128078817733</v>
          </cell>
          <cell r="G44">
            <v>160</v>
          </cell>
          <cell r="H44" t="str">
            <v>1º Trim 17</v>
          </cell>
          <cell r="I44">
            <v>53.68</v>
          </cell>
          <cell r="J44">
            <v>59.303590859630049</v>
          </cell>
          <cell r="K44">
            <v>52.208652701645825</v>
          </cell>
          <cell r="L44">
            <v>44.737171063453438</v>
          </cell>
          <cell r="M44">
            <v>1.0647333333333335</v>
          </cell>
          <cell r="N44">
            <v>-3.3612682661180173</v>
          </cell>
          <cell r="O44">
            <v>1123109</v>
          </cell>
          <cell r="P44">
            <v>1.105207628156208</v>
          </cell>
          <cell r="Q44">
            <v>235916</v>
          </cell>
          <cell r="R44">
            <v>-5.4190904972477654</v>
          </cell>
          <cell r="S44">
            <v>6.1428013577243377</v>
          </cell>
        </row>
        <row r="45">
          <cell r="A45" t="str">
            <v>2º Trim 17</v>
          </cell>
          <cell r="B45">
            <v>11769</v>
          </cell>
          <cell r="C45">
            <v>0.54677488252883677</v>
          </cell>
          <cell r="D45">
            <v>2604</v>
          </cell>
          <cell r="E45">
            <v>-9.4260869565217433</v>
          </cell>
          <cell r="F45">
            <v>22.125924037726229</v>
          </cell>
          <cell r="G45">
            <v>257</v>
          </cell>
          <cell r="H45" t="str">
            <v>2º Trim 17</v>
          </cell>
          <cell r="I45">
            <v>49.669999999999995</v>
          </cell>
          <cell r="J45">
            <v>9.1088818920700021</v>
          </cell>
          <cell r="K45">
            <v>48.650872743780489</v>
          </cell>
          <cell r="L45">
            <v>40.540257969722823</v>
          </cell>
          <cell r="M45">
            <v>1.1003333333333332</v>
          </cell>
          <cell r="N45">
            <v>-2.5650107736356063</v>
          </cell>
          <cell r="O45">
            <v>1207250</v>
          </cell>
          <cell r="P45">
            <v>2.4020045261304119</v>
          </cell>
          <cell r="Q45">
            <v>259511</v>
          </cell>
          <cell r="R45">
            <v>-1.0572509188513237</v>
          </cell>
          <cell r="S45">
            <v>1.4814187759248227</v>
          </cell>
        </row>
        <row r="46">
          <cell r="A46" t="str">
            <v>3º Trim 17</v>
          </cell>
          <cell r="B46">
            <v>12260</v>
          </cell>
          <cell r="C46">
            <v>-5.7063666748192077E-2</v>
          </cell>
          <cell r="D46">
            <v>2538</v>
          </cell>
          <cell r="E46">
            <v>13.404825737265426</v>
          </cell>
          <cell r="F46">
            <v>20.701468189233278</v>
          </cell>
          <cell r="G46">
            <v>269</v>
          </cell>
          <cell r="H46" t="str">
            <v>3º Trim 17</v>
          </cell>
          <cell r="I46">
            <v>52.110000000000007</v>
          </cell>
          <cell r="J46">
            <v>13.810425160163092</v>
          </cell>
          <cell r="K46">
            <v>50.313055386064065</v>
          </cell>
          <cell r="L46">
            <v>38.438129986869193</v>
          </cell>
          <cell r="M46">
            <v>1.1744333333333334</v>
          </cell>
          <cell r="N46">
            <v>5.1951153972471928</v>
          </cell>
          <cell r="O46">
            <v>1273621</v>
          </cell>
          <cell r="P46">
            <v>2.927851481179772</v>
          </cell>
          <cell r="Q46">
            <v>284252</v>
          </cell>
          <cell r="R46">
            <v>-2.8712989697767028</v>
          </cell>
          <cell r="S46">
            <v>14.452756996397881</v>
          </cell>
        </row>
        <row r="47">
          <cell r="A47" t="str">
            <v>4º Trim 17</v>
          </cell>
          <cell r="B47">
            <v>12619</v>
          </cell>
          <cell r="C47">
            <v>2.2692276521598274</v>
          </cell>
          <cell r="D47">
            <v>3086</v>
          </cell>
          <cell r="E47">
            <v>5.0732039496084411</v>
          </cell>
          <cell r="F47">
            <v>24.45518662334575</v>
          </cell>
          <cell r="G47">
            <v>167</v>
          </cell>
          <cell r="H47" t="str">
            <v>4º Trim 17</v>
          </cell>
          <cell r="I47">
            <v>61.531333333333329</v>
          </cell>
          <cell r="J47">
            <v>25.097587422065587</v>
          </cell>
          <cell r="K47">
            <v>60.428273018345152</v>
          </cell>
          <cell r="L47">
            <v>45.602359246893265</v>
          </cell>
          <cell r="M47">
            <v>1.1776666666666669</v>
          </cell>
          <cell r="N47">
            <v>9.1510133465150858</v>
          </cell>
          <cell r="O47">
            <v>1218630</v>
          </cell>
          <cell r="P47">
            <v>2.2329454460647611</v>
          </cell>
          <cell r="Q47">
            <v>252022</v>
          </cell>
          <cell r="R47">
            <v>1.5460241352217139</v>
          </cell>
          <cell r="S47">
            <v>-2.9005244704586914</v>
          </cell>
        </row>
        <row r="48">
          <cell r="A48" t="str">
            <v>1º Trim 18</v>
          </cell>
          <cell r="B48">
            <v>13575</v>
          </cell>
          <cell r="C48">
            <v>4.4873768472906335</v>
          </cell>
          <cell r="D48">
            <v>4439</v>
          </cell>
          <cell r="E48">
            <v>18.499733048585171</v>
          </cell>
          <cell r="F48">
            <v>32.699815837937386</v>
          </cell>
          <cell r="G48">
            <v>157</v>
          </cell>
          <cell r="H48" t="str">
            <v>1º Trim 18</v>
          </cell>
          <cell r="I48">
            <v>66.804699999999983</v>
          </cell>
          <cell r="J48">
            <v>24.449888226527534</v>
          </cell>
          <cell r="K48">
            <v>66.962345214778466</v>
          </cell>
          <cell r="L48">
            <v>48.772232367159916</v>
          </cell>
          <cell r="M48">
            <v>1.2294666666666665</v>
          </cell>
          <cell r="N48">
            <v>15.471792624131211</v>
          </cell>
          <cell r="O48">
            <v>1156765</v>
          </cell>
          <cell r="P48">
            <v>2.9966815331370356</v>
          </cell>
          <cell r="Q48">
            <v>234415</v>
          </cell>
          <cell r="R48">
            <v>-0.63624340867087881</v>
          </cell>
          <cell r="S48">
            <v>3.565768621236117</v>
          </cell>
        </row>
        <row r="49">
          <cell r="A49" t="str">
            <v>2º Trim 18</v>
          </cell>
          <cell r="B49">
            <v>12048</v>
          </cell>
          <cell r="C49">
            <v>2.3706347183278069</v>
          </cell>
          <cell r="D49">
            <v>2494</v>
          </cell>
          <cell r="E49">
            <v>-4.2242703533026003</v>
          </cell>
          <cell r="F49">
            <v>20.700531208499338</v>
          </cell>
          <cell r="G49">
            <v>223</v>
          </cell>
          <cell r="H49" t="str">
            <v>2º Trim 18</v>
          </cell>
          <cell r="I49">
            <v>74.495333333333335</v>
          </cell>
          <cell r="J49">
            <v>49.980538218911505</v>
          </cell>
          <cell r="K49">
            <v>71.641758784878633</v>
          </cell>
          <cell r="L49">
            <v>54.110748255854027</v>
          </cell>
          <cell r="M49">
            <v>1.1921999999999999</v>
          </cell>
          <cell r="N49">
            <v>8.3489851560133417</v>
          </cell>
          <cell r="O49">
            <v>1229753</v>
          </cell>
          <cell r="P49">
            <v>1.8639884033961494</v>
          </cell>
          <cell r="Q49">
            <v>255450</v>
          </cell>
          <cell r="R49">
            <v>-1.5648662291771842</v>
          </cell>
          <cell r="S49">
            <v>1.2957401846290821</v>
          </cell>
        </row>
        <row r="50">
          <cell r="A50" t="str">
            <v>3º Trim 18</v>
          </cell>
          <cell r="B50">
            <v>12500</v>
          </cell>
          <cell r="C50">
            <v>1.9575856443719459</v>
          </cell>
          <cell r="D50">
            <v>1761</v>
          </cell>
          <cell r="E50">
            <v>-30.614657210401901</v>
          </cell>
          <cell r="F50">
            <v>14.088000000000001</v>
          </cell>
          <cell r="G50">
            <v>282</v>
          </cell>
          <cell r="H50" t="str">
            <v>3º Trim 18</v>
          </cell>
          <cell r="I50">
            <v>75.195000000000007</v>
          </cell>
          <cell r="J50">
            <v>44.30051813471502</v>
          </cell>
          <cell r="K50">
            <v>73.958159693242237</v>
          </cell>
          <cell r="L50">
            <v>56.891647996138978</v>
          </cell>
          <cell r="M50">
            <v>1.1631333333333334</v>
          </cell>
          <cell r="N50">
            <v>-0.96216615105157643</v>
          </cell>
          <cell r="O50" t="str">
            <v/>
          </cell>
          <cell r="P50" t="str">
            <v/>
          </cell>
          <cell r="Q50" t="str">
            <v/>
          </cell>
          <cell r="R50" t="str">
            <v/>
          </cell>
          <cell r="S50">
            <v>-3.5224906793201711</v>
          </cell>
        </row>
        <row r="52">
          <cell r="A52" t="str">
            <v>Jan-Out 15</v>
          </cell>
          <cell r="B52">
            <v>40801</v>
          </cell>
          <cell r="C52">
            <v>1.0651210026999536</v>
          </cell>
          <cell r="D52">
            <v>9350</v>
          </cell>
          <cell r="E52">
            <v>-2.0634754373101458</v>
          </cell>
          <cell r="F52">
            <v>22.916104997426533</v>
          </cell>
          <cell r="G52">
            <v>678</v>
          </cell>
          <cell r="H52">
            <v>42278</v>
          </cell>
          <cell r="I52">
            <v>48.43</v>
          </cell>
          <cell r="J52">
            <v>-44.607114262838842</v>
          </cell>
          <cell r="K52">
            <v>48.38748976545741</v>
          </cell>
          <cell r="L52">
            <v>40.261286689151866</v>
          </cell>
          <cell r="M52">
            <v>1.1234999999999999</v>
          </cell>
          <cell r="N52">
            <v>-11.346958099897435</v>
          </cell>
          <cell r="O52">
            <v>422124</v>
          </cell>
          <cell r="P52">
            <v>4.8109487818685608</v>
          </cell>
          <cell r="Q52">
            <v>91449</v>
          </cell>
          <cell r="R52">
            <v>-0.26828071323409119</v>
          </cell>
          <cell r="S52">
            <v>19.68190823365741</v>
          </cell>
        </row>
        <row r="53">
          <cell r="A53" t="str">
            <v>Jan-Nov 15</v>
          </cell>
          <cell r="B53">
            <v>44775</v>
          </cell>
          <cell r="C53">
            <v>0.83323950005629399</v>
          </cell>
          <cell r="D53">
            <v>10186</v>
          </cell>
          <cell r="E53">
            <v>-5.4663573085846906</v>
          </cell>
          <cell r="F53">
            <v>22.749302065884979</v>
          </cell>
          <cell r="G53">
            <v>725</v>
          </cell>
          <cell r="H53">
            <v>42309</v>
          </cell>
          <cell r="I53">
            <v>44.27</v>
          </cell>
          <cell r="J53">
            <v>-44.272406847935542</v>
          </cell>
          <cell r="K53">
            <v>43.976094564569792</v>
          </cell>
          <cell r="L53">
            <v>38.43297066226171</v>
          </cell>
          <cell r="M53">
            <v>1.0736000000000001</v>
          </cell>
          <cell r="N53">
            <v>-13.919178960872344</v>
          </cell>
          <cell r="O53">
            <v>375652</v>
          </cell>
          <cell r="P53">
            <v>4.5726088868845807</v>
          </cell>
          <cell r="Q53">
            <v>83436</v>
          </cell>
          <cell r="R53">
            <v>1.7748014783913248</v>
          </cell>
          <cell r="S53">
            <v>-7.1161518037452112</v>
          </cell>
        </row>
        <row r="54">
          <cell r="A54" t="str">
            <v>Jan-Dez 15</v>
          </cell>
          <cell r="B54">
            <v>48964</v>
          </cell>
          <cell r="C54">
            <v>0.28469022017409884</v>
          </cell>
          <cell r="D54">
            <v>11334</v>
          </cell>
          <cell r="E54">
            <v>-4.0548548209599602</v>
          </cell>
          <cell r="F54">
            <v>23.147618658606323</v>
          </cell>
          <cell r="G54">
            <v>760</v>
          </cell>
          <cell r="H54">
            <v>42339</v>
          </cell>
          <cell r="I54">
            <v>38.01</v>
          </cell>
          <cell r="J54">
            <v>-39.027911453320506</v>
          </cell>
          <cell r="K54">
            <v>40.47685022833101</v>
          </cell>
          <cell r="L54">
            <v>31.781292228974166</v>
          </cell>
          <cell r="M54">
            <v>1.0876999999999999</v>
          </cell>
          <cell r="N54">
            <v>-11.791419998378089</v>
          </cell>
          <cell r="O54">
            <v>406678</v>
          </cell>
          <cell r="P54">
            <v>-4.5276126621028965</v>
          </cell>
          <cell r="Q54">
            <v>93415</v>
          </cell>
          <cell r="R54">
            <v>-8.3438809250483246</v>
          </cell>
          <cell r="S54">
            <v>-6.0198873711502188</v>
          </cell>
        </row>
        <row r="55">
          <cell r="A55">
            <v>42370</v>
          </cell>
          <cell r="B55">
            <v>4413</v>
          </cell>
          <cell r="C55">
            <v>-6.3653723742838935</v>
          </cell>
          <cell r="D55">
            <v>1416</v>
          </cell>
          <cell r="E55">
            <v>33.45900094250706</v>
          </cell>
          <cell r="F55">
            <v>32.087015635622024</v>
          </cell>
          <cell r="G55">
            <v>33</v>
          </cell>
          <cell r="H55">
            <v>42370</v>
          </cell>
          <cell r="I55">
            <v>30.7</v>
          </cell>
          <cell r="J55">
            <v>-35.720268006700167</v>
          </cell>
          <cell r="K55">
            <v>31.693822163986979</v>
          </cell>
          <cell r="L55">
            <v>22.523159238446425</v>
          </cell>
          <cell r="M55">
            <v>1.0860000000000001</v>
          </cell>
          <cell r="N55">
            <v>-6.5484898029429388</v>
          </cell>
          <cell r="O55">
            <v>361659</v>
          </cell>
          <cell r="P55">
            <v>-0.33867198694915146</v>
          </cell>
          <cell r="Q55">
            <v>81698</v>
          </cell>
          <cell r="R55">
            <v>-1.9113939248409224</v>
          </cell>
          <cell r="S55">
            <v>25.32975631567183</v>
          </cell>
        </row>
        <row r="56">
          <cell r="A56" t="str">
            <v>Jan-Fev 16</v>
          </cell>
          <cell r="B56">
            <v>8619</v>
          </cell>
          <cell r="C56">
            <v>-3.6337209302325562</v>
          </cell>
          <cell r="D56">
            <v>2946</v>
          </cell>
          <cell r="E56">
            <v>15.665488810365133</v>
          </cell>
          <cell r="F56">
            <v>34.18029933867038</v>
          </cell>
          <cell r="G56">
            <v>78</v>
          </cell>
          <cell r="H56">
            <v>42401</v>
          </cell>
          <cell r="I56">
            <v>32.18</v>
          </cell>
          <cell r="J56">
            <v>-44.612736660929428</v>
          </cell>
          <cell r="K56">
            <v>29.791477553411937</v>
          </cell>
          <cell r="L56">
            <v>24.844525267535392</v>
          </cell>
          <cell r="M56">
            <v>1.1093</v>
          </cell>
          <cell r="N56">
            <v>-2.264317180616743</v>
          </cell>
          <cell r="O56">
            <v>352429</v>
          </cell>
          <cell r="P56">
            <v>2.3767817874956023</v>
          </cell>
          <cell r="Q56">
            <v>78295</v>
          </cell>
          <cell r="R56">
            <v>2.2902458780800004</v>
          </cell>
          <cell r="S56">
            <v>13.844601412714425</v>
          </cell>
        </row>
        <row r="57">
          <cell r="A57" t="str">
            <v>Jan-Mar 16</v>
          </cell>
          <cell r="B57">
            <v>12963</v>
          </cell>
          <cell r="C57">
            <v>-1.1212814645308811</v>
          </cell>
          <cell r="D57">
            <v>4138</v>
          </cell>
          <cell r="E57">
            <v>11.296395911780536</v>
          </cell>
          <cell r="F57">
            <v>31.921623081076909</v>
          </cell>
          <cell r="G57">
            <v>143</v>
          </cell>
          <cell r="H57">
            <v>42430</v>
          </cell>
          <cell r="I57">
            <v>38.21</v>
          </cell>
          <cell r="J57">
            <v>-31.633565933082835</v>
          </cell>
          <cell r="K57">
            <v>35.261576861753412</v>
          </cell>
          <cell r="L57">
            <v>28.679306640830909</v>
          </cell>
          <cell r="M57">
            <v>1.1100000000000001</v>
          </cell>
          <cell r="N57">
            <v>2.4174201882266146</v>
          </cell>
          <cell r="O57">
            <v>396744</v>
          </cell>
          <cell r="P57">
            <v>5.1423119732866951</v>
          </cell>
          <cell r="Q57">
            <v>89440</v>
          </cell>
          <cell r="R57">
            <v>3.0426617818177562</v>
          </cell>
          <cell r="S57">
            <v>11.332233450195915</v>
          </cell>
        </row>
        <row r="58">
          <cell r="A58" t="str">
            <v>Jan-Abr 16</v>
          </cell>
          <cell r="B58">
            <v>16944</v>
          </cell>
          <cell r="C58">
            <v>0.62952844755909609</v>
          </cell>
          <cell r="D58">
            <v>5279</v>
          </cell>
          <cell r="E58">
            <v>17.913781550145174</v>
          </cell>
          <cell r="F58">
            <v>31.15557129367328</v>
          </cell>
          <cell r="G58">
            <v>211</v>
          </cell>
          <cell r="H58">
            <v>42461</v>
          </cell>
          <cell r="I58">
            <v>41.58</v>
          </cell>
          <cell r="J58">
            <v>-30.141129032258078</v>
          </cell>
          <cell r="K58">
            <v>39.758792719545241</v>
          </cell>
          <cell r="L58">
            <v>32.124129337727922</v>
          </cell>
          <cell r="M58">
            <v>1.1338999999999999</v>
          </cell>
          <cell r="N58">
            <v>5.1952871323870369</v>
          </cell>
          <cell r="O58">
            <v>389871</v>
          </cell>
          <cell r="P58">
            <v>2.0198769076179133</v>
          </cell>
          <cell r="Q58">
            <v>86515</v>
          </cell>
          <cell r="R58">
            <v>-2.9491609081934769</v>
          </cell>
          <cell r="S58">
            <v>34.416154521510094</v>
          </cell>
        </row>
        <row r="59">
          <cell r="A59" t="str">
            <v>Jan-Mai 16</v>
          </cell>
          <cell r="B59">
            <v>20810</v>
          </cell>
          <cell r="C59">
            <v>0.15400904803158255</v>
          </cell>
          <cell r="D59">
            <v>6214</v>
          </cell>
          <cell r="E59">
            <v>12.247109826589593</v>
          </cell>
          <cell r="F59">
            <v>29.860643921191738</v>
          </cell>
          <cell r="G59">
            <v>286</v>
          </cell>
          <cell r="H59">
            <v>42491</v>
          </cell>
          <cell r="I59">
            <v>46.74</v>
          </cell>
          <cell r="J59">
            <v>-27.059925093632955</v>
          </cell>
          <cell r="K59">
            <v>43.768276398957696</v>
          </cell>
          <cell r="L59">
            <v>36.115864030233666</v>
          </cell>
          <cell r="M59">
            <v>1.1311</v>
          </cell>
          <cell r="N59">
            <v>1.4439461883408029</v>
          </cell>
          <cell r="O59">
            <v>394972</v>
          </cell>
          <cell r="P59">
            <v>1.1187858741122767</v>
          </cell>
          <cell r="Q59">
            <v>87260</v>
          </cell>
          <cell r="R59">
            <v>-5.2675004342539467</v>
          </cell>
          <cell r="S59">
            <v>13.445873000294426</v>
          </cell>
        </row>
        <row r="60">
          <cell r="A60" t="str">
            <v>Jan-Jun 16</v>
          </cell>
          <cell r="B60">
            <v>24668</v>
          </cell>
          <cell r="C60">
            <v>-0.30714516650500912</v>
          </cell>
          <cell r="D60">
            <v>7013</v>
          </cell>
          <cell r="E60">
            <v>16.359714617554346</v>
          </cell>
          <cell r="F60">
            <v>28.42954434895411</v>
          </cell>
          <cell r="G60">
            <v>374</v>
          </cell>
          <cell r="H60">
            <v>42522</v>
          </cell>
          <cell r="I60">
            <v>48.25</v>
          </cell>
          <cell r="J60">
            <v>-21.519193233571883</v>
          </cell>
          <cell r="K60">
            <v>45.822127989638936</v>
          </cell>
          <cell r="L60">
            <v>37.957915415107507</v>
          </cell>
          <cell r="M60">
            <v>1.1229</v>
          </cell>
          <cell r="N60">
            <v>0.1426915187728639</v>
          </cell>
          <cell r="O60">
            <v>394089</v>
          </cell>
          <cell r="P60">
            <v>1.7531674494382941</v>
          </cell>
          <cell r="Q60">
            <v>88509</v>
          </cell>
          <cell r="R60">
            <v>-1.3596496116082761</v>
          </cell>
          <cell r="S60">
            <v>15.511420059582903</v>
          </cell>
        </row>
        <row r="61">
          <cell r="A61" t="str">
            <v>Jan-Jul 16</v>
          </cell>
          <cell r="B61">
            <v>28922</v>
          </cell>
          <cell r="C61">
            <v>-0.3582994556604433</v>
          </cell>
          <cell r="D61">
            <v>7775</v>
          </cell>
          <cell r="E61">
            <v>14.287814199617827</v>
          </cell>
          <cell r="F61">
            <v>26.882649885900005</v>
          </cell>
          <cell r="G61">
            <v>467</v>
          </cell>
          <cell r="H61">
            <v>42552</v>
          </cell>
          <cell r="I61">
            <v>44.95</v>
          </cell>
          <cell r="J61">
            <v>-20.526874115983034</v>
          </cell>
          <cell r="K61">
            <v>43.626947479945706</v>
          </cell>
          <cell r="L61">
            <v>36.069885163258654</v>
          </cell>
          <cell r="M61">
            <v>1.1069</v>
          </cell>
          <cell r="N61">
            <v>0.66387777373590495</v>
          </cell>
          <cell r="O61">
            <v>402908</v>
          </cell>
          <cell r="P61">
            <v>-3.0247307298874802</v>
          </cell>
          <cell r="Q61">
            <v>97215</v>
          </cell>
          <cell r="R61">
            <v>-3.2108721624850745</v>
          </cell>
          <cell r="S61">
            <v>15.738498789346252</v>
          </cell>
        </row>
        <row r="62">
          <cell r="A62" t="str">
            <v>Jan-Ago 16</v>
          </cell>
          <cell r="B62">
            <v>32945</v>
          </cell>
          <cell r="C62">
            <v>3.6437615765350984E-2</v>
          </cell>
          <cell r="D62">
            <v>8605</v>
          </cell>
          <cell r="E62">
            <v>14.306588735387876</v>
          </cell>
          <cell r="F62">
            <v>26.119289725299744</v>
          </cell>
          <cell r="G62">
            <v>556</v>
          </cell>
          <cell r="H62">
            <v>42583</v>
          </cell>
          <cell r="I62">
            <v>45.84</v>
          </cell>
          <cell r="J62">
            <v>-1.4617368873602743</v>
          </cell>
          <cell r="K62">
            <v>43.846891583701769</v>
          </cell>
          <cell r="L62">
            <v>36.035658673145221</v>
          </cell>
          <cell r="M62">
            <v>1.1212</v>
          </cell>
          <cell r="N62">
            <v>0.65535505880241374</v>
          </cell>
          <cell r="O62">
            <v>432388</v>
          </cell>
          <cell r="P62">
            <v>3.7120543424032064</v>
          </cell>
          <cell r="Q62">
            <v>105865</v>
          </cell>
          <cell r="R62">
            <v>2.9795140172370225</v>
          </cell>
          <cell r="S62">
            <v>23.335351089588372</v>
          </cell>
        </row>
        <row r="63">
          <cell r="A63" t="str">
            <v>Jan-Set 16</v>
          </cell>
          <cell r="B63">
            <v>36935</v>
          </cell>
          <cell r="C63">
            <v>0.32050411494691389</v>
          </cell>
          <cell r="D63">
            <v>9251</v>
          </cell>
          <cell r="E63">
            <v>13.175923660386601</v>
          </cell>
          <cell r="F63">
            <v>25.046703668607012</v>
          </cell>
          <cell r="G63">
            <v>636</v>
          </cell>
          <cell r="H63">
            <v>42614</v>
          </cell>
          <cell r="I63">
            <v>46.57</v>
          </cell>
          <cell r="J63">
            <v>-2.2049559008819841</v>
          </cell>
          <cell r="K63">
            <v>44.745805031193136</v>
          </cell>
          <cell r="L63">
            <v>36.55808498752716</v>
          </cell>
          <cell r="M63">
            <v>1.1212</v>
          </cell>
          <cell r="N63">
            <v>-8.0206755191170487E-2</v>
          </cell>
          <cell r="O63">
            <v>402096</v>
          </cell>
          <cell r="P63">
            <v>-4.9736891842115938E-3</v>
          </cell>
          <cell r="Q63">
            <v>89575</v>
          </cell>
          <cell r="R63">
            <v>-1.5421310646529918</v>
          </cell>
          <cell r="S63">
            <v>10.971407283226227</v>
          </cell>
        </row>
        <row r="64">
          <cell r="A64" t="str">
            <v>Jan-Out 16</v>
          </cell>
          <cell r="B64">
            <v>40867</v>
          </cell>
          <cell r="C64">
            <v>0.16176074115830374</v>
          </cell>
          <cell r="D64">
            <v>9965</v>
          </cell>
          <cell r="E64">
            <v>6.577540106951858</v>
          </cell>
          <cell r="F64">
            <v>24.383977292191744</v>
          </cell>
          <cell r="G64">
            <v>695</v>
          </cell>
          <cell r="H64">
            <v>42644</v>
          </cell>
          <cell r="I64">
            <v>49.52</v>
          </cell>
          <cell r="J64">
            <v>2.2506710716498048</v>
          </cell>
          <cell r="K64">
            <v>47.498468265244639</v>
          </cell>
          <cell r="L64">
            <v>39.442059807529198</v>
          </cell>
          <cell r="M64">
            <v>1.1026</v>
          </cell>
          <cell r="N64">
            <v>-1.8602581219403618</v>
          </cell>
          <cell r="O64">
            <v>396416</v>
          </cell>
          <cell r="P64">
            <v>-6.0901536041542244</v>
          </cell>
          <cell r="Q64">
            <v>85187</v>
          </cell>
          <cell r="R64">
            <v>-6.8475325044560265</v>
          </cell>
          <cell r="S64">
            <v>-7.3609640908720735</v>
          </cell>
        </row>
        <row r="65">
          <cell r="A65" t="str">
            <v>Jan-Nov 16</v>
          </cell>
          <cell r="B65">
            <v>44949</v>
          </cell>
          <cell r="C65">
            <v>0.38860971524287891</v>
          </cell>
          <cell r="D65">
            <v>11121</v>
          </cell>
          <cell r="E65">
            <v>9.1792656587472976</v>
          </cell>
          <cell r="F65">
            <v>24.741373556697592</v>
          </cell>
          <cell r="G65">
            <v>740</v>
          </cell>
          <cell r="H65">
            <v>42675</v>
          </cell>
          <cell r="I65">
            <v>44.73</v>
          </cell>
          <cell r="J65">
            <v>1.0390783826518941</v>
          </cell>
          <cell r="K65">
            <v>43.962687733939994</v>
          </cell>
          <cell r="L65">
            <v>37.650427495093702</v>
          </cell>
          <cell r="M65">
            <v>1.0799000000000001</v>
          </cell>
          <cell r="N65">
            <v>0.5868107302533474</v>
          </cell>
          <cell r="O65">
            <v>398919</v>
          </cell>
          <cell r="P65">
            <v>6.1937644415576187</v>
          </cell>
          <cell r="Q65">
            <v>83164</v>
          </cell>
          <cell r="R65">
            <v>-0.32599837000815057</v>
          </cell>
          <cell r="S65">
            <v>21.040962837837853</v>
          </cell>
        </row>
        <row r="66">
          <cell r="A66" t="str">
            <v>Jan-Dez 16</v>
          </cell>
          <cell r="B66">
            <v>49274</v>
          </cell>
          <cell r="C66">
            <v>0.63311820929664009</v>
          </cell>
          <cell r="D66">
            <v>12188</v>
          </cell>
          <cell r="E66">
            <v>7.5348508911240515</v>
          </cell>
          <cell r="F66">
            <v>24.735154442505173</v>
          </cell>
          <cell r="G66">
            <v>786</v>
          </cell>
          <cell r="H66">
            <v>42705</v>
          </cell>
          <cell r="I66">
            <v>53.31</v>
          </cell>
          <cell r="J66">
            <v>40.25256511444357</v>
          </cell>
          <cell r="K66">
            <v>51.315542359081753</v>
          </cell>
          <cell r="L66">
            <v>44.533414024327065</v>
          </cell>
          <cell r="M66">
            <v>1.0543</v>
          </cell>
          <cell r="N66">
            <v>-3.0706996414452448</v>
          </cell>
          <cell r="O66">
            <v>396678</v>
          </cell>
          <cell r="P66">
            <v>-2.4589478653873584</v>
          </cell>
          <cell r="Q66">
            <v>79834</v>
          </cell>
          <cell r="R66">
            <v>-14.538350371995932</v>
          </cell>
          <cell r="S66">
            <v>24.815488287517383</v>
          </cell>
        </row>
        <row r="67">
          <cell r="A67">
            <v>42736</v>
          </cell>
          <cell r="B67">
            <v>4722</v>
          </cell>
          <cell r="C67">
            <v>7.0020394289598897</v>
          </cell>
          <cell r="D67">
            <v>1156</v>
          </cell>
          <cell r="E67">
            <v>-18.361581920903959</v>
          </cell>
          <cell r="F67">
            <v>24.481152054214316</v>
          </cell>
          <cell r="G67">
            <v>49</v>
          </cell>
          <cell r="H67">
            <v>42736</v>
          </cell>
          <cell r="I67">
            <v>54.58</v>
          </cell>
          <cell r="J67">
            <v>77.785016286644947</v>
          </cell>
          <cell r="K67">
            <v>51.992325558015608</v>
          </cell>
          <cell r="L67">
            <v>44.83506637368577</v>
          </cell>
          <cell r="M67">
            <v>1.0613999999999999</v>
          </cell>
          <cell r="N67">
            <v>-2.2651933701657612</v>
          </cell>
          <cell r="O67">
            <v>368263</v>
          </cell>
          <cell r="P67">
            <v>1.8260294918694058</v>
          </cell>
          <cell r="Q67">
            <v>77614</v>
          </cell>
          <cell r="R67">
            <v>-4.9988983818453221</v>
          </cell>
          <cell r="S67">
            <v>8.0092757759543218</v>
          </cell>
        </row>
        <row r="68">
          <cell r="A68" t="str">
            <v>Jan-Fev 17</v>
          </cell>
          <cell r="B68">
            <v>8753</v>
          </cell>
          <cell r="C68">
            <v>1.5547047221255355</v>
          </cell>
          <cell r="D68">
            <v>2474</v>
          </cell>
          <cell r="E68">
            <v>-16.021724372029865</v>
          </cell>
          <cell r="F68">
            <v>28.264594996001367</v>
          </cell>
          <cell r="G68">
            <v>94</v>
          </cell>
          <cell r="H68">
            <v>42767</v>
          </cell>
          <cell r="I68">
            <v>54.87</v>
          </cell>
          <cell r="J68">
            <v>70.509633312616529</v>
          </cell>
          <cell r="K68">
            <v>53.530210798699763</v>
          </cell>
          <cell r="L68">
            <v>46.115529855166201</v>
          </cell>
          <cell r="M68">
            <v>1.0643</v>
          </cell>
          <cell r="N68">
            <v>-4.0566122780131479</v>
          </cell>
          <cell r="O68">
            <v>348735</v>
          </cell>
          <cell r="P68">
            <v>-1.0481543800311499</v>
          </cell>
          <cell r="Q68">
            <v>72965</v>
          </cell>
          <cell r="R68">
            <v>-6.807586691359603</v>
          </cell>
          <cell r="S68">
            <v>1.3295514979613472</v>
          </cell>
        </row>
        <row r="69">
          <cell r="A69" t="str">
            <v>Jan-Mar 17</v>
          </cell>
          <cell r="B69">
            <v>12992</v>
          </cell>
          <cell r="C69">
            <v>0.22371364653244541</v>
          </cell>
          <cell r="D69">
            <v>3746</v>
          </cell>
          <cell r="E69">
            <v>-9.4731754470758744</v>
          </cell>
          <cell r="F69">
            <v>28.833128078817733</v>
          </cell>
          <cell r="G69">
            <v>160</v>
          </cell>
          <cell r="H69">
            <v>42795</v>
          </cell>
          <cell r="I69">
            <v>51.59</v>
          </cell>
          <cell r="J69">
            <v>35.017011253598554</v>
          </cell>
          <cell r="K69">
            <v>51.103421748222104</v>
          </cell>
          <cell r="L69">
            <v>43.26091696150835</v>
          </cell>
          <cell r="M69">
            <v>1.0685</v>
          </cell>
          <cell r="N69">
            <v>-3.7387387387387463</v>
          </cell>
          <cell r="O69">
            <v>406111</v>
          </cell>
          <cell r="P69">
            <v>2.3609682818139532</v>
          </cell>
          <cell r="Q69">
            <v>85337</v>
          </cell>
          <cell r="R69">
            <v>-4.5874329159212834</v>
          </cell>
          <cell r="S69">
            <v>9.2340464943965799</v>
          </cell>
        </row>
        <row r="70">
          <cell r="A70" t="str">
            <v>Jan-Abr 17</v>
          </cell>
          <cell r="B70">
            <v>16712</v>
          </cell>
          <cell r="C70">
            <v>-1.3692162417374902</v>
          </cell>
          <cell r="D70">
            <v>4723</v>
          </cell>
          <cell r="E70">
            <v>-10.532297783671154</v>
          </cell>
          <cell r="F70">
            <v>28.261129727142176</v>
          </cell>
          <cell r="G70">
            <v>243</v>
          </cell>
          <cell r="H70">
            <v>42826</v>
          </cell>
          <cell r="I70">
            <v>52.31</v>
          </cell>
          <cell r="J70">
            <v>25.805675805675804</v>
          </cell>
          <cell r="K70">
            <v>49.94659236975756</v>
          </cell>
          <cell r="L70">
            <v>42.466307134832718</v>
          </cell>
          <cell r="M70">
            <v>1.0723</v>
          </cell>
          <cell r="N70">
            <v>-5.4325778287326898</v>
          </cell>
          <cell r="O70">
            <v>371359</v>
          </cell>
          <cell r="P70">
            <v>-4.7482372374452098</v>
          </cell>
          <cell r="Q70">
            <v>81761</v>
          </cell>
          <cell r="R70">
            <v>-5.495000866901691</v>
          </cell>
          <cell r="S70">
            <v>-6.5235140431090883</v>
          </cell>
        </row>
        <row r="71">
          <cell r="A71" t="str">
            <v>Jan-Mai 17</v>
          </cell>
          <cell r="B71">
            <v>20700</v>
          </cell>
          <cell r="C71">
            <v>-0.52859202306582631</v>
          </cell>
          <cell r="D71">
            <v>5539</v>
          </cell>
          <cell r="E71">
            <v>-10.862568393949147</v>
          </cell>
          <cell r="F71">
            <v>26.758454106280194</v>
          </cell>
          <cell r="G71">
            <v>328</v>
          </cell>
          <cell r="H71">
            <v>42856</v>
          </cell>
          <cell r="I71">
            <v>50.33</v>
          </cell>
          <cell r="J71">
            <v>7.6807873341891337</v>
          </cell>
          <cell r="K71">
            <v>49.905967381275808</v>
          </cell>
          <cell r="L71">
            <v>41.184742651552533</v>
          </cell>
          <cell r="M71">
            <v>1.1057999999999999</v>
          </cell>
          <cell r="N71">
            <v>-2.2367606754486928</v>
          </cell>
          <cell r="O71">
            <v>424967</v>
          </cell>
          <cell r="P71">
            <v>7.5942092097667739</v>
          </cell>
          <cell r="Q71">
            <v>88876</v>
          </cell>
          <cell r="R71">
            <v>1.851936740774704</v>
          </cell>
          <cell r="S71">
            <v>3.1750151397179565</v>
          </cell>
        </row>
        <row r="72">
          <cell r="A72" t="str">
            <v>Jan-Jun 17</v>
          </cell>
          <cell r="B72">
            <v>24761</v>
          </cell>
          <cell r="C72">
            <v>0.37700664828928154</v>
          </cell>
          <cell r="D72">
            <v>6350</v>
          </cell>
          <cell r="E72">
            <v>-9.4538713817196651</v>
          </cell>
          <cell r="F72">
            <v>25.645167804208231</v>
          </cell>
          <cell r="G72">
            <v>417</v>
          </cell>
          <cell r="H72">
            <v>42887</v>
          </cell>
          <cell r="I72">
            <v>46.37</v>
          </cell>
          <cell r="J72">
            <v>-3.8963730569948325</v>
          </cell>
          <cell r="K72">
            <v>46.100058480308093</v>
          </cell>
          <cell r="L72">
            <v>37.969724122783219</v>
          </cell>
          <cell r="M72">
            <v>1.1229</v>
          </cell>
          <cell r="N72">
            <v>0</v>
          </cell>
          <cell r="O72">
            <v>410924</v>
          </cell>
          <cell r="P72">
            <v>4.2718776723024661</v>
          </cell>
          <cell r="Q72">
            <v>88874</v>
          </cell>
          <cell r="R72">
            <v>0.41238744082522771</v>
          </cell>
          <cell r="S72">
            <v>8.227303988995871</v>
          </cell>
        </row>
        <row r="73">
          <cell r="A73" t="str">
            <v>Jan-Jul 17</v>
          </cell>
          <cell r="B73">
            <v>28991</v>
          </cell>
          <cell r="C73">
            <v>0.23857271281377734</v>
          </cell>
          <cell r="D73">
            <v>7237</v>
          </cell>
          <cell r="E73">
            <v>-6.919614147909968</v>
          </cell>
          <cell r="F73">
            <v>24.96291952674968</v>
          </cell>
          <cell r="G73">
            <v>511</v>
          </cell>
          <cell r="H73">
            <v>42917</v>
          </cell>
          <cell r="I73">
            <v>48.48</v>
          </cell>
          <cell r="J73">
            <v>7.8531701890989893</v>
          </cell>
          <cell r="K73">
            <v>46.101391820063391</v>
          </cell>
          <cell r="L73">
            <v>35.57056200471159</v>
          </cell>
          <cell r="M73">
            <v>1.1511</v>
          </cell>
          <cell r="N73">
            <v>3.9931339777757699</v>
          </cell>
          <cell r="O73">
            <v>421313</v>
          </cell>
          <cell r="P73">
            <v>4.5680403466796378</v>
          </cell>
          <cell r="Q73">
            <v>94996</v>
          </cell>
          <cell r="R73">
            <v>-2.2825695623103428</v>
          </cell>
          <cell r="S73">
            <v>17.163179916318001</v>
          </cell>
        </row>
        <row r="74">
          <cell r="A74" t="str">
            <v>Jan-Ago 17</v>
          </cell>
          <cell r="B74">
            <v>33023</v>
          </cell>
          <cell r="C74">
            <v>0.23675823341933722</v>
          </cell>
          <cell r="D74">
            <v>8059</v>
          </cell>
          <cell r="E74">
            <v>-6.3451481696688035</v>
          </cell>
          <cell r="F74">
            <v>24.404203131151018</v>
          </cell>
          <cell r="G74">
            <v>603</v>
          </cell>
          <cell r="H74">
            <v>42948</v>
          </cell>
          <cell r="I74">
            <v>51.7</v>
          </cell>
          <cell r="J74">
            <v>12.783595113438054</v>
          </cell>
          <cell r="K74">
            <v>51.28052923890705</v>
          </cell>
          <cell r="L74">
            <v>38.947549536932961</v>
          </cell>
          <cell r="M74">
            <v>1.1807000000000001</v>
          </cell>
          <cell r="N74">
            <v>5.3068141277203154</v>
          </cell>
          <cell r="O74">
            <v>434638</v>
          </cell>
          <cell r="P74">
            <v>0.52036596760316911</v>
          </cell>
          <cell r="Q74">
            <v>101497</v>
          </cell>
          <cell r="R74">
            <v>-4.1260095404524577</v>
          </cell>
          <cell r="S74">
            <v>19.754601226993856</v>
          </cell>
        </row>
        <row r="75">
          <cell r="A75" t="str">
            <v>Jan-Set 17</v>
          </cell>
          <cell r="B75">
            <v>37021</v>
          </cell>
          <cell r="C75">
            <v>0.2328414782726469</v>
          </cell>
          <cell r="D75">
            <v>8888</v>
          </cell>
          <cell r="E75">
            <v>-3.9239001189060616</v>
          </cell>
          <cell r="F75">
            <v>24.007995462035062</v>
          </cell>
          <cell r="G75">
            <v>686</v>
          </cell>
          <cell r="H75">
            <v>42979</v>
          </cell>
          <cell r="I75">
            <v>56.15</v>
          </cell>
          <cell r="J75">
            <v>20.571183165127763</v>
          </cell>
          <cell r="K75">
            <v>53.557245099221745</v>
          </cell>
          <cell r="L75">
            <v>40.79627841896302</v>
          </cell>
          <cell r="M75">
            <v>1.1915</v>
          </cell>
          <cell r="N75">
            <v>6.2700677845165984</v>
          </cell>
          <cell r="O75">
            <v>417670</v>
          </cell>
          <cell r="P75">
            <v>3.8732044088973794</v>
          </cell>
          <cell r="Q75">
            <v>87759</v>
          </cell>
          <cell r="R75">
            <v>-2.0273513815238715</v>
          </cell>
          <cell r="S75">
            <v>6.2945866554762802</v>
          </cell>
        </row>
        <row r="76">
          <cell r="A76" t="str">
            <v>Jan-Out 17</v>
          </cell>
          <cell r="B76">
            <v>41063</v>
          </cell>
          <cell r="C76">
            <v>0.47960457092518993</v>
          </cell>
          <cell r="D76">
            <v>9628</v>
          </cell>
          <cell r="E76">
            <v>-3.3818364274962391</v>
          </cell>
          <cell r="F76">
            <v>23.446898667900541</v>
          </cell>
          <cell r="G76">
            <v>755</v>
          </cell>
          <cell r="H76">
            <v>43009</v>
          </cell>
          <cell r="I76">
            <v>57.51</v>
          </cell>
          <cell r="J76">
            <v>16.134894991922437</v>
          </cell>
          <cell r="K76">
            <v>57.103401395385823</v>
          </cell>
          <cell r="L76">
            <v>43.474884865814353</v>
          </cell>
          <cell r="M76">
            <v>1.1756</v>
          </cell>
          <cell r="N76">
            <v>6.6207146744059457</v>
          </cell>
          <cell r="O76">
            <v>397151</v>
          </cell>
          <cell r="P76">
            <v>0.18541128511462546</v>
          </cell>
          <cell r="Q76">
            <v>84681</v>
          </cell>
          <cell r="R76">
            <v>-0.59398734548699395</v>
          </cell>
          <cell r="S76">
            <v>-2.2941021358881954</v>
          </cell>
        </row>
        <row r="77">
          <cell r="A77" t="str">
            <v>Jan-Nov 17</v>
          </cell>
          <cell r="B77">
            <v>45136</v>
          </cell>
          <cell r="C77">
            <v>0.41602705288215702</v>
          </cell>
          <cell r="D77">
            <v>10602</v>
          </cell>
          <cell r="E77">
            <v>-4.6668465066091187</v>
          </cell>
          <cell r="F77">
            <v>23.489010989010989</v>
          </cell>
          <cell r="G77">
            <v>809</v>
          </cell>
          <cell r="H77">
            <v>43040</v>
          </cell>
          <cell r="I77">
            <v>62.71</v>
          </cell>
          <cell r="J77">
            <v>40.196735971383873</v>
          </cell>
          <cell r="K77">
            <v>60.234842355351262</v>
          </cell>
          <cell r="L77">
            <v>45.559011489373127</v>
          </cell>
          <cell r="M77">
            <v>1.1738</v>
          </cell>
          <cell r="N77">
            <v>8.6952495601444468</v>
          </cell>
          <cell r="O77">
            <v>403420</v>
          </cell>
          <cell r="P77">
            <v>1.1282992286654689</v>
          </cell>
          <cell r="Q77">
            <v>80301</v>
          </cell>
          <cell r="R77">
            <v>-3.4425953537588327</v>
          </cell>
          <cell r="S77">
            <v>-1.6484954208460465</v>
          </cell>
        </row>
        <row r="78">
          <cell r="A78" t="str">
            <v>Jan-Dez 17</v>
          </cell>
          <cell r="B78">
            <v>49640</v>
          </cell>
          <cell r="C78">
            <v>0.74278524170962612</v>
          </cell>
          <cell r="D78">
            <v>11974</v>
          </cell>
          <cell r="E78">
            <v>-1.7558254020347874</v>
          </cell>
          <cell r="F78">
            <v>24.121676067687346</v>
          </cell>
          <cell r="G78">
            <v>853</v>
          </cell>
          <cell r="H78">
            <v>43070</v>
          </cell>
          <cell r="I78">
            <v>64.373999999999995</v>
          </cell>
          <cell r="J78">
            <v>20.754079909960581</v>
          </cell>
          <cell r="K78">
            <v>63.946575304298371</v>
          </cell>
          <cell r="L78">
            <v>47.773181385492322</v>
          </cell>
          <cell r="M78">
            <v>1.1836</v>
          </cell>
          <cell r="N78">
            <v>12.264061462581807</v>
          </cell>
          <cell r="O78">
            <v>418059</v>
          </cell>
          <cell r="P78">
            <v>5.3900140668249747</v>
          </cell>
          <cell r="Q78">
            <v>87040</v>
          </cell>
          <cell r="R78">
            <v>9.0262294260590608</v>
          </cell>
          <cell r="S78">
            <v>-4.7219127603050737</v>
          </cell>
        </row>
        <row r="79">
          <cell r="A79">
            <v>43101</v>
          </cell>
          <cell r="B79">
            <v>4700</v>
          </cell>
          <cell r="C79">
            <v>-0.46590427784836663</v>
          </cell>
          <cell r="D79">
            <v>1356</v>
          </cell>
          <cell r="E79">
            <v>17.301038062283737</v>
          </cell>
          <cell r="F79">
            <v>28.851063829787233</v>
          </cell>
          <cell r="G79">
            <v>46</v>
          </cell>
          <cell r="H79">
            <v>43101</v>
          </cell>
          <cell r="I79">
            <v>69.08</v>
          </cell>
          <cell r="J79">
            <v>26.566507878343714</v>
          </cell>
          <cell r="K79">
            <v>67.887951403778231</v>
          </cell>
          <cell r="L79">
            <v>49.58086632545151</v>
          </cell>
          <cell r="M79">
            <v>1.22</v>
          </cell>
          <cell r="N79">
            <v>14.942528735632195</v>
          </cell>
          <cell r="O79">
            <v>375635</v>
          </cell>
          <cell r="P79">
            <v>2.001830213733129</v>
          </cell>
          <cell r="Q79">
            <v>77606</v>
          </cell>
          <cell r="R79">
            <v>-1.030741876465413E-2</v>
          </cell>
          <cell r="S79">
            <v>-5.9785301403798456</v>
          </cell>
        </row>
        <row r="80">
          <cell r="A80" t="str">
            <v>Jan-Fev 18</v>
          </cell>
          <cell r="B80">
            <v>8944</v>
          </cell>
          <cell r="C80">
            <v>2.1821089912030089</v>
          </cell>
          <cell r="D80">
            <v>2505</v>
          </cell>
          <cell r="E80">
            <v>1.2530315278900446</v>
          </cell>
          <cell r="F80">
            <v>28.007602862254029</v>
          </cell>
          <cell r="G80">
            <v>100</v>
          </cell>
          <cell r="H80">
            <v>43132</v>
          </cell>
          <cell r="I80">
            <v>65.317499999999995</v>
          </cell>
          <cell r="J80">
            <v>19.040459267359196</v>
          </cell>
          <cell r="K80">
            <v>68.127265834916699</v>
          </cell>
          <cell r="L80">
            <v>49.732046264971416</v>
          </cell>
          <cell r="M80">
            <v>1.2347999999999999</v>
          </cell>
          <cell r="N80">
            <v>16.019919195715488</v>
          </cell>
          <cell r="O80">
            <v>373814</v>
          </cell>
          <cell r="P80">
            <v>7.1914204195162625</v>
          </cell>
          <cell r="Q80">
            <v>73782</v>
          </cell>
          <cell r="R80">
            <v>1.1197149318166169</v>
          </cell>
          <cell r="S80">
            <v>-4.5748775367389811</v>
          </cell>
        </row>
        <row r="81">
          <cell r="A81" t="str">
            <v>Jan-Mar 18</v>
          </cell>
          <cell r="B81">
            <v>13575</v>
          </cell>
          <cell r="C81">
            <v>4.4873768472906335</v>
          </cell>
          <cell r="D81">
            <v>4439</v>
          </cell>
          <cell r="E81">
            <v>18.499733048585171</v>
          </cell>
          <cell r="F81">
            <v>32.699815837937386</v>
          </cell>
          <cell r="G81">
            <v>157</v>
          </cell>
          <cell r="H81">
            <v>43160</v>
          </cell>
          <cell r="I81">
            <v>66.016599999999997</v>
          </cell>
          <cell r="J81">
            <v>27.963946501259926</v>
          </cell>
          <cell r="K81">
            <v>64.871818405640454</v>
          </cell>
          <cell r="L81">
            <v>47.003784511056807</v>
          </cell>
          <cell r="M81">
            <v>1.2336</v>
          </cell>
          <cell r="N81">
            <v>15.45156761815629</v>
          </cell>
          <cell r="O81">
            <v>407316</v>
          </cell>
          <cell r="P81">
            <v>0.2967169074464806</v>
          </cell>
          <cell r="Q81">
            <v>83027</v>
          </cell>
          <cell r="R81">
            <v>-2.7069149372487971</v>
          </cell>
          <cell r="S81">
            <v>21.2565711378667</v>
          </cell>
        </row>
        <row r="82">
          <cell r="A82" t="str">
            <v>Jan-Abr 18</v>
          </cell>
          <cell r="B82">
            <v>17673</v>
          </cell>
          <cell r="C82">
            <v>5.7503590234561983</v>
          </cell>
          <cell r="D82">
            <v>5533</v>
          </cell>
          <cell r="E82">
            <v>17.15011645140801</v>
          </cell>
          <cell r="F82">
            <v>31.307644429355513</v>
          </cell>
          <cell r="G82">
            <v>225</v>
          </cell>
          <cell r="H82">
            <v>43191</v>
          </cell>
          <cell r="I82">
            <v>72.105999999999995</v>
          </cell>
          <cell r="J82">
            <v>37.843624545975899</v>
          </cell>
          <cell r="K82">
            <v>67.070339917915703</v>
          </cell>
          <cell r="L82">
            <v>49.295767906578476</v>
          </cell>
          <cell r="M82">
            <v>1.2276</v>
          </cell>
          <cell r="N82">
            <v>14.482887251701953</v>
          </cell>
          <cell r="O82">
            <v>393389</v>
          </cell>
          <cell r="P82">
            <v>5.9322650050220886</v>
          </cell>
          <cell r="Q82">
            <v>81074</v>
          </cell>
          <cell r="R82">
            <v>-0.84025391078876055</v>
          </cell>
          <cell r="S82">
            <v>10.332780155472093</v>
          </cell>
        </row>
        <row r="83">
          <cell r="A83" t="str">
            <v>Jan-Mai 18</v>
          </cell>
          <cell r="B83">
            <v>21659</v>
          </cell>
          <cell r="C83">
            <v>4.6328502415458956</v>
          </cell>
          <cell r="D83">
            <v>6243</v>
          </cell>
          <cell r="E83">
            <v>12.70987542877775</v>
          </cell>
          <cell r="F83">
            <v>28.824045431460366</v>
          </cell>
          <cell r="G83">
            <v>304</v>
          </cell>
          <cell r="H83">
            <v>43221</v>
          </cell>
          <cell r="I83">
            <v>76.974999999999994</v>
          </cell>
          <cell r="J83">
            <v>52.940592092191537</v>
          </cell>
          <cell r="K83">
            <v>73.329126790429015</v>
          </cell>
          <cell r="L83">
            <v>55.884411103388608</v>
          </cell>
          <cell r="M83">
            <v>1.1812</v>
          </cell>
          <cell r="N83">
            <v>6.8185928739374191</v>
          </cell>
          <cell r="O83">
            <v>429659</v>
          </cell>
          <cell r="P83">
            <v>1.1040857290095545</v>
          </cell>
          <cell r="Q83">
            <v>88894</v>
          </cell>
          <cell r="R83">
            <v>2.0252936675831279E-2</v>
          </cell>
          <cell r="S83">
            <v>-6.7834982391413661</v>
          </cell>
        </row>
        <row r="84">
          <cell r="A84" t="str">
            <v>Jan-Jun 18</v>
          </cell>
          <cell r="B84">
            <v>25623</v>
          </cell>
          <cell r="C84">
            <v>3.4812810468074673</v>
          </cell>
          <cell r="D84">
            <v>6933</v>
          </cell>
          <cell r="E84">
            <v>9.1811023622047259</v>
          </cell>
          <cell r="F84">
            <v>27.057721578269522</v>
          </cell>
          <cell r="G84">
            <v>380</v>
          </cell>
          <cell r="H84">
            <v>43252</v>
          </cell>
          <cell r="I84">
            <v>74.405000000000001</v>
          </cell>
          <cell r="J84">
            <v>60.459348716842811</v>
          </cell>
          <cell r="K84">
            <v>74.525809646291165</v>
          </cell>
          <cell r="L84">
            <v>57.152065757595025</v>
          </cell>
          <cell r="M84">
            <v>1.1677999999999999</v>
          </cell>
          <cell r="N84">
            <v>3.998575117998044</v>
          </cell>
          <cell r="O84">
            <v>406705</v>
          </cell>
          <cell r="P84">
            <v>-1.0267105352814667</v>
          </cell>
          <cell r="Q84">
            <v>85482</v>
          </cell>
          <cell r="R84">
            <v>-3.8166392870805765</v>
          </cell>
          <cell r="S84">
            <v>0.73079672730160894</v>
          </cell>
        </row>
        <row r="85">
          <cell r="A85" t="str">
            <v>Jan-Jul 18</v>
          </cell>
          <cell r="B85">
            <v>29822</v>
          </cell>
          <cell r="C85">
            <v>2.8664068159083911</v>
          </cell>
          <cell r="D85">
            <v>7530</v>
          </cell>
          <cell r="E85">
            <v>4.0486389387867945</v>
          </cell>
          <cell r="F85">
            <v>25.249815572396216</v>
          </cell>
          <cell r="G85">
            <v>478</v>
          </cell>
          <cell r="H85">
            <v>43282</v>
          </cell>
          <cell r="I85">
            <v>74.254000000000005</v>
          </cell>
          <cell r="J85">
            <v>53.164191419141929</v>
          </cell>
          <cell r="K85">
            <v>75.848065140460307</v>
          </cell>
          <cell r="L85">
            <v>58.269571904702325</v>
          </cell>
          <cell r="M85">
            <v>1.1686000000000001</v>
          </cell>
          <cell r="N85">
            <v>1.5202849448353817</v>
          </cell>
          <cell r="O85">
            <v>435146</v>
          </cell>
          <cell r="P85">
            <v>3.2833071849195221</v>
          </cell>
          <cell r="Q85">
            <v>93697</v>
          </cell>
          <cell r="R85">
            <v>-1.3674259968840801</v>
          </cell>
          <cell r="S85">
            <v>-3.2354831797728707</v>
          </cell>
        </row>
        <row r="86">
          <cell r="A86" t="str">
            <v>Jan-Ago 18</v>
          </cell>
          <cell r="B86">
            <v>33960</v>
          </cell>
          <cell r="C86">
            <v>2.8374163461829482</v>
          </cell>
          <cell r="D86">
            <v>8270</v>
          </cell>
          <cell r="E86">
            <v>2.6181908425362934</v>
          </cell>
          <cell r="F86">
            <v>24.352179034157835</v>
          </cell>
          <cell r="G86">
            <v>577</v>
          </cell>
          <cell r="H86">
            <v>43313</v>
          </cell>
          <cell r="I86">
            <v>72.44</v>
          </cell>
          <cell r="J86">
            <v>40.116054158607341</v>
          </cell>
          <cell r="K86">
            <v>70.934322982926716</v>
          </cell>
          <cell r="L86">
            <v>54.911419773847882</v>
          </cell>
          <cell r="M86">
            <v>1.1549</v>
          </cell>
          <cell r="N86">
            <v>-2.1851444058609246</v>
          </cell>
          <cell r="O86" t="str">
            <v/>
          </cell>
          <cell r="P86" t="str">
            <v/>
          </cell>
          <cell r="Q86" t="str">
            <v/>
          </cell>
          <cell r="R86" t="str">
            <v/>
          </cell>
          <cell r="S86">
            <v>-6.6666666666666714</v>
          </cell>
        </row>
        <row r="87">
          <cell r="A87" t="str">
            <v>Jan-Set 18</v>
          </cell>
          <cell r="B87">
            <v>38123</v>
          </cell>
          <cell r="C87">
            <v>2.976688906296431</v>
          </cell>
          <cell r="D87">
            <v>8694</v>
          </cell>
          <cell r="E87">
            <v>-2.1827182718271843</v>
          </cell>
          <cell r="F87">
            <v>22.805130760957951</v>
          </cell>
          <cell r="G87">
            <v>662</v>
          </cell>
          <cell r="H87">
            <v>43344</v>
          </cell>
          <cell r="I87">
            <v>78.891000000000005</v>
          </cell>
          <cell r="J87">
            <v>40.500445235975064</v>
          </cell>
          <cell r="K87">
            <v>75.092090956339689</v>
          </cell>
          <cell r="L87">
            <v>57.493952309866714</v>
          </cell>
          <cell r="M87">
            <v>1.1658999999999999</v>
          </cell>
          <cell r="N87">
            <v>-2.14855224506924</v>
          </cell>
          <cell r="O87" t="str">
            <v/>
          </cell>
          <cell r="P87" t="str">
            <v/>
          </cell>
          <cell r="Q87" t="str">
            <v/>
          </cell>
          <cell r="R87" t="str">
            <v/>
          </cell>
          <cell r="S87">
            <v>-0.20529016975918069</v>
          </cell>
        </row>
        <row r="88">
          <cell r="A88" t="str">
            <v>Jan-Out 18</v>
          </cell>
          <cell r="B88">
            <v>42212</v>
          </cell>
          <cell r="C88">
            <v>2.7981394442685712</v>
          </cell>
          <cell r="D88">
            <v>9872</v>
          </cell>
          <cell r="E88">
            <v>2.534275031159126</v>
          </cell>
          <cell r="F88">
            <v>23.386714678290531</v>
          </cell>
          <cell r="G88">
            <v>730</v>
          </cell>
          <cell r="H88">
            <v>43374</v>
          </cell>
          <cell r="I88" t="str">
            <v/>
          </cell>
          <cell r="J88" t="str">
            <v/>
          </cell>
          <cell r="K88" t="str">
            <v/>
          </cell>
          <cell r="L88" t="str">
            <v/>
          </cell>
          <cell r="M88">
            <v>1.1484000000000001</v>
          </cell>
          <cell r="N88">
            <v>-2.3137121469887632</v>
          </cell>
          <cell r="O88" t="str">
            <v/>
          </cell>
          <cell r="P88" t="str">
            <v/>
          </cell>
          <cell r="Q88" t="str">
            <v/>
          </cell>
          <cell r="R88" t="str">
            <v/>
          </cell>
          <cell r="S88" t="str">
            <v/>
          </cell>
        </row>
      </sheetData>
      <sheetData sheetId="27">
        <row r="5">
          <cell r="T5">
            <v>43406</v>
          </cell>
        </row>
        <row r="11">
          <cell r="B11">
            <v>43406</v>
          </cell>
          <cell r="C11"/>
          <cell r="D11"/>
          <cell r="E11"/>
          <cell r="F11" t="str">
            <v>1ºSemestre 2017</v>
          </cell>
          <cell r="G11"/>
          <cell r="J11" t="str">
            <v>1ºSemestre 2017</v>
          </cell>
          <cell r="K11"/>
          <cell r="L11"/>
          <cell r="M11"/>
          <cell r="N11" t="str">
            <v>1ºSemestre 2017</v>
          </cell>
          <cell r="O11"/>
          <cell r="P11"/>
          <cell r="Q11"/>
          <cell r="R11" t="str">
            <v>1ºSemestre 2017</v>
          </cell>
          <cell r="S11"/>
          <cell r="T11"/>
          <cell r="U11"/>
          <cell r="V11"/>
        </row>
        <row r="14">
          <cell r="B14">
            <v>1.5469999999999999</v>
          </cell>
          <cell r="C14">
            <v>7</v>
          </cell>
          <cell r="D14">
            <v>1.42</v>
          </cell>
          <cell r="E14">
            <v>10</v>
          </cell>
          <cell r="F14">
            <v>0.1038</v>
          </cell>
          <cell r="G14">
            <v>4</v>
          </cell>
          <cell r="H14">
            <v>6.1100000000000002E-2</v>
          </cell>
          <cell r="I14">
            <v>10</v>
          </cell>
          <cell r="J14">
            <v>4.2200000000000001E-2</v>
          </cell>
          <cell r="K14">
            <v>13</v>
          </cell>
          <cell r="L14">
            <v>3.78E-2</v>
          </cell>
          <cell r="M14">
            <v>7</v>
          </cell>
          <cell r="N14">
            <v>0.3362</v>
          </cell>
          <cell r="O14">
            <v>1</v>
          </cell>
          <cell r="P14">
            <v>0.30480000000000002</v>
          </cell>
          <cell r="Q14">
            <v>2</v>
          </cell>
          <cell r="R14">
            <v>0.1991</v>
          </cell>
          <cell r="S14">
            <v>2</v>
          </cell>
          <cell r="T14">
            <v>0.16919999999999999</v>
          </cell>
          <cell r="U14">
            <v>2</v>
          </cell>
        </row>
        <row r="15">
          <cell r="B15">
            <v>1.325</v>
          </cell>
          <cell r="C15">
            <v>19</v>
          </cell>
          <cell r="D15">
            <v>1.321</v>
          </cell>
          <cell r="E15">
            <v>18</v>
          </cell>
          <cell r="F15">
            <v>8.3699999999999997E-2</v>
          </cell>
          <cell r="G15">
            <v>10</v>
          </cell>
          <cell r="H15">
            <v>6.7400000000000002E-2</v>
          </cell>
          <cell r="I15">
            <v>6</v>
          </cell>
          <cell r="J15">
            <v>4.7199999999999999E-2</v>
          </cell>
          <cell r="K15">
            <v>7</v>
          </cell>
          <cell r="L15">
            <v>4.0300000000000002E-2</v>
          </cell>
          <cell r="M15">
            <v>5</v>
          </cell>
          <cell r="N15">
            <v>0.24279999999999999</v>
          </cell>
          <cell r="O15">
            <v>7</v>
          </cell>
          <cell r="P15">
            <v>0.19500000000000001</v>
          </cell>
          <cell r="Q15">
            <v>8</v>
          </cell>
          <cell r="R15">
            <v>0.1116</v>
          </cell>
          <cell r="S15">
            <v>15</v>
          </cell>
          <cell r="T15">
            <v>9.7600000000000006E-2</v>
          </cell>
          <cell r="U15">
            <v>14</v>
          </cell>
        </row>
        <row r="16">
          <cell r="B16">
            <v>1.4276</v>
          </cell>
          <cell r="C16">
            <v>13</v>
          </cell>
          <cell r="D16">
            <v>1.5364</v>
          </cell>
          <cell r="E16">
            <v>4</v>
          </cell>
          <cell r="F16">
            <v>7.5200000000000003E-2</v>
          </cell>
          <cell r="G16">
            <v>12</v>
          </cell>
          <cell r="H16">
            <v>5.1900000000000002E-2</v>
          </cell>
          <cell r="I16">
            <v>14</v>
          </cell>
          <cell r="J16">
            <v>3.7699999999999997E-2</v>
          </cell>
          <cell r="K16">
            <v>17</v>
          </cell>
          <cell r="L16">
            <v>2.92E-2</v>
          </cell>
          <cell r="M16">
            <v>24</v>
          </cell>
          <cell r="N16">
            <v>0.31030000000000002</v>
          </cell>
          <cell r="O16">
            <v>3</v>
          </cell>
          <cell r="P16">
            <v>0.27989999999999998</v>
          </cell>
          <cell r="Q16">
            <v>3</v>
          </cell>
          <cell r="R16">
            <v>0.13669999999999999</v>
          </cell>
          <cell r="S16">
            <v>11</v>
          </cell>
          <cell r="T16">
            <v>0.11169999999999999</v>
          </cell>
          <cell r="U16">
            <v>11</v>
          </cell>
        </row>
        <row r="18">
          <cell r="B18">
            <v>1.1967685857449601</v>
          </cell>
          <cell r="C18">
            <v>27</v>
          </cell>
          <cell r="D18">
            <v>1.1997801411187199</v>
          </cell>
          <cell r="E18">
            <v>27</v>
          </cell>
          <cell r="F18">
            <v>3.4799999999999998E-2</v>
          </cell>
          <cell r="G18">
            <v>24</v>
          </cell>
          <cell r="H18">
            <v>3.3000000000000002E-2</v>
          </cell>
          <cell r="I18">
            <v>24</v>
          </cell>
          <cell r="J18">
            <v>0.03</v>
          </cell>
          <cell r="K18">
            <v>26</v>
          </cell>
          <cell r="L18">
            <v>2.6200000000000001E-2</v>
          </cell>
          <cell r="M18">
            <v>26</v>
          </cell>
          <cell r="N18">
            <v>9.6199999999999994E-2</v>
          </cell>
          <cell r="O18">
            <v>28</v>
          </cell>
          <cell r="P18">
            <v>9.5500000000000002E-2</v>
          </cell>
          <cell r="Q18">
            <v>28</v>
          </cell>
          <cell r="R18">
            <v>9.1499999999999998E-2</v>
          </cell>
          <cell r="S18">
            <v>23</v>
          </cell>
          <cell r="T18">
            <v>8.1699999999999995E-2</v>
          </cell>
          <cell r="U18">
            <v>24</v>
          </cell>
        </row>
        <row r="19">
          <cell r="B19">
            <v>1.32358</v>
          </cell>
          <cell r="C19">
            <v>21</v>
          </cell>
          <cell r="D19">
            <v>1.3892200000000001</v>
          </cell>
          <cell r="E19">
            <v>15</v>
          </cell>
          <cell r="F19" t="str">
            <v>:</v>
          </cell>
          <cell r="G19" t="str">
            <v>:</v>
          </cell>
          <cell r="H19" t="str">
            <v>:</v>
          </cell>
          <cell r="I19" t="str">
            <v>:</v>
          </cell>
          <cell r="J19" t="str">
            <v>:</v>
          </cell>
          <cell r="K19" t="str">
            <v>:</v>
          </cell>
          <cell r="L19" t="str">
            <v>:</v>
          </cell>
          <cell r="M19" t="str">
            <v>:</v>
          </cell>
          <cell r="N19">
            <v>0.1867</v>
          </cell>
          <cell r="O19">
            <v>17</v>
          </cell>
          <cell r="P19">
            <v>0.18629999999999999</v>
          </cell>
          <cell r="Q19">
            <v>11</v>
          </cell>
          <cell r="R19">
            <v>0.16639999999999999</v>
          </cell>
          <cell r="S19">
            <v>4</v>
          </cell>
          <cell r="T19">
            <v>0.1522</v>
          </cell>
          <cell r="U19">
            <v>3</v>
          </cell>
        </row>
        <row r="20">
          <cell r="B20">
            <v>1.484</v>
          </cell>
          <cell r="C20">
            <v>10</v>
          </cell>
          <cell r="D20">
            <v>1.425</v>
          </cell>
          <cell r="E20">
            <v>9</v>
          </cell>
          <cell r="F20">
            <v>4.3999999999999997E-2</v>
          </cell>
          <cell r="G20">
            <v>22</v>
          </cell>
          <cell r="H20">
            <v>3.5900000000000001E-2</v>
          </cell>
          <cell r="I20">
            <v>22</v>
          </cell>
          <cell r="J20">
            <v>3.6400000000000002E-2</v>
          </cell>
          <cell r="K20">
            <v>20</v>
          </cell>
          <cell r="L20">
            <v>3.0700000000000002E-2</v>
          </cell>
          <cell r="M20">
            <v>21</v>
          </cell>
          <cell r="N20">
            <v>0.13039999999999999</v>
          </cell>
          <cell r="O20">
            <v>22</v>
          </cell>
          <cell r="P20">
            <v>0.1196</v>
          </cell>
          <cell r="Q20">
            <v>25</v>
          </cell>
          <cell r="R20">
            <v>9.8699999999999996E-2</v>
          </cell>
          <cell r="S20">
            <v>20</v>
          </cell>
          <cell r="T20">
            <v>8.5999999999999993E-2</v>
          </cell>
          <cell r="U20">
            <v>21</v>
          </cell>
        </row>
        <row r="21">
          <cell r="B21">
            <v>1.60157611172166</v>
          </cell>
          <cell r="C21">
            <v>4</v>
          </cell>
          <cell r="D21">
            <v>1.4702334682499301</v>
          </cell>
          <cell r="E21">
            <v>7</v>
          </cell>
          <cell r="F21">
            <v>8.0600000000000005E-2</v>
          </cell>
          <cell r="G21">
            <v>11</v>
          </cell>
          <cell r="H21">
            <v>8.09E-2</v>
          </cell>
          <cell r="I21">
            <v>2</v>
          </cell>
          <cell r="J21">
            <v>7.6799999999999993E-2</v>
          </cell>
          <cell r="K21">
            <v>2</v>
          </cell>
          <cell r="L21">
            <v>6.5699999999999995E-2</v>
          </cell>
          <cell r="M21">
            <v>2</v>
          </cell>
          <cell r="N21">
            <v>0.32890000000000003</v>
          </cell>
          <cell r="O21">
            <v>2</v>
          </cell>
          <cell r="P21">
            <v>0.3049</v>
          </cell>
          <cell r="Q21">
            <v>1</v>
          </cell>
          <cell r="R21">
            <v>0.25440000000000002</v>
          </cell>
          <cell r="S21">
            <v>1</v>
          </cell>
          <cell r="T21">
            <v>0.25269999999999998</v>
          </cell>
          <cell r="U21">
            <v>1</v>
          </cell>
        </row>
        <row r="23">
          <cell r="B23">
            <v>1.391</v>
          </cell>
          <cell r="C23">
            <v>15</v>
          </cell>
          <cell r="D23">
            <v>1.329</v>
          </cell>
          <cell r="E23">
            <v>17</v>
          </cell>
          <cell r="F23">
            <v>9.6799999999999997E-2</v>
          </cell>
          <cell r="G23">
            <v>5</v>
          </cell>
          <cell r="H23">
            <v>4.2099999999999999E-2</v>
          </cell>
          <cell r="I23">
            <v>16</v>
          </cell>
          <cell r="J23">
            <v>3.9800000000000002E-2</v>
          </cell>
          <cell r="K23">
            <v>14</v>
          </cell>
          <cell r="L23">
            <v>3.39E-2</v>
          </cell>
          <cell r="M23">
            <v>13</v>
          </cell>
          <cell r="N23">
            <v>0.1699</v>
          </cell>
          <cell r="O23">
            <v>18</v>
          </cell>
          <cell r="P23">
            <v>0.14349999999999999</v>
          </cell>
          <cell r="Q23">
            <v>21</v>
          </cell>
          <cell r="R23">
            <v>0.13780000000000001</v>
          </cell>
          <cell r="S23">
            <v>10</v>
          </cell>
          <cell r="T23">
            <v>0.1244</v>
          </cell>
          <cell r="U23">
            <v>9</v>
          </cell>
        </row>
        <row r="24">
          <cell r="B24">
            <v>1.36389</v>
          </cell>
          <cell r="C24">
            <v>16</v>
          </cell>
          <cell r="D24">
            <v>1.3561700000000001</v>
          </cell>
          <cell r="E24">
            <v>16</v>
          </cell>
          <cell r="F24">
            <v>6.0299999999999999E-2</v>
          </cell>
          <cell r="G24">
            <v>18</v>
          </cell>
          <cell r="H24">
            <v>5.5300000000000002E-2</v>
          </cell>
          <cell r="I24">
            <v>12</v>
          </cell>
          <cell r="J24">
            <v>4.7E-2</v>
          </cell>
          <cell r="K24">
            <v>8</v>
          </cell>
          <cell r="L24">
            <v>3.78E-2</v>
          </cell>
          <cell r="M24">
            <v>7</v>
          </cell>
          <cell r="N24">
            <v>0.19489999999999999</v>
          </cell>
          <cell r="O24">
            <v>12</v>
          </cell>
          <cell r="P24">
            <v>0.16089999999999999</v>
          </cell>
          <cell r="Q24">
            <v>15</v>
          </cell>
          <cell r="R24">
            <v>9.5699999999999993E-2</v>
          </cell>
          <cell r="S24">
            <v>21</v>
          </cell>
          <cell r="T24">
            <v>8.1799999999999998E-2</v>
          </cell>
          <cell r="U24">
            <v>23</v>
          </cell>
        </row>
        <row r="25">
          <cell r="B25">
            <v>1.3398699999999999</v>
          </cell>
          <cell r="C25">
            <v>18</v>
          </cell>
          <cell r="D25">
            <v>1.2765499999999999</v>
          </cell>
          <cell r="E25">
            <v>21</v>
          </cell>
          <cell r="F25">
            <v>8.4099999999999994E-2</v>
          </cell>
          <cell r="G25">
            <v>9</v>
          </cell>
          <cell r="H25">
            <v>6.6699999999999995E-2</v>
          </cell>
          <cell r="I25">
            <v>7</v>
          </cell>
          <cell r="J25">
            <v>4.48E-2</v>
          </cell>
          <cell r="K25">
            <v>11</v>
          </cell>
          <cell r="L25">
            <v>3.6200000000000003E-2</v>
          </cell>
          <cell r="M25">
            <v>10</v>
          </cell>
          <cell r="N25">
            <v>0.28589999999999999</v>
          </cell>
          <cell r="O25">
            <v>5</v>
          </cell>
          <cell r="P25">
            <v>0.2296</v>
          </cell>
          <cell r="Q25">
            <v>5</v>
          </cell>
          <cell r="R25">
            <v>0.12839999999999999</v>
          </cell>
          <cell r="S25">
            <v>12</v>
          </cell>
          <cell r="T25">
            <v>0.1066</v>
          </cell>
          <cell r="U25">
            <v>12</v>
          </cell>
        </row>
        <row r="27">
          <cell r="B27">
            <v>1.3939999999999999</v>
          </cell>
          <cell r="C27">
            <v>14</v>
          </cell>
          <cell r="D27">
            <v>1.395</v>
          </cell>
          <cell r="E27">
            <v>14</v>
          </cell>
          <cell r="F27">
            <v>5.0500000000000003E-2</v>
          </cell>
          <cell r="G27">
            <v>20</v>
          </cell>
          <cell r="H27">
            <v>4.19E-2</v>
          </cell>
          <cell r="I27">
            <v>17</v>
          </cell>
          <cell r="J27">
            <v>3.8100000000000002E-2</v>
          </cell>
          <cell r="K27">
            <v>16</v>
          </cell>
          <cell r="L27">
            <v>3.3300000000000003E-2</v>
          </cell>
          <cell r="M27">
            <v>16</v>
          </cell>
          <cell r="N27">
            <v>0.1217</v>
          </cell>
          <cell r="O27">
            <v>23</v>
          </cell>
          <cell r="P27">
            <v>0.1207</v>
          </cell>
          <cell r="Q27">
            <v>23</v>
          </cell>
          <cell r="R27">
            <v>0.10440000000000001</v>
          </cell>
          <cell r="S27">
            <v>17</v>
          </cell>
          <cell r="T27">
            <v>9.2899999999999996E-2</v>
          </cell>
          <cell r="U27">
            <v>18</v>
          </cell>
        </row>
        <row r="28">
          <cell r="B28">
            <v>1.591</v>
          </cell>
          <cell r="C28">
            <v>5</v>
          </cell>
          <cell r="D28">
            <v>1.52</v>
          </cell>
          <cell r="E28">
            <v>5</v>
          </cell>
          <cell r="F28" t="str">
            <v>:</v>
          </cell>
          <cell r="G28" t="str">
            <v>:</v>
          </cell>
          <cell r="H28" t="str">
            <v>:</v>
          </cell>
          <cell r="I28" t="str">
            <v>:</v>
          </cell>
          <cell r="J28">
            <v>6.3600000000000004E-2</v>
          </cell>
          <cell r="K28">
            <v>4</v>
          </cell>
          <cell r="L28">
            <v>5.74E-2</v>
          </cell>
          <cell r="M28">
            <v>3</v>
          </cell>
          <cell r="N28">
            <v>0.2155</v>
          </cell>
          <cell r="O28">
            <v>10</v>
          </cell>
          <cell r="P28">
            <v>0.15809999999999999</v>
          </cell>
          <cell r="Q28">
            <v>17</v>
          </cell>
          <cell r="R28">
            <v>8.2699999999999996E-2</v>
          </cell>
          <cell r="S28">
            <v>27</v>
          </cell>
          <cell r="T28">
            <v>7.9100000000000004E-2</v>
          </cell>
          <cell r="U28">
            <v>25</v>
          </cell>
        </row>
        <row r="29">
          <cell r="B29">
            <v>1.5373299999999999</v>
          </cell>
          <cell r="C29">
            <v>8</v>
          </cell>
          <cell r="D29">
            <v>1.5108599999999999</v>
          </cell>
          <cell r="E29">
            <v>6</v>
          </cell>
          <cell r="F29">
            <v>0.13009999999999999</v>
          </cell>
          <cell r="G29">
            <v>2</v>
          </cell>
          <cell r="H29">
            <v>6.3899999999999998E-2</v>
          </cell>
          <cell r="I29">
            <v>8</v>
          </cell>
          <cell r="J29">
            <v>4.6199999999999998E-2</v>
          </cell>
          <cell r="K29">
            <v>9</v>
          </cell>
          <cell r="L29">
            <v>3.8399999999999997E-2</v>
          </cell>
          <cell r="M29">
            <v>6</v>
          </cell>
          <cell r="N29">
            <v>0.1885</v>
          </cell>
          <cell r="O29">
            <v>15</v>
          </cell>
          <cell r="P29">
            <v>0.16900000000000001</v>
          </cell>
          <cell r="Q29">
            <v>13</v>
          </cell>
          <cell r="R29">
            <v>0.1198</v>
          </cell>
          <cell r="S29">
            <v>14</v>
          </cell>
          <cell r="T29">
            <v>9.5000000000000001E-2</v>
          </cell>
          <cell r="U29">
            <v>15</v>
          </cell>
        </row>
        <row r="31">
          <cell r="B31">
            <v>1.6419999999999999</v>
          </cell>
          <cell r="C31">
            <v>2</v>
          </cell>
          <cell r="D31">
            <v>1.4670000000000001</v>
          </cell>
          <cell r="E31">
            <v>8</v>
          </cell>
          <cell r="F31">
            <v>6.6799999999999998E-2</v>
          </cell>
          <cell r="G31">
            <v>15</v>
          </cell>
          <cell r="H31">
            <v>5.6000000000000001E-2</v>
          </cell>
          <cell r="I31">
            <v>11</v>
          </cell>
          <cell r="J31">
            <v>4.2299999999999997E-2</v>
          </cell>
          <cell r="K31">
            <v>12</v>
          </cell>
          <cell r="L31">
            <v>3.2000000000000001E-2</v>
          </cell>
          <cell r="M31">
            <v>19</v>
          </cell>
          <cell r="N31">
            <v>0.19309999999999999</v>
          </cell>
          <cell r="O31">
            <v>13</v>
          </cell>
          <cell r="P31">
            <v>0.19359999999999999</v>
          </cell>
          <cell r="Q31">
            <v>9</v>
          </cell>
          <cell r="R31">
            <v>0.1215</v>
          </cell>
          <cell r="S31">
            <v>13</v>
          </cell>
          <cell r="T31">
            <v>0.1023</v>
          </cell>
          <cell r="U31">
            <v>13</v>
          </cell>
        </row>
        <row r="32">
          <cell r="B32">
            <v>1.2108609432799</v>
          </cell>
          <cell r="C32">
            <v>26</v>
          </cell>
          <cell r="D32">
            <v>1.31562133168927</v>
          </cell>
          <cell r="E32">
            <v>19</v>
          </cell>
          <cell r="F32">
            <v>3.6499999999999998E-2</v>
          </cell>
          <cell r="G32">
            <v>23</v>
          </cell>
          <cell r="H32">
            <v>3.5200000000000002E-2</v>
          </cell>
          <cell r="I32">
            <v>23</v>
          </cell>
          <cell r="J32">
            <v>3.6799999999999999E-2</v>
          </cell>
          <cell r="K32">
            <v>19</v>
          </cell>
          <cell r="L32">
            <v>3.3099999999999997E-2</v>
          </cell>
          <cell r="M32">
            <v>17</v>
          </cell>
          <cell r="N32">
            <v>0.1169</v>
          </cell>
          <cell r="O32">
            <v>25</v>
          </cell>
          <cell r="P32">
            <v>0.1125</v>
          </cell>
          <cell r="Q32">
            <v>26</v>
          </cell>
          <cell r="R32">
            <v>9.2200000000000004E-2</v>
          </cell>
          <cell r="S32">
            <v>22</v>
          </cell>
          <cell r="T32">
            <v>8.7499999999999994E-2</v>
          </cell>
          <cell r="U32">
            <v>20</v>
          </cell>
        </row>
        <row r="33">
          <cell r="B33">
            <v>1.4790000000000001</v>
          </cell>
          <cell r="C33">
            <v>11</v>
          </cell>
          <cell r="D33">
            <v>1.409</v>
          </cell>
          <cell r="E33">
            <v>13</v>
          </cell>
          <cell r="F33">
            <v>7.1300000000000002E-2</v>
          </cell>
          <cell r="G33">
            <v>13</v>
          </cell>
          <cell r="H33">
            <v>6.3200000000000006E-2</v>
          </cell>
          <cell r="I33">
            <v>9</v>
          </cell>
          <cell r="J33">
            <v>4.5699999999999998E-2</v>
          </cell>
          <cell r="K33">
            <v>10</v>
          </cell>
          <cell r="L33">
            <v>3.6700000000000003E-2</v>
          </cell>
          <cell r="M33">
            <v>9</v>
          </cell>
          <cell r="N33">
            <v>0.29830000000000001</v>
          </cell>
          <cell r="O33">
            <v>4</v>
          </cell>
          <cell r="P33">
            <v>0.23050000000000001</v>
          </cell>
          <cell r="Q33">
            <v>4</v>
          </cell>
          <cell r="R33">
            <v>0.13919999999999999</v>
          </cell>
          <cell r="S33">
            <v>9</v>
          </cell>
          <cell r="T33">
            <v>0.1142</v>
          </cell>
          <cell r="U33">
            <v>10</v>
          </cell>
        </row>
        <row r="35">
          <cell r="B35">
            <v>1.6556999999999999</v>
          </cell>
          <cell r="C35">
            <v>1</v>
          </cell>
          <cell r="D35">
            <v>1.56531</v>
          </cell>
          <cell r="E35">
            <v>2</v>
          </cell>
          <cell r="F35">
            <v>8.5699999999999998E-2</v>
          </cell>
          <cell r="G35">
            <v>8</v>
          </cell>
          <cell r="H35">
            <v>7.0400000000000004E-2</v>
          </cell>
          <cell r="I35">
            <v>5</v>
          </cell>
          <cell r="J35">
            <v>4.87E-2</v>
          </cell>
          <cell r="K35">
            <v>5</v>
          </cell>
          <cell r="L35">
            <v>3.0300000000000001E-2</v>
          </cell>
          <cell r="M35">
            <v>22</v>
          </cell>
          <cell r="N35">
            <v>0.2165</v>
          </cell>
          <cell r="O35">
            <v>9</v>
          </cell>
          <cell r="P35">
            <v>0.2142</v>
          </cell>
          <cell r="Q35">
            <v>7</v>
          </cell>
          <cell r="R35">
            <v>0.17119999999999999</v>
          </cell>
          <cell r="S35">
            <v>3</v>
          </cell>
          <cell r="T35">
            <v>0.15079999999999999</v>
          </cell>
          <cell r="U35">
            <v>4</v>
          </cell>
        </row>
        <row r="36">
          <cell r="B36">
            <v>1.3239400000000001</v>
          </cell>
          <cell r="C36">
            <v>20</v>
          </cell>
          <cell r="D36">
            <v>1.2714100000000002</v>
          </cell>
          <cell r="E36">
            <v>23</v>
          </cell>
          <cell r="F36">
            <v>6.2899999999999998E-2</v>
          </cell>
          <cell r="G36">
            <v>17</v>
          </cell>
          <cell r="H36">
            <v>3.78E-2</v>
          </cell>
          <cell r="I36">
            <v>20</v>
          </cell>
          <cell r="J36">
            <v>3.61E-2</v>
          </cell>
          <cell r="K36">
            <v>21</v>
          </cell>
          <cell r="L36">
            <v>3.2599999999999997E-2</v>
          </cell>
          <cell r="M36">
            <v>18</v>
          </cell>
          <cell r="N36">
            <v>0.16389999999999999</v>
          </cell>
          <cell r="O36">
            <v>19</v>
          </cell>
          <cell r="P36">
            <v>0.15859999999999999</v>
          </cell>
          <cell r="Q36">
            <v>16</v>
          </cell>
          <cell r="R36">
            <v>0.14269999999999999</v>
          </cell>
          <cell r="S36">
            <v>7</v>
          </cell>
          <cell r="T36">
            <v>0.125</v>
          </cell>
          <cell r="U36">
            <v>8</v>
          </cell>
        </row>
        <row r="37">
          <cell r="B37">
            <v>1.26651</v>
          </cell>
          <cell r="C37">
            <v>23</v>
          </cell>
          <cell r="D37">
            <v>1.2406700000000002</v>
          </cell>
          <cell r="E37">
            <v>24</v>
          </cell>
          <cell r="F37">
            <v>6.7000000000000004E-2</v>
          </cell>
          <cell r="G37">
            <v>14</v>
          </cell>
          <cell r="H37">
            <v>3.6499999999999998E-2</v>
          </cell>
          <cell r="I37">
            <v>21</v>
          </cell>
          <cell r="J37">
            <v>3.5900000000000001E-2</v>
          </cell>
          <cell r="K37">
            <v>22</v>
          </cell>
          <cell r="L37">
            <v>3.39E-2</v>
          </cell>
          <cell r="M37">
            <v>13</v>
          </cell>
          <cell r="N37">
            <v>0.11310000000000001</v>
          </cell>
          <cell r="O37">
            <v>26</v>
          </cell>
          <cell r="P37">
            <v>0.1116</v>
          </cell>
          <cell r="Q37">
            <v>27</v>
          </cell>
          <cell r="R37">
            <v>0.1024</v>
          </cell>
          <cell r="S37">
            <v>18</v>
          </cell>
          <cell r="T37">
            <v>9.1300000000000006E-2</v>
          </cell>
          <cell r="U37">
            <v>19</v>
          </cell>
        </row>
        <row r="39">
          <cell r="B39">
            <v>1.238</v>
          </cell>
          <cell r="C39">
            <v>24</v>
          </cell>
          <cell r="D39">
            <v>1.169</v>
          </cell>
          <cell r="E39">
            <v>28</v>
          </cell>
          <cell r="F39">
            <v>4.4600000000000001E-2</v>
          </cell>
          <cell r="G39">
            <v>21</v>
          </cell>
          <cell r="H39">
            <v>4.1799999999999997E-2</v>
          </cell>
          <cell r="I39">
            <v>18</v>
          </cell>
          <cell r="J39">
            <v>3.7699999999999997E-2</v>
          </cell>
          <cell r="K39">
            <v>17</v>
          </cell>
          <cell r="L39">
            <v>3.4799999999999998E-2</v>
          </cell>
          <cell r="M39">
            <v>11</v>
          </cell>
          <cell r="N39">
            <v>0.188</v>
          </cell>
          <cell r="O39">
            <v>16</v>
          </cell>
          <cell r="P39">
            <v>0.1615</v>
          </cell>
          <cell r="Q39">
            <v>14</v>
          </cell>
          <cell r="R39">
            <v>8.4900000000000003E-2</v>
          </cell>
          <cell r="S39">
            <v>25</v>
          </cell>
          <cell r="T39">
            <v>6.9599999999999995E-2</v>
          </cell>
          <cell r="U39">
            <v>27</v>
          </cell>
        </row>
        <row r="40">
          <cell r="B40">
            <v>1.36</v>
          </cell>
          <cell r="C40">
            <v>17</v>
          </cell>
          <cell r="D40">
            <v>1.23</v>
          </cell>
          <cell r="E40">
            <v>25</v>
          </cell>
          <cell r="F40" t="str">
            <v>:</v>
          </cell>
          <cell r="G40" t="str">
            <v>:</v>
          </cell>
          <cell r="H40" t="str">
            <v>:</v>
          </cell>
          <cell r="I40" t="str">
            <v>:</v>
          </cell>
          <cell r="J40" t="str">
            <v>:</v>
          </cell>
          <cell r="K40" t="str">
            <v>:</v>
          </cell>
          <cell r="L40" t="str">
            <v>:</v>
          </cell>
          <cell r="M40" t="str">
            <v>:</v>
          </cell>
          <cell r="N40">
            <v>0.1447</v>
          </cell>
          <cell r="O40">
            <v>21</v>
          </cell>
          <cell r="P40">
            <v>0.1278</v>
          </cell>
          <cell r="Q40">
            <v>22</v>
          </cell>
          <cell r="R40">
            <v>0.14799999999999999</v>
          </cell>
          <cell r="S40">
            <v>6</v>
          </cell>
          <cell r="T40">
            <v>0.13039999999999999</v>
          </cell>
          <cell r="U40">
            <v>6</v>
          </cell>
        </row>
        <row r="41">
          <cell r="B41">
            <v>1.6419999999999999</v>
          </cell>
          <cell r="C41">
            <v>2</v>
          </cell>
          <cell r="D41">
            <v>1.4119999999999999</v>
          </cell>
          <cell r="E41">
            <v>12</v>
          </cell>
          <cell r="F41">
            <v>0.1138</v>
          </cell>
          <cell r="G41">
            <v>3</v>
          </cell>
          <cell r="H41">
            <v>7.6300000000000007E-2</v>
          </cell>
          <cell r="I41">
            <v>4</v>
          </cell>
          <cell r="J41">
            <v>6.7000000000000004E-2</v>
          </cell>
          <cell r="K41">
            <v>3</v>
          </cell>
          <cell r="L41">
            <v>4.4200000000000003E-2</v>
          </cell>
          <cell r="M41">
            <v>4</v>
          </cell>
          <cell r="N41">
            <v>0.1061</v>
          </cell>
          <cell r="O41">
            <v>27</v>
          </cell>
          <cell r="P41">
            <v>0.15620000000000001</v>
          </cell>
          <cell r="Q41">
            <v>18</v>
          </cell>
          <cell r="R41">
            <v>9.9500000000000005E-2</v>
          </cell>
          <cell r="S41">
            <v>19</v>
          </cell>
          <cell r="T41">
            <v>9.3600000000000003E-2</v>
          </cell>
          <cell r="U41">
            <v>17</v>
          </cell>
        </row>
        <row r="43">
          <cell r="B43">
            <v>1.1769718864341601</v>
          </cell>
          <cell r="C43">
            <v>28</v>
          </cell>
          <cell r="D43">
            <v>1.2048631374183698</v>
          </cell>
          <cell r="E43">
            <v>26</v>
          </cell>
          <cell r="F43">
            <v>5.3600000000000002E-2</v>
          </cell>
          <cell r="G43">
            <v>19</v>
          </cell>
          <cell r="H43">
            <v>4.1700000000000001E-2</v>
          </cell>
          <cell r="I43">
            <v>19</v>
          </cell>
          <cell r="J43">
            <v>3.9600000000000003E-2</v>
          </cell>
          <cell r="K43">
            <v>15</v>
          </cell>
          <cell r="L43">
            <v>3.3599999999999998E-2</v>
          </cell>
          <cell r="M43">
            <v>15</v>
          </cell>
          <cell r="N43">
            <v>0.16020000000000001</v>
          </cell>
          <cell r="O43">
            <v>20</v>
          </cell>
          <cell r="P43">
            <v>0.1457</v>
          </cell>
          <cell r="Q43">
            <v>19</v>
          </cell>
          <cell r="R43">
            <v>0.1079</v>
          </cell>
          <cell r="S43">
            <v>16</v>
          </cell>
          <cell r="T43">
            <v>9.4700000000000006E-2</v>
          </cell>
          <cell r="U43">
            <v>16</v>
          </cell>
        </row>
        <row r="44">
          <cell r="B44">
            <v>1.5620000000000001</v>
          </cell>
          <cell r="C44">
            <v>6</v>
          </cell>
          <cell r="D44">
            <v>1.4179999999999999</v>
          </cell>
          <cell r="E44">
            <v>11</v>
          </cell>
          <cell r="F44">
            <v>9.4700000000000006E-2</v>
          </cell>
          <cell r="G44">
            <v>7</v>
          </cell>
          <cell r="H44">
            <v>7.7299999999999994E-2</v>
          </cell>
          <cell r="I44">
            <v>3</v>
          </cell>
          <cell r="J44">
            <v>4.7699999999999999E-2</v>
          </cell>
          <cell r="K44">
            <v>6</v>
          </cell>
          <cell r="L44">
            <v>3.4299999999999997E-2</v>
          </cell>
          <cell r="M44">
            <v>12</v>
          </cell>
          <cell r="N44">
            <v>0.25030000000000002</v>
          </cell>
          <cell r="O44">
            <v>6</v>
          </cell>
          <cell r="P44">
            <v>0.22839999999999999</v>
          </cell>
          <cell r="Q44">
            <v>6</v>
          </cell>
          <cell r="R44">
            <v>0.14080000000000001</v>
          </cell>
          <cell r="S44">
            <v>8</v>
          </cell>
          <cell r="T44">
            <v>0.1268</v>
          </cell>
          <cell r="U44">
            <v>7</v>
          </cell>
        </row>
        <row r="45">
          <cell r="B45">
            <v>1.4714037933054001</v>
          </cell>
          <cell r="C45">
            <v>12</v>
          </cell>
          <cell r="D45">
            <v>1.5429337297832999</v>
          </cell>
          <cell r="E45">
            <v>3</v>
          </cell>
          <cell r="F45">
            <v>6.3500000000000001E-2</v>
          </cell>
          <cell r="G45">
            <v>16</v>
          </cell>
          <cell r="H45">
            <v>4.6899999999999997E-2</v>
          </cell>
          <cell r="I45">
            <v>15</v>
          </cell>
          <cell r="J45">
            <v>3.09E-2</v>
          </cell>
          <cell r="K45">
            <v>25</v>
          </cell>
          <cell r="L45">
            <v>2.93E-2</v>
          </cell>
          <cell r="M45">
            <v>23</v>
          </cell>
          <cell r="N45">
            <v>0.19919999999999999</v>
          </cell>
          <cell r="O45">
            <v>11</v>
          </cell>
          <cell r="P45">
            <v>0.17660000000000001</v>
          </cell>
          <cell r="Q45">
            <v>12</v>
          </cell>
          <cell r="R45">
            <v>0.1512</v>
          </cell>
          <cell r="S45">
            <v>5</v>
          </cell>
          <cell r="T45">
            <v>0.14369999999999999</v>
          </cell>
          <cell r="U45">
            <v>5</v>
          </cell>
        </row>
        <row r="47">
          <cell r="B47">
            <v>1.29324151804712</v>
          </cell>
          <cell r="C47">
            <v>22</v>
          </cell>
          <cell r="D47">
            <v>1.2974970018182501</v>
          </cell>
          <cell r="E47">
            <v>20</v>
          </cell>
          <cell r="F47">
            <v>9.5799999999999996E-2</v>
          </cell>
          <cell r="G47">
            <v>6</v>
          </cell>
          <cell r="H47">
            <v>5.5E-2</v>
          </cell>
          <cell r="I47">
            <v>13</v>
          </cell>
          <cell r="J47">
            <v>3.2199999999999999E-2</v>
          </cell>
          <cell r="K47">
            <v>24</v>
          </cell>
          <cell r="L47">
            <v>2.87E-2</v>
          </cell>
          <cell r="M47">
            <v>25</v>
          </cell>
          <cell r="N47">
            <v>0.1908</v>
          </cell>
          <cell r="O47">
            <v>14</v>
          </cell>
          <cell r="P47">
            <v>0.14380000000000001</v>
          </cell>
          <cell r="Q47">
            <v>20</v>
          </cell>
          <cell r="R47">
            <v>8.3199999999999996E-2</v>
          </cell>
          <cell r="S47">
            <v>26</v>
          </cell>
          <cell r="T47">
            <v>7.4999999999999997E-2</v>
          </cell>
          <cell r="U47">
            <v>26</v>
          </cell>
        </row>
        <row r="48">
          <cell r="B48">
            <v>1.22143760584818</v>
          </cell>
          <cell r="C48">
            <v>25</v>
          </cell>
          <cell r="D48">
            <v>1.2742298540099</v>
          </cell>
          <cell r="E48">
            <v>22</v>
          </cell>
          <cell r="F48">
            <v>3.2099999999999997E-2</v>
          </cell>
          <cell r="G48">
            <v>25</v>
          </cell>
          <cell r="H48">
            <v>3.1600000000000003E-2</v>
          </cell>
          <cell r="I48">
            <v>25</v>
          </cell>
          <cell r="J48">
            <v>3.5099999999999999E-2</v>
          </cell>
          <cell r="K48">
            <v>23</v>
          </cell>
          <cell r="L48">
            <v>3.1699999999999999E-2</v>
          </cell>
          <cell r="M48">
            <v>20</v>
          </cell>
          <cell r="N48">
            <v>0.1211</v>
          </cell>
          <cell r="O48">
            <v>24</v>
          </cell>
          <cell r="P48">
            <v>0.1198</v>
          </cell>
          <cell r="Q48">
            <v>24</v>
          </cell>
          <cell r="R48">
            <v>9.1499999999999998E-2</v>
          </cell>
          <cell r="S48">
            <v>23</v>
          </cell>
          <cell r="T48">
            <v>8.48E-2</v>
          </cell>
          <cell r="U48">
            <v>22</v>
          </cell>
        </row>
        <row r="49">
          <cell r="B49">
            <v>1.4968722933307699</v>
          </cell>
          <cell r="C49">
            <v>9</v>
          </cell>
          <cell r="D49">
            <v>1.5946492156674001</v>
          </cell>
          <cell r="E49">
            <v>1</v>
          </cell>
          <cell r="F49">
            <v>0.16689999999999999</v>
          </cell>
          <cell r="G49">
            <v>1</v>
          </cell>
          <cell r="H49">
            <v>0.1212</v>
          </cell>
          <cell r="I49">
            <v>1</v>
          </cell>
          <cell r="J49">
            <v>0.09</v>
          </cell>
          <cell r="K49">
            <v>1</v>
          </cell>
          <cell r="L49">
            <v>7.6799999999999993E-2</v>
          </cell>
          <cell r="M49">
            <v>1</v>
          </cell>
          <cell r="N49">
            <v>0.21929999999999999</v>
          </cell>
          <cell r="O49">
            <v>8</v>
          </cell>
          <cell r="P49">
            <v>0.19359999999999999</v>
          </cell>
          <cell r="Q49">
            <v>9</v>
          </cell>
          <cell r="R49">
            <v>8.1000000000000003E-2</v>
          </cell>
          <cell r="S49">
            <v>28</v>
          </cell>
          <cell r="T49">
            <v>6.9099999999999995E-2</v>
          </cell>
          <cell r="U49">
            <v>28</v>
          </cell>
        </row>
      </sheetData>
      <sheetData sheetId="28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printerSettings" Target="../printerSettings/printerSettings28.bin"/><Relationship Id="rId1" Type="http://schemas.openxmlformats.org/officeDocument/2006/relationships/hyperlink" Target="Ind%20Act%20Econ.xls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1:K38"/>
  <sheetViews>
    <sheetView showGridLines="0" tabSelected="1" zoomScaleNormal="100" workbookViewId="0">
      <selection activeCell="C19" sqref="C19"/>
    </sheetView>
  </sheetViews>
  <sheetFormatPr defaultRowHeight="12.75"/>
  <cols>
    <col min="1" max="3" width="9.140625" style="1020"/>
    <col min="4" max="4" width="10.140625" style="1020" bestFit="1" customWidth="1"/>
    <col min="5" max="7" width="9.140625" style="1020"/>
    <col min="8" max="8" width="9.28515625" style="1020" customWidth="1"/>
    <col min="9" max="16384" width="9.140625" style="1020"/>
  </cols>
  <sheetData>
    <row r="11" spans="1:11">
      <c r="A11" s="1333"/>
      <c r="B11" s="1333"/>
      <c r="C11" s="1333"/>
      <c r="D11" s="1333"/>
      <c r="E11" s="1333"/>
      <c r="F11" s="1333"/>
      <c r="G11" s="1333"/>
      <c r="H11" s="1333"/>
      <c r="I11" s="1333"/>
      <c r="J11" s="1333"/>
      <c r="K11" s="1333"/>
    </row>
    <row r="12" spans="1:11" ht="15" customHeight="1">
      <c r="A12" s="1357"/>
      <c r="B12" s="1357"/>
      <c r="C12" s="1357"/>
      <c r="D12" s="1357"/>
      <c r="E12" s="1357"/>
      <c r="F12" s="1357"/>
      <c r="G12" s="1357"/>
      <c r="H12" s="1357"/>
      <c r="I12" s="1357"/>
      <c r="J12" s="1357"/>
      <c r="K12" s="1357"/>
    </row>
    <row r="13" spans="1:11" ht="15" customHeight="1">
      <c r="A13" s="1357"/>
      <c r="B13" s="1357"/>
      <c r="C13" s="1357"/>
      <c r="D13" s="1357"/>
      <c r="E13" s="1357"/>
      <c r="F13" s="1357"/>
      <c r="G13" s="1357"/>
      <c r="H13" s="1357"/>
      <c r="I13" s="1357"/>
      <c r="J13" s="1357"/>
      <c r="K13" s="1357"/>
    </row>
    <row r="14" spans="1:11" ht="15" customHeight="1">
      <c r="A14" s="1357"/>
      <c r="B14" s="1357"/>
      <c r="C14" s="1357"/>
      <c r="D14" s="1357"/>
      <c r="E14" s="1357"/>
      <c r="F14" s="1357"/>
      <c r="G14" s="1357"/>
      <c r="H14" s="1357"/>
      <c r="I14" s="1357"/>
      <c r="J14" s="1357"/>
      <c r="K14" s="1357"/>
    </row>
    <row r="15" spans="1:11" ht="15" customHeight="1">
      <c r="A15" s="1357"/>
      <c r="B15" s="1357"/>
      <c r="C15" s="1357"/>
      <c r="D15" s="1357"/>
      <c r="E15" s="1357"/>
      <c r="F15" s="1357"/>
      <c r="G15" s="1357"/>
      <c r="H15" s="1357"/>
      <c r="I15" s="1357"/>
      <c r="J15" s="1357"/>
      <c r="K15" s="1357"/>
    </row>
    <row r="16" spans="1:11" ht="15" customHeight="1">
      <c r="A16" s="1357"/>
      <c r="B16" s="1357"/>
      <c r="C16" s="1357"/>
      <c r="D16" s="1357"/>
      <c r="E16" s="1357"/>
      <c r="F16" s="1357"/>
      <c r="G16" s="1357"/>
      <c r="H16" s="1357"/>
      <c r="I16" s="1357"/>
      <c r="J16" s="1357"/>
      <c r="K16" s="1357"/>
    </row>
    <row r="17" spans="1:11" ht="15" customHeight="1">
      <c r="A17" s="1357"/>
      <c r="B17" s="1357"/>
      <c r="C17" s="1357"/>
      <c r="D17" s="1357"/>
      <c r="E17" s="1357"/>
      <c r="F17" s="1357"/>
      <c r="G17" s="1357"/>
      <c r="H17" s="1357"/>
      <c r="I17" s="1357"/>
      <c r="J17" s="1357"/>
      <c r="K17" s="1357"/>
    </row>
    <row r="18" spans="1:11" ht="12.75" customHeight="1">
      <c r="B18" s="1248"/>
      <c r="C18" s="1248"/>
      <c r="D18" s="1248"/>
      <c r="E18" s="1248"/>
      <c r="F18" s="1248"/>
      <c r="G18" s="1248"/>
      <c r="H18" s="1248"/>
      <c r="I18" s="1248"/>
      <c r="J18" s="1248"/>
    </row>
    <row r="19" spans="1:11">
      <c r="B19" s="1248"/>
      <c r="C19" s="1248"/>
      <c r="D19" s="1248"/>
      <c r="E19" s="1248"/>
      <c r="F19" s="1248"/>
      <c r="G19" s="1248"/>
      <c r="H19" s="1248"/>
      <c r="I19" s="1248"/>
      <c r="J19" s="1248"/>
    </row>
    <row r="20" spans="1:11">
      <c r="B20" s="1248"/>
      <c r="C20" s="1248"/>
      <c r="D20" s="1248"/>
      <c r="E20" s="1248"/>
      <c r="F20" s="1248"/>
      <c r="G20" s="1248"/>
      <c r="H20" s="1248"/>
      <c r="I20" s="1248"/>
      <c r="J20" s="1248"/>
    </row>
    <row r="21" spans="1:11" ht="12.75" customHeight="1">
      <c r="B21" s="1248"/>
      <c r="C21" s="1248"/>
      <c r="D21" s="1248"/>
      <c r="E21" s="1248"/>
      <c r="F21" s="1248"/>
      <c r="G21" s="1248"/>
      <c r="H21" s="1248"/>
      <c r="I21" s="1248"/>
      <c r="J21" s="1248"/>
    </row>
    <row r="26" spans="1:11" ht="15.95" customHeight="1">
      <c r="A26" s="1355">
        <f>[1]Folha1!$A$1</f>
        <v>43409</v>
      </c>
      <c r="B26" s="1355"/>
      <c r="C26" s="1355"/>
      <c r="D26" s="1355"/>
      <c r="E26" s="1355"/>
      <c r="F26" s="1356" t="s">
        <v>476</v>
      </c>
      <c r="G26" s="1356"/>
      <c r="H26" s="1356"/>
      <c r="I26" s="1356"/>
      <c r="J26" s="1356"/>
      <c r="K26" s="1356"/>
    </row>
    <row r="27" spans="1:11" ht="15.95" customHeight="1">
      <c r="A27" s="1355"/>
      <c r="B27" s="1355"/>
      <c r="C27" s="1355"/>
      <c r="D27" s="1355"/>
      <c r="E27" s="1355"/>
      <c r="F27" s="1356"/>
      <c r="G27" s="1356"/>
      <c r="H27" s="1356"/>
      <c r="I27" s="1356"/>
      <c r="J27" s="1356"/>
      <c r="K27" s="1356"/>
    </row>
    <row r="28" spans="1:11">
      <c r="B28" s="1021"/>
    </row>
    <row r="30" spans="1:11">
      <c r="D30" s="1022"/>
    </row>
    <row r="31" spans="1:11">
      <c r="C31" s="1116"/>
    </row>
    <row r="32" spans="1:11">
      <c r="C32" s="1117"/>
    </row>
    <row r="33" spans="3:3">
      <c r="C33" s="1118"/>
    </row>
    <row r="34" spans="3:3" ht="12.75" customHeight="1">
      <c r="C34" s="1118"/>
    </row>
    <row r="35" spans="3:3">
      <c r="C35" s="1118"/>
    </row>
    <row r="36" spans="3:3">
      <c r="C36" s="1118"/>
    </row>
    <row r="37" spans="3:3">
      <c r="C37" s="1118"/>
    </row>
    <row r="38" spans="3:3">
      <c r="C38" s="1118"/>
    </row>
  </sheetData>
  <sheetProtection password="DDA7" sheet="1" objects="1" scenarios="1" insertHyperlinks="0" autoFilter="0"/>
  <mergeCells count="3">
    <mergeCell ref="A26:E27"/>
    <mergeCell ref="F26:K27"/>
    <mergeCell ref="A12:K17"/>
  </mergeCells>
  <phoneticPr fontId="18" type="noConversion"/>
  <printOptions horizontalCentered="1" verticalCentered="1"/>
  <pageMargins left="0.23622047244094491" right="0.23622047244094491" top="0.98425196850393704" bottom="0.78740157480314965" header="0.51181102362204722" footer="0.62992125984251968"/>
  <pageSetup paperSize="9" scale="95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0">
    <pageSetUpPr fitToPage="1"/>
  </sheetPr>
  <dimension ref="A1:AJ118"/>
  <sheetViews>
    <sheetView showGridLines="0" zoomScale="95" zoomScaleNormal="95" workbookViewId="0">
      <pane xSplit="1" ySplit="11" topLeftCell="B12" activePane="bottomRight" state="frozen"/>
      <selection activeCell="C32" sqref="C32"/>
      <selection pane="topRight" activeCell="C32" sqref="C32"/>
      <selection pane="bottomLeft" activeCell="C32" sqref="C32"/>
      <selection pane="bottomRight" activeCell="Z15" sqref="Z15"/>
    </sheetView>
  </sheetViews>
  <sheetFormatPr defaultRowHeight="12.75"/>
  <cols>
    <col min="1" max="1" width="10.7109375" style="1" customWidth="1"/>
    <col min="2" max="2" width="7.7109375" style="1" customWidth="1"/>
    <col min="3" max="3" width="9" style="1" customWidth="1"/>
    <col min="4" max="4" width="7.42578125" style="1" customWidth="1"/>
    <col min="5" max="5" width="10.28515625" style="1" customWidth="1"/>
    <col min="6" max="6" width="9" style="1" customWidth="1"/>
    <col min="7" max="7" width="6.85546875" style="1" customWidth="1"/>
    <col min="8" max="8" width="8.5703125" style="1" customWidth="1"/>
    <col min="9" max="9" width="9" style="1" customWidth="1"/>
    <col min="10" max="10" width="6.85546875" style="1" customWidth="1"/>
    <col min="11" max="11" width="10.85546875" style="1" customWidth="1"/>
    <col min="12" max="12" width="9" style="1" customWidth="1"/>
    <col min="13" max="13" width="6.85546875" style="1" customWidth="1"/>
    <col min="14" max="15" width="9" style="1" customWidth="1"/>
    <col min="16" max="16" width="6.7109375" style="1" customWidth="1"/>
    <col min="17" max="18" width="9" style="1" customWidth="1"/>
    <col min="19" max="19" width="6.7109375" style="1" customWidth="1"/>
    <col min="20" max="20" width="9" style="1" customWidth="1"/>
    <col min="21" max="22" width="0.5703125" style="1" customWidth="1"/>
    <col min="23" max="16384" width="9.140625" style="1"/>
  </cols>
  <sheetData>
    <row r="1" spans="1:23" s="27" customFormat="1" ht="18">
      <c r="A1" s="1525" t="s">
        <v>259</v>
      </c>
      <c r="B1" s="1525"/>
      <c r="C1" s="1525"/>
      <c r="D1" s="1525"/>
      <c r="E1" s="1525"/>
      <c r="F1" s="1525"/>
      <c r="G1" s="1525"/>
      <c r="H1" s="1525"/>
      <c r="I1" s="1525"/>
      <c r="J1" s="1525"/>
      <c r="K1" s="1525"/>
      <c r="L1" s="1525"/>
      <c r="M1" s="1525"/>
      <c r="N1" s="1525"/>
      <c r="O1" s="1525"/>
      <c r="P1" s="1525"/>
      <c r="Q1" s="1525"/>
      <c r="R1" s="1525"/>
      <c r="S1" s="1525"/>
      <c r="T1" s="1525"/>
      <c r="U1" s="26"/>
    </row>
    <row r="2" spans="1:23" ht="7.5" customHeight="1">
      <c r="M2" s="34"/>
    </row>
    <row r="3" spans="1:23" s="3" customFormat="1" ht="20.100000000000001" customHeight="1">
      <c r="A3" s="669" t="s">
        <v>302</v>
      </c>
      <c r="B3" s="669"/>
      <c r="C3" s="669"/>
      <c r="D3" s="669"/>
      <c r="E3" s="669"/>
      <c r="F3" s="669"/>
      <c r="G3" s="746"/>
      <c r="H3" s="746"/>
      <c r="I3" s="746"/>
      <c r="J3" s="746"/>
      <c r="K3" s="746"/>
      <c r="L3" s="746"/>
      <c r="M3" s="746"/>
      <c r="N3" s="746"/>
      <c r="O3" s="746"/>
      <c r="P3" s="746"/>
      <c r="Q3" s="746"/>
      <c r="R3" s="746"/>
      <c r="S3" s="746"/>
      <c r="T3" s="746"/>
      <c r="U3" s="746"/>
      <c r="W3" s="1237" t="s">
        <v>429</v>
      </c>
    </row>
    <row r="4" spans="1:23" s="3" customFormat="1" ht="6" customHeight="1">
      <c r="A4" s="4"/>
      <c r="B4" s="4"/>
      <c r="C4" s="4"/>
      <c r="D4" s="4"/>
      <c r="E4" s="4"/>
      <c r="F4" s="4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</row>
    <row r="5" spans="1:23" s="3" customFormat="1" ht="20.100000000000001" customHeight="1">
      <c r="A5" s="137" t="s">
        <v>604</v>
      </c>
      <c r="B5" s="4"/>
      <c r="C5" s="4"/>
      <c r="D5" s="4"/>
      <c r="E5" s="4"/>
      <c r="F5" s="4"/>
      <c r="G5" s="5"/>
      <c r="H5" s="5"/>
      <c r="I5" s="5"/>
      <c r="Q5" s="1610" t="s">
        <v>490</v>
      </c>
      <c r="R5" s="1611"/>
      <c r="S5" s="1616">
        <f>'[2]8'!$S$5:$T$5</f>
        <v>43395</v>
      </c>
      <c r="T5" s="1617"/>
      <c r="U5" s="5"/>
    </row>
    <row r="6" spans="1:23" s="3" customFormat="1" ht="6.75" customHeight="1" thickBot="1">
      <c r="A6" s="4"/>
      <c r="B6" s="4"/>
      <c r="C6" s="4"/>
      <c r="D6" s="4"/>
      <c r="E6" s="4"/>
      <c r="F6" s="4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</row>
    <row r="7" spans="1:23" s="3" customFormat="1" ht="30" customHeight="1">
      <c r="A7" s="1618" t="s">
        <v>144</v>
      </c>
      <c r="B7" s="1620" t="s">
        <v>493</v>
      </c>
      <c r="C7" s="1631" t="s">
        <v>598</v>
      </c>
      <c r="D7" s="1632"/>
      <c r="E7" s="1632"/>
      <c r="F7" s="1632"/>
      <c r="G7" s="1632"/>
      <c r="H7" s="1632"/>
      <c r="I7" s="1632"/>
      <c r="J7" s="1632"/>
      <c r="K7" s="1633"/>
      <c r="L7" s="1631" t="s">
        <v>599</v>
      </c>
      <c r="M7" s="1632"/>
      <c r="N7" s="1632"/>
      <c r="O7" s="1632"/>
      <c r="P7" s="1632"/>
      <c r="Q7" s="1632"/>
      <c r="R7" s="1632"/>
      <c r="S7" s="1632"/>
      <c r="T7" s="1632"/>
      <c r="U7" s="1633"/>
    </row>
    <row r="8" spans="1:23" ht="30" customHeight="1">
      <c r="A8" s="1619"/>
      <c r="B8" s="1621"/>
      <c r="C8" s="1622" t="s">
        <v>170</v>
      </c>
      <c r="D8" s="1623"/>
      <c r="E8" s="1624"/>
      <c r="F8" s="1625" t="s">
        <v>600</v>
      </c>
      <c r="G8" s="1626"/>
      <c r="H8" s="1627"/>
      <c r="I8" s="1625" t="s">
        <v>601</v>
      </c>
      <c r="J8" s="1626"/>
      <c r="K8" s="1628"/>
      <c r="L8" s="1622" t="s">
        <v>170</v>
      </c>
      <c r="M8" s="1623"/>
      <c r="N8" s="1624"/>
      <c r="O8" s="1625" t="s">
        <v>600</v>
      </c>
      <c r="P8" s="1626"/>
      <c r="Q8" s="1627"/>
      <c r="R8" s="1625" t="s">
        <v>601</v>
      </c>
      <c r="S8" s="1626"/>
      <c r="T8" s="1626"/>
      <c r="U8" s="1628"/>
    </row>
    <row r="9" spans="1:23" ht="20.100000000000001" customHeight="1" thickBot="1">
      <c r="A9" s="819" t="s">
        <v>53</v>
      </c>
      <c r="B9" s="747" t="s">
        <v>597</v>
      </c>
      <c r="C9" s="1634" t="s">
        <v>597</v>
      </c>
      <c r="D9" s="1635"/>
      <c r="E9" s="1635"/>
      <c r="F9" s="1629" t="s">
        <v>597</v>
      </c>
      <c r="G9" s="1629"/>
      <c r="H9" s="1629"/>
      <c r="I9" s="1629" t="s">
        <v>597</v>
      </c>
      <c r="J9" s="1629"/>
      <c r="K9" s="1630"/>
      <c r="L9" s="1634" t="s">
        <v>597</v>
      </c>
      <c r="M9" s="1635"/>
      <c r="N9" s="1635"/>
      <c r="O9" s="1629" t="s">
        <v>597</v>
      </c>
      <c r="P9" s="1629"/>
      <c r="Q9" s="1629"/>
      <c r="R9" s="1636" t="s">
        <v>597</v>
      </c>
      <c r="S9" s="1636"/>
      <c r="T9" s="1637"/>
      <c r="U9" s="638"/>
    </row>
    <row r="10" spans="1:23" s="36" customFormat="1" ht="20.100000000000001" customHeight="1" thickBot="1">
      <c r="A10" s="820" t="s">
        <v>121</v>
      </c>
      <c r="B10" s="146" t="s">
        <v>42</v>
      </c>
      <c r="C10" s="147" t="s">
        <v>148</v>
      </c>
      <c r="D10" s="148" t="s">
        <v>42</v>
      </c>
      <c r="E10" s="147" t="s">
        <v>58</v>
      </c>
      <c r="F10" s="149" t="s">
        <v>149</v>
      </c>
      <c r="G10" s="150" t="s">
        <v>42</v>
      </c>
      <c r="H10" s="151" t="s">
        <v>58</v>
      </c>
      <c r="I10" s="152" t="s">
        <v>149</v>
      </c>
      <c r="J10" s="153" t="s">
        <v>42</v>
      </c>
      <c r="K10" s="152" t="s">
        <v>58</v>
      </c>
      <c r="L10" s="154" t="s">
        <v>148</v>
      </c>
      <c r="M10" s="148" t="s">
        <v>42</v>
      </c>
      <c r="N10" s="147" t="s">
        <v>58</v>
      </c>
      <c r="O10" s="155" t="s">
        <v>149</v>
      </c>
      <c r="P10" s="150" t="s">
        <v>42</v>
      </c>
      <c r="Q10" s="151" t="s">
        <v>58</v>
      </c>
      <c r="R10" s="155" t="s">
        <v>149</v>
      </c>
      <c r="S10" s="150" t="s">
        <v>42</v>
      </c>
      <c r="T10" s="648" t="s">
        <v>58</v>
      </c>
      <c r="U10" s="649"/>
    </row>
    <row r="11" spans="1:23" ht="3" customHeight="1">
      <c r="A11" s="808"/>
      <c r="B11" s="157"/>
      <c r="C11" s="158"/>
      <c r="D11" s="159"/>
      <c r="E11" s="160"/>
      <c r="F11" s="161"/>
      <c r="G11" s="162"/>
      <c r="H11" s="163"/>
      <c r="I11" s="164"/>
      <c r="J11" s="162"/>
      <c r="K11" s="165"/>
      <c r="L11" s="166"/>
      <c r="M11" s="167"/>
      <c r="N11" s="168"/>
      <c r="O11" s="164"/>
      <c r="P11" s="162"/>
      <c r="Q11" s="163"/>
      <c r="R11" s="646"/>
      <c r="S11" s="647"/>
      <c r="T11" s="6"/>
      <c r="U11" s="639"/>
    </row>
    <row r="12" spans="1:23" ht="12.75" customHeight="1">
      <c r="A12" s="326">
        <f>'[2]8'!$A12</f>
        <v>2001</v>
      </c>
      <c r="B12" s="748">
        <f>'[2]8'!B12</f>
        <v>6.9249588459692715E-2</v>
      </c>
      <c r="C12" s="59">
        <f>'[2]8'!C12</f>
        <v>7017.7699999999995</v>
      </c>
      <c r="D12" s="171">
        <f>'[2]8'!D12</f>
        <v>5.1666774867614826</v>
      </c>
      <c r="E12" s="651">
        <f>'[2]8'!E12</f>
        <v>-19.731874170041785</v>
      </c>
      <c r="F12" s="173">
        <f>'[2]8'!F12</f>
        <v>6736.67</v>
      </c>
      <c r="G12" s="174">
        <f>'[2]8'!G12</f>
        <v>4.9597238474246774</v>
      </c>
      <c r="H12" s="175">
        <f>'[2]8'!H12</f>
        <v>-16.329105905936732</v>
      </c>
      <c r="I12" s="173">
        <f>'[2]8'!I12</f>
        <v>281.09999999999997</v>
      </c>
      <c r="J12" s="174">
        <f>'[2]8'!J12</f>
        <v>0.20695363933680538</v>
      </c>
      <c r="K12" s="176">
        <f>'[2]8'!K12</f>
        <v>-59.346889190987199</v>
      </c>
      <c r="L12" s="59">
        <f>'[2]8'!L12</f>
        <v>6923.7100000000009</v>
      </c>
      <c r="M12" s="171">
        <f>'[2]8'!M12</f>
        <v>5.0974278983017891</v>
      </c>
      <c r="N12" s="650">
        <f>'[2]8'!N12</f>
        <v>-2.7567454448671818</v>
      </c>
      <c r="O12" s="173">
        <f>'[2]8'!O12</f>
        <v>2378.6899999999996</v>
      </c>
      <c r="P12" s="174">
        <f>'[2]8'!P12</f>
        <v>1.7512577458344558</v>
      </c>
      <c r="Q12" s="175">
        <f>'[2]8'!Q12</f>
        <v>-64.833346885371952</v>
      </c>
      <c r="R12" s="173">
        <f>'[2]8'!R12</f>
        <v>4545.03</v>
      </c>
      <c r="S12" s="174">
        <f>'[2]8'!S12</f>
        <v>3.3461775147455022</v>
      </c>
      <c r="T12" s="38">
        <f>'[2]8'!T12</f>
        <v>1176.8014158496501</v>
      </c>
      <c r="U12" s="639"/>
    </row>
    <row r="13" spans="1:23" ht="12.75" customHeight="1">
      <c r="A13" s="326">
        <f>'[2]8'!$A13</f>
        <v>2002</v>
      </c>
      <c r="B13" s="748">
        <f>'[2]8'!B13</f>
        <v>-1.4602112827683251</v>
      </c>
      <c r="C13" s="59">
        <f>'[2]8'!C13</f>
        <v>-343.48000000000013</v>
      </c>
      <c r="D13" s="171">
        <f>'[2]8'!D13</f>
        <v>-0.2408165146564418</v>
      </c>
      <c r="E13" s="651">
        <f>'[2]8'!E13</f>
        <v>-104.89443227691989</v>
      </c>
      <c r="F13" s="173">
        <f>'[2]8'!F13</f>
        <v>-2035.61</v>
      </c>
      <c r="G13" s="174">
        <f>'[2]8'!G13</f>
        <v>-1.4271820932799559</v>
      </c>
      <c r="H13" s="175">
        <f>'[2]8'!H13</f>
        <v>-130.21685788379125</v>
      </c>
      <c r="I13" s="173">
        <f>'[2]8'!I13</f>
        <v>1692.1499999999999</v>
      </c>
      <c r="J13" s="174">
        <f>'[2]8'!J13</f>
        <v>1.1863796007799516</v>
      </c>
      <c r="K13" s="176">
        <f>'[2]8'!K13</f>
        <v>501.97438633938106</v>
      </c>
      <c r="L13" s="59">
        <f>'[2]8'!L13</f>
        <v>1739.2400000000002</v>
      </c>
      <c r="M13" s="171">
        <f>'[2]8'!M13</f>
        <v>1.2193947681118833</v>
      </c>
      <c r="N13" s="650">
        <f>'[2]8'!N13</f>
        <v>-74.879941534235257</v>
      </c>
      <c r="O13" s="173">
        <f>'[2]8'!O13</f>
        <v>1456.88</v>
      </c>
      <c r="P13" s="174">
        <f>'[2]8'!P13</f>
        <v>1.0214299635282311</v>
      </c>
      <c r="Q13" s="175">
        <f>'[2]8'!Q13</f>
        <v>-38.752842951372379</v>
      </c>
      <c r="R13" s="173">
        <f>'[2]8'!R13</f>
        <v>282.37</v>
      </c>
      <c r="S13" s="174">
        <f>'[2]8'!S13</f>
        <v>0.197971815661871</v>
      </c>
      <c r="T13" s="38">
        <f>'[2]8'!T13</f>
        <v>-93.787279731926958</v>
      </c>
      <c r="U13" s="639"/>
    </row>
    <row r="14" spans="1:23" ht="12.75" customHeight="1">
      <c r="A14" s="326">
        <f>'[2]8'!$A14</f>
        <v>2003</v>
      </c>
      <c r="B14" s="748">
        <f>'[2]8'!B14</f>
        <v>-0.73210359478991494</v>
      </c>
      <c r="C14" s="59">
        <f>'[2]8'!C14</f>
        <v>6003.9299999999994</v>
      </c>
      <c r="D14" s="171">
        <f>'[2]8'!D14</f>
        <v>4.1078275710653038</v>
      </c>
      <c r="E14" s="651">
        <f>'[2]8'!E14</f>
        <v>1847.9707697682536</v>
      </c>
      <c r="F14" s="173">
        <f>'[2]8'!F14</f>
        <v>6630.0099999999984</v>
      </c>
      <c r="G14" s="174">
        <f>'[2]8'!G14</f>
        <v>4.5361851111586367</v>
      </c>
      <c r="H14" s="175">
        <f>'[2]8'!H14</f>
        <v>425.70138680788557</v>
      </c>
      <c r="I14" s="173">
        <f>'[2]8'!I14</f>
        <v>-626.09</v>
      </c>
      <c r="J14" s="174">
        <f>'[2]8'!J14</f>
        <v>-0.42836438199117521</v>
      </c>
      <c r="K14" s="176">
        <f>'[2]8'!K14</f>
        <v>-136.99967496971308</v>
      </c>
      <c r="L14" s="59">
        <f>'[2]8'!L14</f>
        <v>7073.9600000000009</v>
      </c>
      <c r="M14" s="171">
        <f>'[2]8'!M14</f>
        <v>4.8399311658552193</v>
      </c>
      <c r="N14" s="650">
        <f>'[2]8'!N14</f>
        <v>306.72707619419981</v>
      </c>
      <c r="O14" s="173">
        <f>'[2]8'!O14</f>
        <v>7686.9399999999987</v>
      </c>
      <c r="P14" s="174">
        <f>'[2]8'!P14</f>
        <v>5.2593258197755022</v>
      </c>
      <c r="Q14" s="175">
        <f>'[2]8'!Q14</f>
        <v>427.63027840316283</v>
      </c>
      <c r="R14" s="173">
        <f>'[2]8'!R14</f>
        <v>-612.97</v>
      </c>
      <c r="S14" s="174">
        <f>'[2]8'!S14</f>
        <v>-0.41938781202244196</v>
      </c>
      <c r="T14" s="38">
        <f>'[2]8'!T14</f>
        <v>-317.08042639090553</v>
      </c>
      <c r="U14" s="639"/>
    </row>
    <row r="15" spans="1:23" ht="12.75" customHeight="1">
      <c r="A15" s="326">
        <f>'[2]8'!$A15</f>
        <v>2004</v>
      </c>
      <c r="B15" s="748">
        <f>'[2]8'!B15</f>
        <v>2.9155899839105146</v>
      </c>
      <c r="C15" s="59">
        <f>'[2]8'!C15</f>
        <v>5886.21</v>
      </c>
      <c r="D15" s="171">
        <f>'[2]8'!D15</f>
        <v>3.8630633713658451</v>
      </c>
      <c r="E15" s="651">
        <f>'[2]8'!E15</f>
        <v>-1.9607157311960559</v>
      </c>
      <c r="F15" s="173">
        <f>'[2]8'!F15</f>
        <v>5654.5</v>
      </c>
      <c r="G15" s="174">
        <f>'[2]8'!G15</f>
        <v>3.7109943127051479</v>
      </c>
      <c r="H15" s="175">
        <f>'[2]8'!H15</f>
        <v>-14.713552468246633</v>
      </c>
      <c r="I15" s="173">
        <f>'[2]8'!I15</f>
        <v>231.70000000000002</v>
      </c>
      <c r="J15" s="174">
        <f>'[2]8'!J15</f>
        <v>0.15206249575626191</v>
      </c>
      <c r="K15" s="176">
        <f>'[2]8'!K15</f>
        <v>137.0074589915188</v>
      </c>
      <c r="L15" s="59">
        <f>'[2]8'!L15</f>
        <v>1443.6799999999989</v>
      </c>
      <c r="M15" s="171">
        <f>'[2]8'!M15</f>
        <v>0.94747338745533016</v>
      </c>
      <c r="N15" s="650">
        <f>'[2]8'!N15</f>
        <v>-79.591629016844905</v>
      </c>
      <c r="O15" s="173">
        <f>'[2]8'!O15</f>
        <v>4894.2800000000016</v>
      </c>
      <c r="P15" s="174">
        <f>'[2]8'!P15</f>
        <v>3.2120691917563988</v>
      </c>
      <c r="Q15" s="175">
        <f>'[2]8'!Q15</f>
        <v>-36.329931025869818</v>
      </c>
      <c r="R15" s="173">
        <f>'[2]8'!R15</f>
        <v>-3450.61</v>
      </c>
      <c r="S15" s="174">
        <f>'[2]8'!S15</f>
        <v>-2.264602367205502</v>
      </c>
      <c r="T15" s="38">
        <f>'[2]8'!T15</f>
        <v>-462.93293309623635</v>
      </c>
      <c r="U15" s="639"/>
    </row>
    <row r="16" spans="1:23" ht="12.75" customHeight="1">
      <c r="A16" s="326">
        <f>'[2]8'!$A16</f>
        <v>2005</v>
      </c>
      <c r="B16" s="748">
        <f>'[2]8'!B16</f>
        <v>-0.92248118103156473</v>
      </c>
      <c r="C16" s="59">
        <f>'[2]8'!C16</f>
        <v>1321.77</v>
      </c>
      <c r="D16" s="171">
        <f>'[2]8'!D16</f>
        <v>0.8331223954603848</v>
      </c>
      <c r="E16" s="651">
        <f>'[2]8'!E16</f>
        <v>-77.544633983497022</v>
      </c>
      <c r="F16" s="173">
        <f>'[2]8'!F16</f>
        <v>803.40999999999985</v>
      </c>
      <c r="G16" s="174">
        <f>'[2]8'!G16</f>
        <v>0.50639586595007269</v>
      </c>
      <c r="H16" s="175">
        <f>'[2]8'!H16</f>
        <v>-85.791670351047841</v>
      </c>
      <c r="I16" s="173">
        <f>'[2]8'!I16</f>
        <v>518.35</v>
      </c>
      <c r="J16" s="174">
        <f>'[2]8'!J16</f>
        <v>0.32672022642887222</v>
      </c>
      <c r="K16" s="176">
        <f>'[2]8'!K16</f>
        <v>123.71601208459214</v>
      </c>
      <c r="L16" s="59">
        <f>'[2]8'!L16</f>
        <v>2785.31</v>
      </c>
      <c r="M16" s="171">
        <f>'[2]8'!M16</f>
        <v>1.7556035764919493</v>
      </c>
      <c r="N16" s="650">
        <f>'[2]8'!N16</f>
        <v>92.931259004765749</v>
      </c>
      <c r="O16" s="173">
        <f>'[2]8'!O16</f>
        <v>2798.4899999999993</v>
      </c>
      <c r="P16" s="174">
        <f>'[2]8'!P16</f>
        <v>1.7639110378295253</v>
      </c>
      <c r="Q16" s="175">
        <f>'[2]8'!Q16</f>
        <v>-42.821211700188819</v>
      </c>
      <c r="R16" s="173">
        <f>'[2]8'!R16</f>
        <v>-13.179999999999978</v>
      </c>
      <c r="S16" s="174">
        <f>'[2]8'!S16</f>
        <v>-8.3074613375760178E-3</v>
      </c>
      <c r="T16" s="38">
        <f>'[2]8'!T16</f>
        <v>99.618038549705716</v>
      </c>
      <c r="U16" s="639"/>
    </row>
    <row r="17" spans="1:21" ht="12.75" customHeight="1">
      <c r="A17" s="326">
        <f>'[2]8'!$A17</f>
        <v>2006</v>
      </c>
      <c r="B17" s="748">
        <f>'[2]8'!B17</f>
        <v>-2.1019831642006976</v>
      </c>
      <c r="C17" s="59">
        <f>'[2]8'!C17</f>
        <v>4950.3099999999995</v>
      </c>
      <c r="D17" s="171">
        <f>'[2]8'!D17</f>
        <v>2.9776530904314051</v>
      </c>
      <c r="E17" s="651">
        <f>'[2]8'!E17</f>
        <v>274.52128585154753</v>
      </c>
      <c r="F17" s="173">
        <f>'[2]8'!F17</f>
        <v>5131.25</v>
      </c>
      <c r="G17" s="174">
        <f>'[2]8'!G17</f>
        <v>3.0864900218928004</v>
      </c>
      <c r="H17" s="175">
        <f>'[2]8'!H17</f>
        <v>538.68386004655179</v>
      </c>
      <c r="I17" s="173">
        <f>'[2]8'!I17</f>
        <v>-180.93000000000006</v>
      </c>
      <c r="J17" s="174">
        <f>'[2]8'!J17</f>
        <v>-0.10883091637730856</v>
      </c>
      <c r="K17" s="176">
        <f>'[2]8'!K17</f>
        <v>-134.90498697791068</v>
      </c>
      <c r="L17" s="59">
        <f>'[2]8'!L17</f>
        <v>8444.83</v>
      </c>
      <c r="M17" s="171">
        <f>'[2]8'!M17</f>
        <v>5.0796362546321028</v>
      </c>
      <c r="N17" s="650">
        <f>'[2]8'!N17</f>
        <v>203.1917452635434</v>
      </c>
      <c r="O17" s="173">
        <f>'[2]8'!O17</f>
        <v>7772.6100000000006</v>
      </c>
      <c r="P17" s="174">
        <f>'[2]8'!P17</f>
        <v>4.6752902721684189</v>
      </c>
      <c r="Q17" s="175">
        <f>'[2]8'!Q17</f>
        <v>177.74299711630209</v>
      </c>
      <c r="R17" s="173">
        <f>'[2]8'!R17</f>
        <v>672.2399999999999</v>
      </c>
      <c r="S17" s="174">
        <f>'[2]8'!S17</f>
        <v>0.40435801263185689</v>
      </c>
      <c r="T17" s="38">
        <f>'[2]8'!T17</f>
        <v>5200.4552352048631</v>
      </c>
      <c r="U17" s="639"/>
    </row>
    <row r="18" spans="1:21" ht="12.75" customHeight="1">
      <c r="A18" s="326">
        <f>'[2]8'!$A18</f>
        <v>2007</v>
      </c>
      <c r="B18" s="748">
        <f>'[2]8'!B18</f>
        <v>0.99360727420873607</v>
      </c>
      <c r="C18" s="59">
        <f>'[2]8'!C18</f>
        <v>3844.0699999999997</v>
      </c>
      <c r="D18" s="171">
        <f>'[2]8'!D18</f>
        <v>2.1907562631592223</v>
      </c>
      <c r="E18" s="651">
        <f>'[2]8'!E18</f>
        <v>-22.346883326498741</v>
      </c>
      <c r="F18" s="173">
        <f>'[2]8'!F18</f>
        <v>1837.4099999999999</v>
      </c>
      <c r="G18" s="174">
        <f>'[2]8'!G18</f>
        <v>1.0471498868364486</v>
      </c>
      <c r="H18" s="175">
        <f>'[2]8'!H18</f>
        <v>-64.191766138855058</v>
      </c>
      <c r="I18" s="173">
        <f>'[2]8'!I18</f>
        <v>2006.6799999999998</v>
      </c>
      <c r="J18" s="174">
        <f>'[2]8'!J18</f>
        <v>1.1436177744308373</v>
      </c>
      <c r="K18" s="176">
        <f>'[2]8'!K18</f>
        <v>1209.0919139998889</v>
      </c>
      <c r="L18" s="59">
        <f>'[2]8'!L18</f>
        <v>2100.6100000000006</v>
      </c>
      <c r="M18" s="171">
        <f>'[2]8'!M18</f>
        <v>1.1971489889504863</v>
      </c>
      <c r="N18" s="650">
        <f>'[2]8'!N18</f>
        <v>-75.125490980872314</v>
      </c>
      <c r="O18" s="173">
        <f>'[2]8'!O18</f>
        <v>2442.27</v>
      </c>
      <c r="P18" s="174">
        <f>'[2]8'!P18</f>
        <v>1.3918628689971502</v>
      </c>
      <c r="Q18" s="175">
        <f>'[2]8'!Q18</f>
        <v>-68.578508377494813</v>
      </c>
      <c r="R18" s="173">
        <f>'[2]8'!R18</f>
        <v>-341.67999999999995</v>
      </c>
      <c r="S18" s="174">
        <f>'[2]8'!S18</f>
        <v>-0.19472527815472743</v>
      </c>
      <c r="T18" s="38">
        <f>'[2]8'!T18</f>
        <v>-150.82708556467927</v>
      </c>
      <c r="U18" s="639"/>
    </row>
    <row r="19" spans="1:21" ht="12.75" customHeight="1">
      <c r="A19" s="326">
        <f>'[2]8'!$A19</f>
        <v>2008</v>
      </c>
      <c r="B19" s="748">
        <f>'[2]8'!B19</f>
        <v>-0.90956365800097894</v>
      </c>
      <c r="C19" s="59">
        <f>'[2]8'!C19</f>
        <v>795.70999999999992</v>
      </c>
      <c r="D19" s="171">
        <f>'[2]8'!D19</f>
        <v>0.4448473830382792</v>
      </c>
      <c r="E19" s="651">
        <f>'[2]8'!E19</f>
        <v>-79.300324916039514</v>
      </c>
      <c r="F19" s="173">
        <f>'[2]8'!F19</f>
        <v>2137.75</v>
      </c>
      <c r="G19" s="174">
        <f>'[2]8'!G19</f>
        <v>1.1951244713401632</v>
      </c>
      <c r="H19" s="175">
        <f>'[2]8'!H19</f>
        <v>16.34583462591366</v>
      </c>
      <c r="I19" s="173">
        <f>'[2]8'!I19</f>
        <v>-1342.0099999999998</v>
      </c>
      <c r="J19" s="174">
        <f>'[2]8'!J19</f>
        <v>-0.75026031658669734</v>
      </c>
      <c r="K19" s="176">
        <f>'[2]8'!K19</f>
        <v>-166.87713038451571</v>
      </c>
      <c r="L19" s="59">
        <f>'[2]8'!L19</f>
        <v>2422.6700000000005</v>
      </c>
      <c r="M19" s="171">
        <f>'[2]8'!M19</f>
        <v>1.354411041039258</v>
      </c>
      <c r="N19" s="650">
        <f>'[2]8'!N19</f>
        <v>15.331736971641563</v>
      </c>
      <c r="O19" s="173">
        <f>'[2]8'!O19</f>
        <v>2989.21</v>
      </c>
      <c r="P19" s="174">
        <f>'[2]8'!P19</f>
        <v>1.6711392917669183</v>
      </c>
      <c r="Q19" s="175">
        <f>'[2]8'!Q19</f>
        <v>22.394739320386364</v>
      </c>
      <c r="R19" s="173">
        <f>'[2]8'!R19</f>
        <v>-566.53</v>
      </c>
      <c r="S19" s="174">
        <f>'[2]8'!S19</f>
        <v>-0.31672266015593153</v>
      </c>
      <c r="T19" s="38">
        <f>'[2]8'!T19</f>
        <v>-65.80718801217516</v>
      </c>
      <c r="U19" s="639"/>
    </row>
    <row r="20" spans="1:21" ht="12.75" customHeight="1">
      <c r="A20" s="326">
        <f>'[2]8'!$A20</f>
        <v>2009</v>
      </c>
      <c r="B20" s="748">
        <f>'[2]8'!B20</f>
        <v>-0.81164701670618544</v>
      </c>
      <c r="C20" s="59">
        <f>'[2]8'!C20</f>
        <v>-264.12000000000012</v>
      </c>
      <c r="D20" s="171">
        <f>'[2]8'!D20</f>
        <v>-0.15054016801199266</v>
      </c>
      <c r="E20" s="651">
        <f>'[2]8'!E20</f>
        <v>-133.19299744881928</v>
      </c>
      <c r="F20" s="173">
        <f>'[2]8'!F20</f>
        <v>212.25000000000011</v>
      </c>
      <c r="G20" s="174">
        <f>'[2]8'!G20</f>
        <v>0.12097588467569834</v>
      </c>
      <c r="H20" s="175">
        <f>'[2]8'!H20</f>
        <v>-90.071336685767747</v>
      </c>
      <c r="I20" s="173">
        <f>'[2]8'!I20</f>
        <v>-476.35999999999996</v>
      </c>
      <c r="J20" s="174">
        <f>'[2]8'!J20</f>
        <v>-0.27151035299936693</v>
      </c>
      <c r="K20" s="176">
        <f>'[2]8'!K20</f>
        <v>64.503990283231872</v>
      </c>
      <c r="L20" s="59">
        <f>'[2]8'!L20</f>
        <v>1159.8999999999999</v>
      </c>
      <c r="M20" s="171">
        <f>'[2]8'!M20</f>
        <v>0.66110684869419278</v>
      </c>
      <c r="N20" s="650">
        <f>'[2]8'!N20</f>
        <v>-52.123070826815052</v>
      </c>
      <c r="O20" s="173">
        <f>'[2]8'!O20</f>
        <v>1779.88</v>
      </c>
      <c r="P20" s="174">
        <f>'[2]8'!P20</f>
        <v>1.0144761254020347</v>
      </c>
      <c r="Q20" s="175">
        <f>'[2]8'!Q20</f>
        <v>-40.456508575844452</v>
      </c>
      <c r="R20" s="173">
        <f>'[2]8'!R20</f>
        <v>-619.97</v>
      </c>
      <c r="S20" s="174">
        <f>'[2]8'!S20</f>
        <v>-0.35336357701951787</v>
      </c>
      <c r="T20" s="38">
        <f>'[2]8'!T20</f>
        <v>-9.4328632199530578</v>
      </c>
      <c r="U20" s="639"/>
    </row>
    <row r="21" spans="1:21" ht="12.75" customHeight="1">
      <c r="A21" s="326">
        <f>'[2]8'!$A21</f>
        <v>2010</v>
      </c>
      <c r="B21" s="748">
        <f>'[2]8'!B21</f>
        <v>-5.122069487851185</v>
      </c>
      <c r="C21" s="59">
        <f>'[2]8'!C21</f>
        <v>-7385.8799999999992</v>
      </c>
      <c r="D21" s="171">
        <f>'[2]8'!D21</f>
        <v>-4.104867291252436</v>
      </c>
      <c r="E21" s="651">
        <f>'[2]8'!E21</f>
        <v>-2696.4107223989081</v>
      </c>
      <c r="F21" s="173">
        <f>'[2]8'!F21</f>
        <v>-6172.69</v>
      </c>
      <c r="G21" s="174">
        <f>'[2]8'!G21</f>
        <v>-3.4306099313881351</v>
      </c>
      <c r="H21" s="175">
        <f>'[2]8'!H21</f>
        <v>-3008.21672555948</v>
      </c>
      <c r="I21" s="173">
        <f>'[2]8'!I21</f>
        <v>-1213.18</v>
      </c>
      <c r="J21" s="174">
        <f>'[2]8'!J21</f>
        <v>-0.67425180214160407</v>
      </c>
      <c r="K21" s="176">
        <f>'[2]8'!K21</f>
        <v>-154.67713493996143</v>
      </c>
      <c r="L21" s="59">
        <f>'[2]8'!L21</f>
        <v>1830.2500000000005</v>
      </c>
      <c r="M21" s="171">
        <f>'[2]8'!M21</f>
        <v>1.0172021965987497</v>
      </c>
      <c r="N21" s="650">
        <f>'[2]8'!N21</f>
        <v>57.793775325459151</v>
      </c>
      <c r="O21" s="173">
        <f>'[2]8'!O21</f>
        <v>3456.25</v>
      </c>
      <c r="P21" s="174">
        <f>'[2]8'!P21</f>
        <v>1.9208879071134697</v>
      </c>
      <c r="Q21" s="175">
        <f>'[2]8'!Q21</f>
        <v>94.184439400409005</v>
      </c>
      <c r="R21" s="173">
        <f>'[2]8'!R21</f>
        <v>-1626.02</v>
      </c>
      <c r="S21" s="174">
        <f>'[2]8'!S21</f>
        <v>-0.90369682596011391</v>
      </c>
      <c r="T21" s="38">
        <f>'[2]8'!T21</f>
        <v>-162.27398099908058</v>
      </c>
      <c r="U21" s="639"/>
    </row>
    <row r="22" spans="1:21" ht="12.75" customHeight="1">
      <c r="A22" s="326">
        <f>'[2]8'!$A22</f>
        <v>2011</v>
      </c>
      <c r="B22" s="748">
        <f>'[2]8'!B22</f>
        <v>2.4527353877532896</v>
      </c>
      <c r="C22" s="59">
        <f>'[2]8'!C22</f>
        <v>9664.380000000001</v>
      </c>
      <c r="D22" s="171">
        <f>'[2]8'!D22</f>
        <v>5.4859327516709788</v>
      </c>
      <c r="E22" s="651">
        <f>'[2]8'!E22</f>
        <v>230.84940453947266</v>
      </c>
      <c r="F22" s="173">
        <f>'[2]8'!F22</f>
        <v>6191.0400000000009</v>
      </c>
      <c r="G22" s="174">
        <f>'[2]8'!G22</f>
        <v>3.5143101888486483</v>
      </c>
      <c r="H22" s="175">
        <f>'[2]8'!H22</f>
        <v>200.2972772000538</v>
      </c>
      <c r="I22" s="173">
        <f>'[2]8'!I22</f>
        <v>3473.3599999999997</v>
      </c>
      <c r="J22" s="174">
        <f>'[2]8'!J22</f>
        <v>1.9716339157135692</v>
      </c>
      <c r="K22" s="176">
        <f>'[2]8'!K22</f>
        <v>386.302115102458</v>
      </c>
      <c r="L22" s="59">
        <f>'[2]8'!L22</f>
        <v>5343.48</v>
      </c>
      <c r="M22" s="171">
        <f>'[2]8'!M22</f>
        <v>3.0331973639176892</v>
      </c>
      <c r="N22" s="650">
        <f>'[2]8'!N22</f>
        <v>191.95355825706861</v>
      </c>
      <c r="O22" s="173">
        <f>'[2]8'!O22</f>
        <v>4518.79</v>
      </c>
      <c r="P22" s="174">
        <f>'[2]8'!P22</f>
        <v>2.5650665701186517</v>
      </c>
      <c r="Q22" s="175">
        <f>'[2]8'!Q22</f>
        <v>30.742567811934901</v>
      </c>
      <c r="R22" s="173">
        <f>'[2]8'!R22</f>
        <v>824.68999999999983</v>
      </c>
      <c r="S22" s="174">
        <f>'[2]8'!S22</f>
        <v>0.46813079379903705</v>
      </c>
      <c r="T22" s="38">
        <f>'[2]8'!T22</f>
        <v>150.71831834786781</v>
      </c>
      <c r="U22" s="639"/>
    </row>
    <row r="23" spans="1:21" ht="12.75" customHeight="1">
      <c r="A23" s="326">
        <f>'[2]8'!$A23</f>
        <v>2012</v>
      </c>
      <c r="B23" s="748">
        <f>'[2]8'!B23</f>
        <v>-7.8866034304724897</v>
      </c>
      <c r="C23" s="59">
        <f>'[2]8'!C23</f>
        <v>-6386.7899999999991</v>
      </c>
      <c r="D23" s="171">
        <f>'[2]8'!D23</f>
        <v>-3.792676383169443</v>
      </c>
      <c r="E23" s="651">
        <f>'[2]8'!E23</f>
        <v>-166.08587410677146</v>
      </c>
      <c r="F23" s="173">
        <f>'[2]8'!F23</f>
        <v>3893.08</v>
      </c>
      <c r="G23" s="174">
        <f>'[2]8'!G23</f>
        <v>2.3118331076783951</v>
      </c>
      <c r="H23" s="175">
        <f>'[2]8'!H23</f>
        <v>-37.117511758929048</v>
      </c>
      <c r="I23" s="173">
        <f>'[2]8'!I23</f>
        <v>-10279.870000000001</v>
      </c>
      <c r="J23" s="174">
        <f>'[2]8'!J23</f>
        <v>-6.104509490847839</v>
      </c>
      <c r="K23" s="176">
        <f>'[2]8'!K23</f>
        <v>-395.96327475412858</v>
      </c>
      <c r="L23" s="59">
        <f>'[2]8'!L23</f>
        <v>6894.09</v>
      </c>
      <c r="M23" s="171">
        <f>'[2]8'!M23</f>
        <v>4.0939270473030476</v>
      </c>
      <c r="N23" s="650">
        <f>'[2]8'!N23</f>
        <v>29.018729367378576</v>
      </c>
      <c r="O23" s="173">
        <f>'[2]8'!O23</f>
        <v>7597.3600000000006</v>
      </c>
      <c r="P23" s="174">
        <f>'[2]8'!P23</f>
        <v>4.511550848929776</v>
      </c>
      <c r="Q23" s="175">
        <f>'[2]8'!Q23</f>
        <v>68.1281936093512</v>
      </c>
      <c r="R23" s="173">
        <f>'[2]8'!R23</f>
        <v>-703.26</v>
      </c>
      <c r="S23" s="174">
        <f>'[2]8'!S23</f>
        <v>-0.41761786331282896</v>
      </c>
      <c r="T23" s="38">
        <f>'[2]8'!T23</f>
        <v>-185.27567934617858</v>
      </c>
      <c r="U23" s="640"/>
    </row>
    <row r="24" spans="1:21" ht="12.75" customHeight="1">
      <c r="A24" s="326">
        <f>'[2]8'!$A24</f>
        <v>2013</v>
      </c>
      <c r="B24" s="748">
        <f>'[2]8'!B24</f>
        <v>-1.7282795743945116</v>
      </c>
      <c r="C24" s="59">
        <f>'[2]8'!C24</f>
        <v>-907.7399999999999</v>
      </c>
      <c r="D24" s="171">
        <f>'[2]8'!D24</f>
        <v>-0.53312009625785384</v>
      </c>
      <c r="E24" s="651">
        <f>'[2]8'!E24</f>
        <v>85.787226447088443</v>
      </c>
      <c r="F24" s="173">
        <f>'[2]8'!F24</f>
        <v>2856.27</v>
      </c>
      <c r="G24" s="174">
        <f>'[2]8'!G24</f>
        <v>1.6775011978522707</v>
      </c>
      <c r="H24" s="177">
        <f>'[2]8'!H24</f>
        <v>-26.632126747973327</v>
      </c>
      <c r="I24" s="173">
        <f>'[2]8'!I24</f>
        <v>-3764.0199999999995</v>
      </c>
      <c r="J24" s="174">
        <f>'[2]8'!J24</f>
        <v>-2.2106271671585329</v>
      </c>
      <c r="K24" s="178">
        <f>'[2]8'!K24</f>
        <v>63.384556419487801</v>
      </c>
      <c r="L24" s="59">
        <f>'[2]8'!L24</f>
        <v>2034.99</v>
      </c>
      <c r="M24" s="171">
        <f>'[2]8'!M24</f>
        <v>1.1951594781366581</v>
      </c>
      <c r="N24" s="651">
        <f>'[2]8'!N24</f>
        <v>-70.482108588660736</v>
      </c>
      <c r="O24" s="173">
        <f>'[2]8'!O24</f>
        <v>1211.55</v>
      </c>
      <c r="P24" s="174">
        <f>'[2]8'!P24</f>
        <v>0.71154917996475064</v>
      </c>
      <c r="Q24" s="177">
        <f>'[2]8'!Q24</f>
        <v>-84.05301315193698</v>
      </c>
      <c r="R24" s="173">
        <f>'[2]8'!R24</f>
        <v>823.46000000000015</v>
      </c>
      <c r="S24" s="174">
        <f>'[2]8'!S24</f>
        <v>0.4836220442687249</v>
      </c>
      <c r="T24" s="40">
        <f>'[2]8'!T24</f>
        <v>217.09182947985104</v>
      </c>
      <c r="U24" s="640"/>
    </row>
    <row r="25" spans="1:21" ht="12.75" customHeight="1">
      <c r="A25" s="326">
        <f>'[2]8'!$A25</f>
        <v>2014</v>
      </c>
      <c r="B25" s="748">
        <f>'[2]8'!B25</f>
        <v>-1.532016684514484</v>
      </c>
      <c r="C25" s="59">
        <f>'[2]8'!C25</f>
        <v>-391.32</v>
      </c>
      <c r="D25" s="171">
        <f>'[2]8'!D25</f>
        <v>-0.22609321503402013</v>
      </c>
      <c r="E25" s="651">
        <f>'[2]8'!E25</f>
        <v>56.890739639103693</v>
      </c>
      <c r="F25" s="173">
        <f>'[2]8'!F25</f>
        <v>3048.28</v>
      </c>
      <c r="G25" s="174">
        <f>'[2]8'!G25</f>
        <v>1.761206750291074</v>
      </c>
      <c r="H25" s="177">
        <f>'[2]8'!H25</f>
        <v>6.7224036943286256</v>
      </c>
      <c r="I25" s="173">
        <f>'[2]8'!I25</f>
        <v>-3439.5800000000004</v>
      </c>
      <c r="J25" s="174">
        <f>'[2]8'!J25</f>
        <v>-1.9872884099118755</v>
      </c>
      <c r="K25" s="178">
        <f>'[2]8'!K25</f>
        <v>8.6195078665894229</v>
      </c>
      <c r="L25" s="59">
        <f>'[2]8'!L25</f>
        <v>2260.2800000000002</v>
      </c>
      <c r="M25" s="171">
        <f>'[2]8'!M25</f>
        <v>1.3059234694804638</v>
      </c>
      <c r="N25" s="651">
        <f>'[2]8'!N25</f>
        <v>11.070816072806263</v>
      </c>
      <c r="O25" s="173">
        <f>'[2]8'!O25</f>
        <v>5224.45</v>
      </c>
      <c r="P25" s="174">
        <f>'[2]8'!P25</f>
        <v>3.0185339294809528</v>
      </c>
      <c r="Q25" s="177">
        <f>'[2]8'!Q25</f>
        <v>331.22033758408651</v>
      </c>
      <c r="R25" s="173">
        <f>'[2]8'!R25</f>
        <v>-2964.14</v>
      </c>
      <c r="S25" s="174">
        <f>'[2]8'!S25</f>
        <v>-1.7125931268806616</v>
      </c>
      <c r="T25" s="40">
        <f>'[2]8'!T25</f>
        <v>-459.9616253369926</v>
      </c>
      <c r="U25" s="641"/>
    </row>
    <row r="26" spans="1:21" ht="12.75" customHeight="1">
      <c r="A26" s="326">
        <f>'[2]8'!$A26</f>
        <v>2015</v>
      </c>
      <c r="B26" s="748">
        <f>'[2]8'!B26</f>
        <v>-0.67870328292298754</v>
      </c>
      <c r="C26" s="59">
        <f>'[2]8'!C26</f>
        <v>5024.8100000000013</v>
      </c>
      <c r="D26" s="171">
        <f>'[2]8'!D26</f>
        <v>2.7945254660998433</v>
      </c>
      <c r="E26" s="651">
        <f>'[2]8'!E26</f>
        <v>1384.0667484411738</v>
      </c>
      <c r="F26" s="173">
        <f>'[2]8'!F26</f>
        <v>1211.4299999999998</v>
      </c>
      <c r="G26" s="174">
        <f>'[2]8'!G26</f>
        <v>0.67373134215967012</v>
      </c>
      <c r="H26" s="177">
        <f>'[2]8'!H26</f>
        <v>-60.258572047187272</v>
      </c>
      <c r="I26" s="173">
        <f>'[2]8'!I26</f>
        <v>3813.3999999999996</v>
      </c>
      <c r="J26" s="174">
        <f>'[2]8'!J26</f>
        <v>2.120805246850157</v>
      </c>
      <c r="K26" s="178">
        <f>'[2]8'!K26</f>
        <v>210.86818739497261</v>
      </c>
      <c r="L26" s="59">
        <f>'[2]8'!L26</f>
        <v>6245.1799999999985</v>
      </c>
      <c r="M26" s="171">
        <f>'[2]8'!M26</f>
        <v>3.4732287490228311</v>
      </c>
      <c r="N26" s="651">
        <f>'[2]8'!N26</f>
        <v>176.30116622719299</v>
      </c>
      <c r="O26" s="173">
        <f>'[2]8'!O26</f>
        <v>3278.3500000000008</v>
      </c>
      <c r="P26" s="174">
        <f>'[2]8'!P26</f>
        <v>1.8232395974750133</v>
      </c>
      <c r="Q26" s="177">
        <f>'[2]8'!Q26</f>
        <v>-37.249854051622641</v>
      </c>
      <c r="R26" s="173">
        <f>'[2]8'!R26</f>
        <v>2966.8299999999995</v>
      </c>
      <c r="S26" s="174">
        <f>'[2]8'!S26</f>
        <v>1.6499891515478187</v>
      </c>
      <c r="T26" s="40">
        <f>'[2]8'!T26</f>
        <v>200.09075144898688</v>
      </c>
      <c r="U26" s="641"/>
    </row>
    <row r="27" spans="1:21" ht="12.75" customHeight="1">
      <c r="A27" s="326">
        <f>'[2]8'!$A27</f>
        <v>2016</v>
      </c>
      <c r="B27" s="748">
        <f>'[2]8'!B27</f>
        <v>-1.7422094286977026</v>
      </c>
      <c r="C27" s="59">
        <f>'[2]8'!C27</f>
        <v>2455.3200000000002</v>
      </c>
      <c r="D27" s="171">
        <f>'[2]8'!D27</f>
        <v>1.3166634823293086</v>
      </c>
      <c r="E27" s="651">
        <f>'[2]8'!E27</f>
        <v>-51.136062856107998</v>
      </c>
      <c r="F27" s="173">
        <f>'[2]8'!F27</f>
        <v>1937.74</v>
      </c>
      <c r="G27" s="174">
        <f>'[2]8'!G27</f>
        <v>1.0391116010331829</v>
      </c>
      <c r="H27" s="177">
        <f>'[2]8'!H27</f>
        <v>59.954764204287514</v>
      </c>
      <c r="I27" s="173">
        <f>'[2]8'!I27</f>
        <v>517.56999999999982</v>
      </c>
      <c r="J27" s="174">
        <f>'[2]8'!J27</f>
        <v>0.27754651880373232</v>
      </c>
      <c r="K27" s="178">
        <f>'[2]8'!K27</f>
        <v>-86.427597419625528</v>
      </c>
      <c r="L27" s="59">
        <f>'[2]8'!L27</f>
        <v>5704.1999999999989</v>
      </c>
      <c r="M27" s="171">
        <f>'[2]8'!M27</f>
        <v>3.0588729110270112</v>
      </c>
      <c r="N27" s="651">
        <f>'[2]8'!N27</f>
        <v>-8.6623604123499991</v>
      </c>
      <c r="O27" s="173">
        <f>'[2]8'!O27</f>
        <v>3580.3499999999995</v>
      </c>
      <c r="P27" s="174">
        <f>'[2]8'!P27</f>
        <v>1.9199599640607901</v>
      </c>
      <c r="Q27" s="177">
        <f>'[2]8'!Q27</f>
        <v>9.2119511339545372</v>
      </c>
      <c r="R27" s="173">
        <f>'[2]8'!R27</f>
        <v>2123.8200000000002</v>
      </c>
      <c r="S27" s="174">
        <f>'[2]8'!S27</f>
        <v>1.138896859489041</v>
      </c>
      <c r="T27" s="40">
        <f>'[2]8'!T27</f>
        <v>-28.41450302174373</v>
      </c>
      <c r="U27" s="641"/>
    </row>
    <row r="28" spans="1:21" ht="12.75" customHeight="1">
      <c r="A28" s="326">
        <f>'[2]8'!$A28</f>
        <v>2017</v>
      </c>
      <c r="B28" s="748">
        <f>'[2]8'!B28</f>
        <v>-4.2653163140795582</v>
      </c>
      <c r="C28" s="59">
        <f>'[2]8'!C28</f>
        <v>-2137.37</v>
      </c>
      <c r="D28" s="171">
        <f>'[2]8'!D28</f>
        <v>-1.0982641756324902</v>
      </c>
      <c r="E28" s="651">
        <f>'[2]8'!E28</f>
        <v>-187.0505677467703</v>
      </c>
      <c r="F28" s="173">
        <f>'[2]8'!F28</f>
        <v>1214.77</v>
      </c>
      <c r="G28" s="174">
        <f>'[2]8'!G28</f>
        <v>0.62419626580006271</v>
      </c>
      <c r="H28" s="177">
        <f>'[2]8'!H28</f>
        <v>-37.309959024430519</v>
      </c>
      <c r="I28" s="173">
        <f>'[2]8'!I28</f>
        <v>-3352.15</v>
      </c>
      <c r="J28" s="174">
        <f>'[2]8'!J28</f>
        <v>-1.7224655798230779</v>
      </c>
      <c r="K28" s="178">
        <f>'[2]8'!K28</f>
        <v>-747.67084645555212</v>
      </c>
      <c r="L28" s="59">
        <f>'[2]8'!L28</f>
        <v>6163.51</v>
      </c>
      <c r="M28" s="171">
        <f>'[2]8'!M28</f>
        <v>3.1670521384470676</v>
      </c>
      <c r="N28" s="651">
        <f>'[2]8'!N28</f>
        <v>8.0521370218435777</v>
      </c>
      <c r="O28" s="173">
        <f>'[2]8'!O28</f>
        <v>3640.9499999999989</v>
      </c>
      <c r="P28" s="174">
        <f>'[2]8'!P28</f>
        <v>1.8708622981838026</v>
      </c>
      <c r="Q28" s="177">
        <f>'[2]8'!Q28</f>
        <v>1.6925719552557561</v>
      </c>
      <c r="R28" s="173">
        <f>'[2]8'!R28</f>
        <v>2522.5399999999995</v>
      </c>
      <c r="S28" s="174">
        <f>'[2]8'!S28</f>
        <v>1.2961795634822146</v>
      </c>
      <c r="T28" s="40">
        <f>'[2]8'!T28</f>
        <v>18.773719053403738</v>
      </c>
      <c r="U28" s="641"/>
    </row>
    <row r="29" spans="1:21" ht="3" customHeight="1">
      <c r="A29" s="821"/>
      <c r="B29" s="170"/>
      <c r="C29" s="59"/>
      <c r="D29" s="171"/>
      <c r="E29" s="651"/>
      <c r="F29" s="173"/>
      <c r="G29" s="174"/>
      <c r="H29" s="177"/>
      <c r="I29" s="173"/>
      <c r="J29" s="174"/>
      <c r="K29" s="178"/>
      <c r="L29" s="59"/>
      <c r="M29" s="171"/>
      <c r="N29" s="651"/>
      <c r="O29" s="173"/>
      <c r="P29" s="174"/>
      <c r="Q29" s="177"/>
      <c r="R29" s="173"/>
      <c r="S29" s="174"/>
      <c r="T29" s="40"/>
      <c r="U29" s="641"/>
    </row>
    <row r="30" spans="1:21" ht="12.75" customHeight="1">
      <c r="A30" s="328" t="str">
        <f>'[2]8'!$A30</f>
        <v>2º Trim 13</v>
      </c>
      <c r="B30" s="183">
        <f>'[2]8'!B30</f>
        <v>-0.23851864937479722</v>
      </c>
      <c r="C30" s="60">
        <f>'[2]8'!C30</f>
        <v>-1302</v>
      </c>
      <c r="D30" s="184">
        <f>'[2]8'!D30</f>
        <v>-3.0765928421437074</v>
      </c>
      <c r="E30" s="652">
        <f>'[2]8'!E30</f>
        <v>-211.57270029673589</v>
      </c>
      <c r="F30" s="186">
        <f>'[2]8'!F30</f>
        <v>674.06999999999994</v>
      </c>
      <c r="G30" s="187">
        <f>'[2]8'!G30</f>
        <v>1.5928102435513125</v>
      </c>
      <c r="H30" s="188">
        <f>'[2]8'!H30</f>
        <v>328.65332428765259</v>
      </c>
      <c r="I30" s="186">
        <f>'[2]8'!I30</f>
        <v>-1976.0700000000002</v>
      </c>
      <c r="J30" s="187">
        <f>'[2]8'!J30</f>
        <v>-4.6694030856950199</v>
      </c>
      <c r="K30" s="189">
        <f>'[2]8'!K30</f>
        <v>-1505.3863027053374</v>
      </c>
      <c r="L30" s="60">
        <f>'[2]8'!L30</f>
        <v>-1201.06</v>
      </c>
      <c r="M30" s="184">
        <f>'[2]8'!M30</f>
        <v>-2.8380741927689099</v>
      </c>
      <c r="N30" s="652">
        <f>'[2]8'!N30</f>
        <v>-127.60936878619094</v>
      </c>
      <c r="O30" s="186">
        <f>'[2]8'!O30</f>
        <v>-1082.6100000000001</v>
      </c>
      <c r="P30" s="187">
        <f>'[2]8'!P30</f>
        <v>-2.5581798593188934</v>
      </c>
      <c r="Q30" s="188">
        <f>'[2]8'!Q30</f>
        <v>-125.30331679338464</v>
      </c>
      <c r="R30" s="186">
        <f>'[2]8'!R30</f>
        <v>-118.44000000000003</v>
      </c>
      <c r="S30" s="187">
        <f>'[2]8'!S30</f>
        <v>-0.2798707037046857</v>
      </c>
      <c r="T30" s="62">
        <f>'[2]8'!T30</f>
        <v>-265.28049120848459</v>
      </c>
      <c r="U30" s="644"/>
    </row>
    <row r="31" spans="1:21" ht="12.75" customHeight="1">
      <c r="A31" s="326" t="str">
        <f>'[2]8'!$A31</f>
        <v>3º Trim 13</v>
      </c>
      <c r="B31" s="179">
        <f>'[2]8'!B31</f>
        <v>-5.4160595020258935</v>
      </c>
      <c r="C31" s="129">
        <f>'[2]8'!C31</f>
        <v>-249.64</v>
      </c>
      <c r="D31" s="171">
        <f>'[2]8'!D31</f>
        <v>-0.58256068511600834</v>
      </c>
      <c r="E31" s="651">
        <f>'[2]8'!E31</f>
        <v>88.9144470989458</v>
      </c>
      <c r="F31" s="182">
        <f>'[2]8'!F31</f>
        <v>-162.54999999999998</v>
      </c>
      <c r="G31" s="174">
        <f>'[2]8'!G31</f>
        <v>-0.37932718861403286</v>
      </c>
      <c r="H31" s="175">
        <f>'[2]8'!H31</f>
        <v>83.174271281881417</v>
      </c>
      <c r="I31" s="182">
        <f>'[2]8'!I31</f>
        <v>-87.100000000000023</v>
      </c>
      <c r="J31" s="174">
        <f>'[2]8'!J31</f>
        <v>-0.20325683253326529</v>
      </c>
      <c r="K31" s="176">
        <f>'[2]8'!K31</f>
        <v>93.226375916694536</v>
      </c>
      <c r="L31" s="129">
        <f>'[2]8'!L31</f>
        <v>2071.2600000000002</v>
      </c>
      <c r="M31" s="171">
        <f>'[2]8'!M31</f>
        <v>4.8334988169098851</v>
      </c>
      <c r="N31" s="650">
        <f>'[2]8'!N31</f>
        <v>1011.4856539341664</v>
      </c>
      <c r="O31" s="182">
        <f>'[2]8'!O31</f>
        <v>1139.3</v>
      </c>
      <c r="P31" s="174">
        <f>'[2]8'!P31</f>
        <v>2.6586740448352364</v>
      </c>
      <c r="Q31" s="175">
        <f>'[2]8'!Q31</f>
        <v>981.75085453854933</v>
      </c>
      <c r="R31" s="182">
        <f>'[2]8'!R31</f>
        <v>931.96</v>
      </c>
      <c r="S31" s="174">
        <f>'[2]8'!S31</f>
        <v>2.1748247720746483</v>
      </c>
      <c r="T31" s="38">
        <f>'[2]8'!T31</f>
        <v>380.23815251383206</v>
      </c>
      <c r="U31" s="641"/>
    </row>
    <row r="32" spans="1:21" ht="12.75" customHeight="1">
      <c r="A32" s="326" t="str">
        <f>'[2]8'!$A32</f>
        <v>4º Trim 13</v>
      </c>
      <c r="B32" s="179">
        <f>'[2]8'!B32</f>
        <v>-2.2796290360896685</v>
      </c>
      <c r="C32" s="59">
        <f>'[2]8'!C32</f>
        <v>157.38</v>
      </c>
      <c r="D32" s="171">
        <f>'[2]8'!D32</f>
        <v>0.36507282539435248</v>
      </c>
      <c r="E32" s="651">
        <f>'[2]8'!E32</f>
        <v>103.12510549067811</v>
      </c>
      <c r="F32" s="173">
        <f>'[2]8'!F32</f>
        <v>2269.16</v>
      </c>
      <c r="G32" s="174">
        <f>'[2]8'!G32</f>
        <v>5.2637479506407985</v>
      </c>
      <c r="H32" s="175">
        <f>'[2]8'!H32</f>
        <v>-55.479255855565981</v>
      </c>
      <c r="I32" s="173">
        <f>'[2]8'!I32</f>
        <v>-2111.7799999999997</v>
      </c>
      <c r="J32" s="174">
        <f>'[2]8'!J32</f>
        <v>-4.898675125246446</v>
      </c>
      <c r="K32" s="176">
        <f>'[2]8'!K32</f>
        <v>79.159051164333007</v>
      </c>
      <c r="L32" s="59">
        <f>'[2]8'!L32</f>
        <v>1140.1099999999999</v>
      </c>
      <c r="M32" s="171">
        <f>'[2]8'!M32</f>
        <v>2.644701861484021</v>
      </c>
      <c r="N32" s="650">
        <f>'[2]8'!N32</f>
        <v>-24.84542062728244</v>
      </c>
      <c r="O32" s="173">
        <f>'[2]8'!O32</f>
        <v>1022.1</v>
      </c>
      <c r="P32" s="174">
        <f>'[2]8'!P32</f>
        <v>2.3709552346903529</v>
      </c>
      <c r="Q32" s="175">
        <f>'[2]8'!Q32</f>
        <v>-59.8355856475387</v>
      </c>
      <c r="R32" s="173">
        <f>'[2]8'!R32</f>
        <v>118.03</v>
      </c>
      <c r="S32" s="174">
        <f>'[2]8'!S32</f>
        <v>0.27379302059534522</v>
      </c>
      <c r="T32" s="38">
        <f>'[2]8'!T32</f>
        <v>111.4841986455982</v>
      </c>
      <c r="U32" s="640"/>
    </row>
    <row r="33" spans="1:21" ht="12.75" customHeight="1">
      <c r="A33" s="326" t="str">
        <f>'[2]8'!$A33</f>
        <v>1º Trim 14</v>
      </c>
      <c r="B33" s="179">
        <f>'[2]8'!B33</f>
        <v>2.9874256759418278</v>
      </c>
      <c r="C33" s="59">
        <f>'[2]8'!C33</f>
        <v>284.55999999999995</v>
      </c>
      <c r="D33" s="171">
        <f>'[2]8'!D33</f>
        <v>0.66168659299163757</v>
      </c>
      <c r="E33" s="651">
        <f>'[2]8'!E33</f>
        <v>-41.511140343665218</v>
      </c>
      <c r="F33" s="173">
        <f>'[2]8'!F33</f>
        <v>1213.46</v>
      </c>
      <c r="G33" s="174">
        <f>'[2]8'!G33</f>
        <v>2.8216552331024483</v>
      </c>
      <c r="H33" s="175">
        <f>'[2]8'!H33</f>
        <v>1505.3181637782777</v>
      </c>
      <c r="I33" s="173">
        <f>'[2]8'!I33</f>
        <v>-928.89</v>
      </c>
      <c r="J33" s="174">
        <f>'[2]8'!J33</f>
        <v>-2.1599453871380456</v>
      </c>
      <c r="K33" s="176">
        <f>'[2]8'!K33</f>
        <v>-326.04579855449833</v>
      </c>
      <c r="L33" s="59">
        <f>'[2]8'!L33</f>
        <v>-1000.19</v>
      </c>
      <c r="M33" s="171">
        <f>'[2]8'!M33</f>
        <v>-2.3257390829501903</v>
      </c>
      <c r="N33" s="650">
        <f>'[2]8'!N33</f>
        <v>-4152.6337115072874</v>
      </c>
      <c r="O33" s="173">
        <f>'[2]8'!O33</f>
        <v>-43.230000000000018</v>
      </c>
      <c r="P33" s="174">
        <f>'[2]8'!P33</f>
        <v>-0.10052260126169703</v>
      </c>
      <c r="Q33" s="175">
        <f>'[2]8'!Q33</f>
        <v>-132.5625188309732</v>
      </c>
      <c r="R33" s="173">
        <f>'[2]8'!R33</f>
        <v>-956.95999999999992</v>
      </c>
      <c r="S33" s="174">
        <f>'[2]8'!S33</f>
        <v>-2.2252164816884927</v>
      </c>
      <c r="T33" s="38">
        <f>'[2]8'!T33</f>
        <v>-785.33629382921629</v>
      </c>
      <c r="U33" s="640"/>
    </row>
    <row r="34" spans="1:21" ht="12.75" customHeight="1">
      <c r="A34" s="328" t="str">
        <f>'[2]8'!$A34</f>
        <v>2º Trim 14</v>
      </c>
      <c r="B34" s="183">
        <f>'[2]8'!B34</f>
        <v>-6.6726347199873599</v>
      </c>
      <c r="C34" s="60">
        <f>'[2]8'!C34</f>
        <v>127.75999999999999</v>
      </c>
      <c r="D34" s="184">
        <f>'[2]8'!D34</f>
        <v>0.2964151194447831</v>
      </c>
      <c r="E34" s="652">
        <f>'[2]8'!E34</f>
        <v>109.81259600614439</v>
      </c>
      <c r="F34" s="186">
        <f>'[2]8'!F34</f>
        <v>1305.4299999999998</v>
      </c>
      <c r="G34" s="187">
        <f>'[2]8'!G34</f>
        <v>3.0287193908641452</v>
      </c>
      <c r="H34" s="188">
        <f>'[2]8'!H34</f>
        <v>93.663862803566388</v>
      </c>
      <c r="I34" s="186">
        <f>'[2]8'!I34</f>
        <v>-1177.67</v>
      </c>
      <c r="J34" s="187">
        <f>'[2]8'!J34</f>
        <v>-2.7323042714193626</v>
      </c>
      <c r="K34" s="189">
        <f>'[2]8'!K34</f>
        <v>40.40342700410411</v>
      </c>
      <c r="L34" s="60">
        <f>'[2]8'!L34</f>
        <v>3003.7799999999997</v>
      </c>
      <c r="M34" s="184">
        <f>'[2]8'!M34</f>
        <v>6.9690498394321425</v>
      </c>
      <c r="N34" s="652">
        <f>'[2]8'!N34</f>
        <v>350.09408355952246</v>
      </c>
      <c r="O34" s="186">
        <f>'[2]8'!O34</f>
        <v>3032.0400000000004</v>
      </c>
      <c r="P34" s="187">
        <f>'[2]8'!P34</f>
        <v>7.034615675965564</v>
      </c>
      <c r="Q34" s="188">
        <f>'[2]8'!Q34</f>
        <v>380.06761437636823</v>
      </c>
      <c r="R34" s="186">
        <f>'[2]8'!R34</f>
        <v>-28.240000000000009</v>
      </c>
      <c r="S34" s="187">
        <f>'[2]8'!S34</f>
        <v>-6.5519434667506871E-2</v>
      </c>
      <c r="T34" s="62">
        <f>'[2]8'!T34</f>
        <v>76.156703816278281</v>
      </c>
      <c r="U34" s="645"/>
    </row>
    <row r="35" spans="1:21" ht="12.75" customHeight="1">
      <c r="A35" s="326" t="str">
        <f>'[2]8'!$A35</f>
        <v>3º Trim 14</v>
      </c>
      <c r="B35" s="179">
        <f>'[2]8'!B35</f>
        <v>-3.8210810092287648</v>
      </c>
      <c r="C35" s="59">
        <f>'[2]8'!C35</f>
        <v>-599.44999999999993</v>
      </c>
      <c r="D35" s="171">
        <f>'[2]8'!D35</f>
        <v>-1.3800304925846698</v>
      </c>
      <c r="E35" s="651">
        <f>'[2]8'!E35</f>
        <v>-140.12578112481972</v>
      </c>
      <c r="F35" s="173">
        <f>'[2]8'!F35</f>
        <v>23.699999999999989</v>
      </c>
      <c r="G35" s="174">
        <f>'[2]8'!G35</f>
        <v>5.4561218907759876E-2</v>
      </c>
      <c r="H35" s="175">
        <f>'[2]8'!H35</f>
        <v>114.58012919101814</v>
      </c>
      <c r="I35" s="173">
        <f>'[2]8'!I35</f>
        <v>-623.14</v>
      </c>
      <c r="J35" s="174">
        <f>'[2]8'!J35</f>
        <v>-1.4345686898810761</v>
      </c>
      <c r="K35" s="176">
        <f>'[2]8'!K35</f>
        <v>-615.43053960964392</v>
      </c>
      <c r="L35" s="59">
        <f>'[2]8'!L35</f>
        <v>1060.33</v>
      </c>
      <c r="M35" s="171">
        <f>'[2]8'!M35</f>
        <v>2.4410505166440952</v>
      </c>
      <c r="N35" s="650">
        <f>'[2]8'!N35</f>
        <v>-48.807489161186915</v>
      </c>
      <c r="O35" s="173">
        <f>'[2]8'!O35</f>
        <v>1342.4599999999998</v>
      </c>
      <c r="P35" s="174">
        <f>'[2]8'!P35</f>
        <v>3.0905592377599724</v>
      </c>
      <c r="Q35" s="175">
        <f>'[2]8'!Q35</f>
        <v>17.832002106556647</v>
      </c>
      <c r="R35" s="173">
        <f>'[2]8'!R35</f>
        <v>-282.12</v>
      </c>
      <c r="S35" s="174">
        <f>'[2]8'!S35</f>
        <v>-0.64948569950452428</v>
      </c>
      <c r="T35" s="38">
        <f>'[2]8'!T35</f>
        <v>-130.27168548006352</v>
      </c>
      <c r="U35" s="640"/>
    </row>
    <row r="36" spans="1:21" ht="12.75" customHeight="1">
      <c r="A36" s="326" t="str">
        <f>'[2]8'!$A36</f>
        <v>4º Trim 14</v>
      </c>
      <c r="B36" s="179">
        <f>'[2]8'!B36</f>
        <v>1.3769494820676138</v>
      </c>
      <c r="C36" s="129">
        <f>'[2]8'!C36</f>
        <v>-204.19</v>
      </c>
      <c r="D36" s="171">
        <f>'[2]8'!D36</f>
        <v>-0.46902880097320215</v>
      </c>
      <c r="E36" s="651">
        <f>'[2]8'!E36</f>
        <v>-229.74329647985766</v>
      </c>
      <c r="F36" s="182">
        <f>'[2]8'!F36</f>
        <v>505.68999999999994</v>
      </c>
      <c r="G36" s="174">
        <f>'[2]8'!G36</f>
        <v>1.1615807550033723</v>
      </c>
      <c r="H36" s="175">
        <f>'[2]8'!H36</f>
        <v>-77.714660931798548</v>
      </c>
      <c r="I36" s="182">
        <f>'[2]8'!I36</f>
        <v>-709.88</v>
      </c>
      <c r="J36" s="174">
        <f>'[2]8'!J36</f>
        <v>-1.6306095559765748</v>
      </c>
      <c r="K36" s="176">
        <f>'[2]8'!K36</f>
        <v>66.38475598783964</v>
      </c>
      <c r="L36" s="129">
        <f>'[2]8'!L36</f>
        <v>-803.6400000000001</v>
      </c>
      <c r="M36" s="171">
        <f>'[2]8'!M36</f>
        <v>-1.8459782830408162</v>
      </c>
      <c r="N36" s="650">
        <f>'[2]8'!N36</f>
        <v>-170.48793537465684</v>
      </c>
      <c r="O36" s="182">
        <f>'[2]8'!O36</f>
        <v>893.18000000000006</v>
      </c>
      <c r="P36" s="174">
        <f>'[2]8'!P36</f>
        <v>2.0516535797700417</v>
      </c>
      <c r="Q36" s="175">
        <f>'[2]8'!Q36</f>
        <v>-12.61324723608257</v>
      </c>
      <c r="R36" s="182">
        <f>'[2]8'!R36</f>
        <v>-1696.8200000000002</v>
      </c>
      <c r="S36" s="174">
        <f>'[2]8'!S36</f>
        <v>-3.8976318628108575</v>
      </c>
      <c r="T36" s="38">
        <f>'[2]8'!T36</f>
        <v>-1537.6175548589342</v>
      </c>
      <c r="U36" s="640"/>
    </row>
    <row r="37" spans="1:21" ht="12.75" customHeight="1">
      <c r="A37" s="326" t="str">
        <f>'[2]8'!$A37</f>
        <v>1º Trim 15</v>
      </c>
      <c r="B37" s="179">
        <f>'[2]8'!B37</f>
        <v>-0.19760351819805036</v>
      </c>
      <c r="C37" s="59">
        <f>'[2]8'!C37</f>
        <v>316.58000000000004</v>
      </c>
      <c r="D37" s="180">
        <f>'[2]8'!D37</f>
        <v>0.71266030748620202</v>
      </c>
      <c r="E37" s="651">
        <f>'[2]8'!E37</f>
        <v>11.252459938150162</v>
      </c>
      <c r="F37" s="173">
        <f>'[2]8'!F37</f>
        <v>-329.94</v>
      </c>
      <c r="G37" s="174">
        <f>'[2]8'!G37</f>
        <v>-0.74273530182575487</v>
      </c>
      <c r="H37" s="175">
        <f>'[2]8'!H37</f>
        <v>-127.19001862442931</v>
      </c>
      <c r="I37" s="173">
        <f>'[2]8'!I37</f>
        <v>646.52</v>
      </c>
      <c r="J37" s="181">
        <f>'[2]8'!J37</f>
        <v>1.4553956093119567</v>
      </c>
      <c r="K37" s="176">
        <f>'[2]8'!K37</f>
        <v>169.60135215149265</v>
      </c>
      <c r="L37" s="59">
        <f>'[2]8'!L37</f>
        <v>404.36</v>
      </c>
      <c r="M37" s="180">
        <f>'[2]8'!M37</f>
        <v>0.91026382568425246</v>
      </c>
      <c r="N37" s="650">
        <f>'[2]8'!N37</f>
        <v>140.42831861946232</v>
      </c>
      <c r="O37" s="173">
        <f>'[2]8'!O37</f>
        <v>865.95</v>
      </c>
      <c r="P37" s="181">
        <f>'[2]8'!P37</f>
        <v>1.9493593823604671</v>
      </c>
      <c r="Q37" s="175">
        <f>'[2]8'!Q37</f>
        <v>2103.1228313671054</v>
      </c>
      <c r="R37" s="173">
        <f>'[2]8'!R37</f>
        <v>-461.59</v>
      </c>
      <c r="S37" s="181">
        <f>'[2]8'!S37</f>
        <v>-1.0390955566762146</v>
      </c>
      <c r="T37" s="38">
        <f>'[2]8'!T37</f>
        <v>51.764964052833975</v>
      </c>
      <c r="U37" s="641"/>
    </row>
    <row r="38" spans="1:21" ht="12.75" customHeight="1">
      <c r="A38" s="328" t="str">
        <f>'[2]8'!$A38</f>
        <v>2º Trim 15</v>
      </c>
      <c r="B38" s="183">
        <f>'[2]8'!B38</f>
        <v>-2.6216645680762585</v>
      </c>
      <c r="C38" s="60">
        <f>'[2]8'!C38</f>
        <v>3509.5800000000004</v>
      </c>
      <c r="D38" s="184">
        <f>'[2]8'!D38</f>
        <v>7.8327883872313748</v>
      </c>
      <c r="E38" s="652">
        <f>'[2]8'!E38</f>
        <v>2647.0100187852227</v>
      </c>
      <c r="F38" s="186">
        <f>'[2]8'!F38</f>
        <v>357.58</v>
      </c>
      <c r="G38" s="187">
        <f>'[2]8'!G38</f>
        <v>0.79805802161688721</v>
      </c>
      <c r="H38" s="188">
        <f>'[2]8'!H38</f>
        <v>-72.608259347494695</v>
      </c>
      <c r="I38" s="186">
        <f>'[2]8'!I38</f>
        <v>3152.01</v>
      </c>
      <c r="J38" s="187">
        <f>'[2]8'!J38</f>
        <v>7.0347526839214858</v>
      </c>
      <c r="K38" s="189">
        <f>'[2]8'!K38</f>
        <v>367.64798288145238</v>
      </c>
      <c r="L38" s="60">
        <f>'[2]8'!L38</f>
        <v>4684.25</v>
      </c>
      <c r="M38" s="184">
        <f>'[2]8'!M38</f>
        <v>10.454452955307634</v>
      </c>
      <c r="N38" s="652">
        <f>'[2]8'!N38</f>
        <v>55.945175745227694</v>
      </c>
      <c r="O38" s="186">
        <f>'[2]8'!O38</f>
        <v>837.79000000000008</v>
      </c>
      <c r="P38" s="187">
        <f>'[2]8'!P38</f>
        <v>1.8698054419442141</v>
      </c>
      <c r="Q38" s="188">
        <f>'[2]8'!Q38</f>
        <v>-72.368768222055124</v>
      </c>
      <c r="R38" s="186">
        <f>'[2]8'!R38</f>
        <v>3846.4599999999996</v>
      </c>
      <c r="S38" s="187">
        <f>'[2]8'!S38</f>
        <v>8.5846475133634197</v>
      </c>
      <c r="T38" s="62">
        <f>'[2]8'!T38</f>
        <v>13720.609065155801</v>
      </c>
      <c r="U38" s="644"/>
    </row>
    <row r="39" spans="1:21" ht="12.75" customHeight="1">
      <c r="A39" s="326" t="str">
        <f>'[2]8'!$A39</f>
        <v>3º Trim 15</v>
      </c>
      <c r="B39" s="179">
        <f>'[2]8'!B39</f>
        <v>3.1869046939247356</v>
      </c>
      <c r="C39" s="59">
        <f>'[2]8'!C39</f>
        <v>2373.0500000000002</v>
      </c>
      <c r="D39" s="180">
        <f>'[2]8'!D39</f>
        <v>5.2563538188300383</v>
      </c>
      <c r="E39" s="651">
        <f>'[2]8'!E39</f>
        <v>495.87121528067399</v>
      </c>
      <c r="F39" s="173">
        <f>'[2]8'!F39</f>
        <v>1331.21</v>
      </c>
      <c r="G39" s="181">
        <f>'[2]8'!G39</f>
        <v>2.9486571151744525</v>
      </c>
      <c r="H39" s="175">
        <f>'[2]8'!H39</f>
        <v>5516.9198312236313</v>
      </c>
      <c r="I39" s="173">
        <f>'[2]8'!I39</f>
        <v>1041.8399999999999</v>
      </c>
      <c r="J39" s="181">
        <f>'[2]8'!J39</f>
        <v>2.3076967036555853</v>
      </c>
      <c r="K39" s="176">
        <f>'[2]8'!K39</f>
        <v>267.19196328272943</v>
      </c>
      <c r="L39" s="59">
        <f>'[2]8'!L39</f>
        <v>934.28</v>
      </c>
      <c r="M39" s="180">
        <f>'[2]8'!M39</f>
        <v>2.0694491249053022</v>
      </c>
      <c r="N39" s="650">
        <f>'[2]8'!N39</f>
        <v>-11.887808512444236</v>
      </c>
      <c r="O39" s="173">
        <f>'[2]8'!O39</f>
        <v>975.16</v>
      </c>
      <c r="P39" s="181">
        <f>'[2]8'!P39</f>
        <v>2.1599991529762543</v>
      </c>
      <c r="Q39" s="175">
        <f>'[2]8'!Q39</f>
        <v>-27.360219298899029</v>
      </c>
      <c r="R39" s="173">
        <f>'[2]8'!R39</f>
        <v>-40.880000000000052</v>
      </c>
      <c r="S39" s="181">
        <f>'[2]8'!S39</f>
        <v>-9.0550028070951832E-2</v>
      </c>
      <c r="T39" s="38">
        <f>'[2]8'!T39</f>
        <v>85.509712179214503</v>
      </c>
      <c r="U39" s="641"/>
    </row>
    <row r="40" spans="1:21" ht="12.75" customHeight="1">
      <c r="A40" s="326" t="str">
        <f>'[2]8'!$A40</f>
        <v>4º Trim 15</v>
      </c>
      <c r="B40" s="179">
        <f>'[2]8'!B40</f>
        <v>-3.0740943027602876</v>
      </c>
      <c r="C40" s="59">
        <f>'[2]8'!C40</f>
        <v>-1174.4000000000001</v>
      </c>
      <c r="D40" s="180">
        <f>'[2]8'!D40</f>
        <v>-2.5848372574885503</v>
      </c>
      <c r="E40" s="651">
        <f>'[2]8'!E40</f>
        <v>-475.150595034037</v>
      </c>
      <c r="F40" s="173">
        <f>'[2]8'!F40</f>
        <v>-147.41999999999999</v>
      </c>
      <c r="G40" s="181">
        <f>'[2]8'!G40</f>
        <v>-0.3244692681360371</v>
      </c>
      <c r="H40" s="175">
        <f>'[2]8'!H40</f>
        <v>-129.15224742431133</v>
      </c>
      <c r="I40" s="173">
        <f>'[2]8'!I40</f>
        <v>-1026.97</v>
      </c>
      <c r="J40" s="181">
        <f>'[2]8'!J40</f>
        <v>-2.260345979498481</v>
      </c>
      <c r="K40" s="176">
        <f>'[2]8'!K40</f>
        <v>-44.668112920493606</v>
      </c>
      <c r="L40" s="59">
        <f>'[2]8'!L40</f>
        <v>222.28999999999974</v>
      </c>
      <c r="M40" s="180">
        <f>'[2]8'!M40</f>
        <v>0.48925704527173797</v>
      </c>
      <c r="N40" s="650">
        <f>'[2]8'!N40</f>
        <v>127.66039520183163</v>
      </c>
      <c r="O40" s="173">
        <f>'[2]8'!O40</f>
        <v>599.45000000000005</v>
      </c>
      <c r="P40" s="181">
        <f>'[2]8'!P40</f>
        <v>1.319380699933167</v>
      </c>
      <c r="Q40" s="175">
        <f>'[2]8'!Q40</f>
        <v>-32.88586846996126</v>
      </c>
      <c r="R40" s="173">
        <f>'[2]8'!R40</f>
        <v>-377.16</v>
      </c>
      <c r="S40" s="181">
        <f>'[2]8'!S40</f>
        <v>-0.83012365466142835</v>
      </c>
      <c r="T40" s="38">
        <f>'[2]8'!T40</f>
        <v>77.772539220424079</v>
      </c>
      <c r="U40" s="641"/>
    </row>
    <row r="41" spans="1:21" ht="12.75" customHeight="1">
      <c r="A41" s="326" t="str">
        <f>'[2]8'!$A41</f>
        <v>1º Trim 16</v>
      </c>
      <c r="B41" s="179">
        <f>'[2]8'!B41</f>
        <v>-2.7876896186322093</v>
      </c>
      <c r="C41" s="59">
        <f>'[2]8'!C41</f>
        <v>912.46</v>
      </c>
      <c r="D41" s="180">
        <f>'[2]8'!D41</f>
        <v>1.9831868373216697</v>
      </c>
      <c r="E41" s="651">
        <f>'[2]8'!E41</f>
        <v>188.22414555562571</v>
      </c>
      <c r="F41" s="173">
        <f>'[2]8'!F41</f>
        <v>172.86</v>
      </c>
      <c r="G41" s="181">
        <f>'[2]8'!G41</f>
        <v>0.37570269019948693</v>
      </c>
      <c r="H41" s="175">
        <f>'[2]8'!H41</f>
        <v>152.39134388070559</v>
      </c>
      <c r="I41" s="173">
        <f>'[2]8'!I41</f>
        <v>739.59999999999991</v>
      </c>
      <c r="J41" s="181">
        <f>'[2]8'!J41</f>
        <v>1.6074841471221826</v>
      </c>
      <c r="K41" s="176">
        <f>'[2]8'!K41</f>
        <v>14.397079750046391</v>
      </c>
      <c r="L41" s="59">
        <f>'[2]8'!L41</f>
        <v>2195.0699999999997</v>
      </c>
      <c r="M41" s="180">
        <f>'[2]8'!M41</f>
        <v>4.7708764559538794</v>
      </c>
      <c r="N41" s="650">
        <f>'[2]8'!N41</f>
        <v>442.85043030962498</v>
      </c>
      <c r="O41" s="173">
        <f>'[2]8'!O41</f>
        <v>1288.8899999999999</v>
      </c>
      <c r="P41" s="181">
        <f>'[2]8'!P41</f>
        <v>2.8013388891080444</v>
      </c>
      <c r="Q41" s="175">
        <f>'[2]8'!Q41</f>
        <v>48.841157110687661</v>
      </c>
      <c r="R41" s="173">
        <f>'[2]8'!R41</f>
        <v>906.18000000000006</v>
      </c>
      <c r="S41" s="181">
        <f>'[2]8'!S41</f>
        <v>1.9695375668458353</v>
      </c>
      <c r="T41" s="38">
        <f>'[2]8'!T41</f>
        <v>296.31707792629823</v>
      </c>
      <c r="U41" s="641"/>
    </row>
    <row r="42" spans="1:21" ht="12.75" customHeight="1">
      <c r="A42" s="328" t="str">
        <f>'[2]8'!$A42</f>
        <v>2º Trim 16</v>
      </c>
      <c r="B42" s="183">
        <f>'[2]8'!B42</f>
        <v>-3.2552609933148879</v>
      </c>
      <c r="C42" s="60">
        <f>'[2]8'!C42</f>
        <v>55.180000000000007</v>
      </c>
      <c r="D42" s="184">
        <f>'[2]8'!D42</f>
        <v>0.11946666685141635</v>
      </c>
      <c r="E42" s="652">
        <f>'[2]8'!E42</f>
        <v>-98.427732093298914</v>
      </c>
      <c r="F42" s="186">
        <f>'[2]8'!F42</f>
        <v>457.37</v>
      </c>
      <c r="G42" s="187">
        <f>'[2]8'!G42</f>
        <v>0.99022235262472458</v>
      </c>
      <c r="H42" s="188">
        <f>'[2]8'!H42</f>
        <v>27.907041780860236</v>
      </c>
      <c r="I42" s="186">
        <f>'[2]8'!I42</f>
        <v>-402.20000000000005</v>
      </c>
      <c r="J42" s="187">
        <f>'[2]8'!J42</f>
        <v>-0.87077733612975095</v>
      </c>
      <c r="K42" s="189">
        <f>'[2]8'!K42</f>
        <v>-112.76011180167575</v>
      </c>
      <c r="L42" s="60">
        <f>'[2]8'!L42</f>
        <v>1558.7399999999998</v>
      </c>
      <c r="M42" s="184">
        <f>'[2]8'!M42</f>
        <v>3.3747276601663048</v>
      </c>
      <c r="N42" s="652">
        <f>'[2]8'!N42</f>
        <v>-66.723808507231681</v>
      </c>
      <c r="O42" s="186">
        <f>'[2]8'!O42</f>
        <v>594.67000000000007</v>
      </c>
      <c r="P42" s="187">
        <f>'[2]8'!P42</f>
        <v>1.287481746584483</v>
      </c>
      <c r="Q42" s="188">
        <f>'[2]8'!Q42</f>
        <v>-29.019205290108495</v>
      </c>
      <c r="R42" s="186">
        <f>'[2]8'!R42</f>
        <v>964.04</v>
      </c>
      <c r="S42" s="187">
        <f>'[2]8'!S42</f>
        <v>2.0871809625124937</v>
      </c>
      <c r="T42" s="62">
        <f>'[2]8'!T42</f>
        <v>-74.93695501838053</v>
      </c>
      <c r="U42" s="644"/>
    </row>
    <row r="43" spans="1:21" ht="12.75" customHeight="1">
      <c r="A43" s="326" t="str">
        <f>'[2]8'!$A43</f>
        <v>3º Trim 16</v>
      </c>
      <c r="B43" s="179">
        <f>'[2]8'!B43</f>
        <v>1.0970294793785575</v>
      </c>
      <c r="C43" s="59">
        <f>'[2]8'!C43</f>
        <v>1568.23</v>
      </c>
      <c r="D43" s="180">
        <f>'[2]8'!D43</f>
        <v>3.3435584025456442</v>
      </c>
      <c r="E43" s="651">
        <f>'[2]8'!E43</f>
        <v>-33.915003897937254</v>
      </c>
      <c r="F43" s="173">
        <f>'[2]8'!F43</f>
        <v>1078.76</v>
      </c>
      <c r="G43" s="181">
        <f>'[2]8'!G43</f>
        <v>2.2999796345753736</v>
      </c>
      <c r="H43" s="177">
        <f>'[2]8'!H43</f>
        <v>-18.963950090519155</v>
      </c>
      <c r="I43" s="173">
        <f>'[2]8'!I43</f>
        <v>489.46999999999997</v>
      </c>
      <c r="J43" s="181">
        <f>'[2]8'!J43</f>
        <v>1.0435787679702697</v>
      </c>
      <c r="K43" s="178">
        <f>'[2]8'!K43</f>
        <v>-53.018697688704599</v>
      </c>
      <c r="L43" s="59">
        <f>'[2]8'!L43</f>
        <v>1053.69</v>
      </c>
      <c r="M43" s="180">
        <f>'[2]8'!M43</f>
        <v>2.2465289231670864</v>
      </c>
      <c r="N43" s="651">
        <f>'[2]8'!N43</f>
        <v>12.780965021192801</v>
      </c>
      <c r="O43" s="173">
        <f>'[2]8'!O43</f>
        <v>80.550000000000011</v>
      </c>
      <c r="P43" s="181">
        <f>'[2]8'!P43</f>
        <v>0.17173732764011121</v>
      </c>
      <c r="Q43" s="177">
        <f>'[2]8'!Q43</f>
        <v>-91.739817055662655</v>
      </c>
      <c r="R43" s="173">
        <f>'[2]8'!R43</f>
        <v>973.14</v>
      </c>
      <c r="S43" s="181">
        <f>'[2]8'!S43</f>
        <v>2.0747915955269747</v>
      </c>
      <c r="T43" s="40">
        <f>'[2]8'!T43</f>
        <v>2480.4794520547912</v>
      </c>
      <c r="U43" s="641"/>
    </row>
    <row r="44" spans="1:21" ht="12.75" customHeight="1">
      <c r="A44" s="326" t="str">
        <f>'[2]8'!$A44</f>
        <v>4º Trim 16</v>
      </c>
      <c r="B44" s="179">
        <f>'[2]8'!B44</f>
        <v>-2.0626215490373321</v>
      </c>
      <c r="C44" s="59">
        <f>'[2]8'!C44</f>
        <v>-80.550000000000011</v>
      </c>
      <c r="D44" s="180">
        <f>'[2]8'!D44</f>
        <v>-0.17001193734966194</v>
      </c>
      <c r="E44" s="651">
        <f>'[2]8'!E44</f>
        <v>93.141178474114454</v>
      </c>
      <c r="F44" s="173">
        <f>'[2]8'!F44</f>
        <v>228.75</v>
      </c>
      <c r="G44" s="181">
        <f>'[2]8'!G44</f>
        <v>0.48280857441011993</v>
      </c>
      <c r="H44" s="177">
        <f>'[2]8'!H44</f>
        <v>255.16890516890518</v>
      </c>
      <c r="I44" s="173">
        <f>'[2]8'!I44</f>
        <v>-309.30000000000007</v>
      </c>
      <c r="J44" s="181">
        <f>'[2]8'!J44</f>
        <v>-0.65282051175978195</v>
      </c>
      <c r="K44" s="178">
        <f>'[2]8'!K44</f>
        <v>69.882275042114173</v>
      </c>
      <c r="L44" s="59">
        <f>'[2]8'!L44</f>
        <v>896.69999999999993</v>
      </c>
      <c r="M44" s="180">
        <f>'[2]8'!M44</f>
        <v>1.8926096116876698</v>
      </c>
      <c r="N44" s="651">
        <f>'[2]8'!N44</f>
        <v>303.39196545053801</v>
      </c>
      <c r="O44" s="173">
        <f>'[2]8'!O44</f>
        <v>1616.24</v>
      </c>
      <c r="P44" s="181">
        <f>'[2]8'!P44</f>
        <v>3.4112984931349168</v>
      </c>
      <c r="Q44" s="177">
        <f>'[2]8'!Q44</f>
        <v>169.62048544499123</v>
      </c>
      <c r="R44" s="173">
        <f>'[2]8'!R44</f>
        <v>-719.54</v>
      </c>
      <c r="S44" s="181">
        <f>'[2]8'!S44</f>
        <v>-1.5186888814472468</v>
      </c>
      <c r="T44" s="40">
        <f>'[2]8'!T44</f>
        <v>-90.778449464418259</v>
      </c>
      <c r="U44" s="641"/>
    </row>
    <row r="45" spans="1:21" ht="12.75" customHeight="1">
      <c r="A45" s="326" t="str">
        <f>'[2]8'!$A45</f>
        <v>1º Trim 17</v>
      </c>
      <c r="B45" s="179">
        <f>'[2]8'!B45</f>
        <v>-5.2947196407888804</v>
      </c>
      <c r="C45" s="59">
        <f>'[2]8'!C45</f>
        <v>17.490000000000009</v>
      </c>
      <c r="D45" s="180">
        <f>'[2]8'!D45</f>
        <v>3.650638298138803E-2</v>
      </c>
      <c r="E45" s="651">
        <f>'[2]8'!E45</f>
        <v>-98.08320364728317</v>
      </c>
      <c r="F45" s="173">
        <f>'[2]8'!F45</f>
        <v>300.57</v>
      </c>
      <c r="G45" s="181">
        <f>'[2]8'!G45</f>
        <v>0.62737127116728386</v>
      </c>
      <c r="H45" s="177">
        <f>'[2]8'!H45</f>
        <v>73.880597014925357</v>
      </c>
      <c r="I45" s="173">
        <f>'[2]8'!I45</f>
        <v>-283.08999999999997</v>
      </c>
      <c r="J45" s="181">
        <f>'[2]8'!J45</f>
        <v>-0.59088576090343803</v>
      </c>
      <c r="K45" s="178">
        <f>'[2]8'!K45</f>
        <v>-138.27609518658736</v>
      </c>
      <c r="L45" s="59">
        <f>'[2]8'!L45</f>
        <v>2554.16</v>
      </c>
      <c r="M45" s="180">
        <f>'[2]8'!M45</f>
        <v>5.3312260237702684</v>
      </c>
      <c r="N45" s="651">
        <f>'[2]8'!N45</f>
        <v>16.358931605825791</v>
      </c>
      <c r="O45" s="173">
        <f>'[2]8'!O45</f>
        <v>2495.41</v>
      </c>
      <c r="P45" s="181">
        <f>'[2]8'!P45</f>
        <v>5.2085988082095742</v>
      </c>
      <c r="Q45" s="177">
        <f>'[2]8'!Q45</f>
        <v>93.609229647215827</v>
      </c>
      <c r="R45" s="173">
        <f>'[2]8'!R45</f>
        <v>58.749999999999886</v>
      </c>
      <c r="S45" s="181">
        <f>'[2]8'!S45</f>
        <v>0.12262721556069421</v>
      </c>
      <c r="T45" s="40">
        <f>'[2]8'!T45</f>
        <v>-93.516740603412146</v>
      </c>
      <c r="U45" s="641"/>
    </row>
    <row r="46" spans="1:21" ht="12.75" customHeight="1">
      <c r="A46" s="328" t="str">
        <f>'[2]8'!$A46</f>
        <v>2º Trim 17</v>
      </c>
      <c r="B46" s="183">
        <f>'[2]8'!B46</f>
        <v>-4.9007273300688015</v>
      </c>
      <c r="C46" s="60">
        <f>'[2]8'!C46</f>
        <v>299.27</v>
      </c>
      <c r="D46" s="184">
        <f>'[2]8'!D46</f>
        <v>0.61866343890295938</v>
      </c>
      <c r="E46" s="652">
        <f>'[2]8'!E46</f>
        <v>442.35230155853566</v>
      </c>
      <c r="F46" s="186">
        <f>'[2]8'!F46</f>
        <v>259.44</v>
      </c>
      <c r="G46" s="187">
        <f>'[2]8'!G46</f>
        <v>0.53632519994982386</v>
      </c>
      <c r="H46" s="188">
        <f>'[2]8'!H46</f>
        <v>-43.275684894068263</v>
      </c>
      <c r="I46" s="186">
        <f>'[2]8'!I46</f>
        <v>39.83</v>
      </c>
      <c r="J46" s="187">
        <f>'[2]8'!J46</f>
        <v>8.2338238953135537E-2</v>
      </c>
      <c r="K46" s="189">
        <f>'[2]8'!K46</f>
        <v>109.90303331675784</v>
      </c>
      <c r="L46" s="60">
        <f>'[2]8'!L46</f>
        <v>2669.9300000000003</v>
      </c>
      <c r="M46" s="184">
        <f>'[2]8'!M46</f>
        <v>5.5193907689717605</v>
      </c>
      <c r="N46" s="652">
        <f>'[2]8'!N46</f>
        <v>71.287706737493153</v>
      </c>
      <c r="O46" s="186">
        <f>'[2]8'!O46</f>
        <v>460.68999999999994</v>
      </c>
      <c r="P46" s="187">
        <f>'[2]8'!P46</f>
        <v>0.95235760239317135</v>
      </c>
      <c r="Q46" s="188">
        <f>'[2]8'!Q46</f>
        <v>-22.530142768258045</v>
      </c>
      <c r="R46" s="186">
        <f>'[2]8'!R46</f>
        <v>2209.23</v>
      </c>
      <c r="S46" s="187">
        <f>'[2]8'!S46</f>
        <v>4.5670124941610757</v>
      </c>
      <c r="T46" s="62">
        <f>'[2]8'!T46</f>
        <v>129.16372764615579</v>
      </c>
      <c r="U46" s="644"/>
    </row>
    <row r="47" spans="1:21" ht="12.75" customHeight="1">
      <c r="A47" s="326" t="str">
        <f>'[2]8'!$A47</f>
        <v>3º Trim 17</v>
      </c>
      <c r="B47" s="179">
        <f>'[2]8'!B47</f>
        <v>-2.2201246921477695</v>
      </c>
      <c r="C47" s="59">
        <f>'[2]8'!C47</f>
        <v>-387.96000000000004</v>
      </c>
      <c r="D47" s="180">
        <f>'[2]8'!D47</f>
        <v>-0.79375513820190269</v>
      </c>
      <c r="E47" s="651">
        <f>'[2]8'!E47</f>
        <v>-124.73871817271703</v>
      </c>
      <c r="F47" s="173">
        <f>'[2]8'!F47</f>
        <v>776.92000000000007</v>
      </c>
      <c r="G47" s="181">
        <f>'[2]8'!G47</f>
        <v>1.5895562479941803</v>
      </c>
      <c r="H47" s="177">
        <f>'[2]8'!H47</f>
        <v>-27.980273647521219</v>
      </c>
      <c r="I47" s="173">
        <f>'[2]8'!I47</f>
        <v>-1164.8799999999999</v>
      </c>
      <c r="J47" s="181">
        <f>'[2]8'!J47</f>
        <v>-2.3833113861960826</v>
      </c>
      <c r="K47" s="178">
        <f>'[2]8'!K47</f>
        <v>-337.98802786687639</v>
      </c>
      <c r="L47" s="59">
        <f>'[2]8'!L47</f>
        <v>697.16000000000008</v>
      </c>
      <c r="M47" s="180">
        <f>'[2]8'!M47</f>
        <v>1.4263695539458667</v>
      </c>
      <c r="N47" s="651">
        <f>'[2]8'!N47</f>
        <v>-33.83632757262572</v>
      </c>
      <c r="O47" s="173">
        <f>'[2]8'!O47</f>
        <v>596.04</v>
      </c>
      <c r="P47" s="181">
        <f>'[2]8'!P47</f>
        <v>1.2194809067271419</v>
      </c>
      <c r="Q47" s="177">
        <f>'[2]8'!Q47</f>
        <v>639.96275605214146</v>
      </c>
      <c r="R47" s="173">
        <f>'[2]8'!R47</f>
        <v>101.10999999999999</v>
      </c>
      <c r="S47" s="181">
        <f>'[2]8'!S47</f>
        <v>0.20686818750282079</v>
      </c>
      <c r="T47" s="40">
        <f>'[2]8'!T47</f>
        <v>-89.609922518856493</v>
      </c>
      <c r="U47" s="641"/>
    </row>
    <row r="48" spans="1:21" ht="12.75" customHeight="1">
      <c r="A48" s="326" t="str">
        <f>'[2]8'!$A48</f>
        <v>4º Trim 17</v>
      </c>
      <c r="B48" s="179">
        <f>'[2]8'!B48</f>
        <v>-4.6678451926146618</v>
      </c>
      <c r="C48" s="59">
        <f>'[2]8'!C48</f>
        <v>-2066.17</v>
      </c>
      <c r="D48" s="180">
        <f>'[2]8'!D48</f>
        <v>-4.1779745115184932</v>
      </c>
      <c r="E48" s="651">
        <f>'[2]8'!E48</f>
        <v>-2465.0775915580384</v>
      </c>
      <c r="F48" s="173">
        <f>'[2]8'!F48</f>
        <v>-122.15999999999997</v>
      </c>
      <c r="G48" s="181">
        <f>'[2]8'!G48</f>
        <v>-0.24701808966691943</v>
      </c>
      <c r="H48" s="177">
        <f>'[2]8'!H48</f>
        <v>-153.40327868852458</v>
      </c>
      <c r="I48" s="173">
        <f>'[2]8'!I48</f>
        <v>-1944.0099999999998</v>
      </c>
      <c r="J48" s="181">
        <f>'[2]8'!J48</f>
        <v>-3.9309564218515725</v>
      </c>
      <c r="K48" s="178">
        <f>'[2]8'!K48</f>
        <v>-528.51923698674398</v>
      </c>
      <c r="L48" s="59">
        <f>'[2]8'!L48</f>
        <v>242.26</v>
      </c>
      <c r="M48" s="180">
        <f>'[2]8'!M48</f>
        <v>0.48987068109616827</v>
      </c>
      <c r="N48" s="651">
        <f>'[2]8'!N48</f>
        <v>-72.983160477305674</v>
      </c>
      <c r="O48" s="173">
        <f>'[2]8'!O48</f>
        <v>88.810000000000059</v>
      </c>
      <c r="P48" s="181">
        <f>'[2]8'!P48</f>
        <v>0.17958150412016322</v>
      </c>
      <c r="Q48" s="177">
        <f>'[2]8'!Q48</f>
        <v>-94.505147750334089</v>
      </c>
      <c r="R48" s="173">
        <f>'[2]8'!R48</f>
        <v>153.44999999999999</v>
      </c>
      <c r="S48" s="181">
        <f>'[2]8'!S48</f>
        <v>0.31028917697600522</v>
      </c>
      <c r="T48" s="40">
        <f>'[2]8'!T48</f>
        <v>121.3261250243211</v>
      </c>
      <c r="U48" s="641"/>
    </row>
    <row r="49" spans="1:21" ht="12.75" customHeight="1">
      <c r="A49" s="326" t="str">
        <f>'[2]8'!$A49</f>
        <v>1º Trim 18</v>
      </c>
      <c r="B49" s="179">
        <f>'[2]8'!B49</f>
        <v>-1.5269976473664486</v>
      </c>
      <c r="C49" s="59">
        <f>'[2]8'!C49</f>
        <v>327.77</v>
      </c>
      <c r="D49" s="180">
        <f>'[2]8'!D49</f>
        <v>0.65826343330260273</v>
      </c>
      <c r="E49" s="651">
        <f>'[2]8'!E49</f>
        <v>1774.0423098913657</v>
      </c>
      <c r="F49" s="173">
        <f>'[2]8'!F49</f>
        <v>-42.080000000000005</v>
      </c>
      <c r="G49" s="181">
        <f>'[2]8'!G49</f>
        <v>-8.4509641740774105E-2</v>
      </c>
      <c r="H49" s="177">
        <f>'[2]8'!H49</f>
        <v>-114.0000665402402</v>
      </c>
      <c r="I49" s="173">
        <f>'[2]8'!I49</f>
        <v>369.86</v>
      </c>
      <c r="J49" s="181">
        <f>'[2]8'!J49</f>
        <v>0.74279315813314417</v>
      </c>
      <c r="K49" s="178">
        <f>'[2]8'!K49</f>
        <v>230.65102970786677</v>
      </c>
      <c r="L49" s="59">
        <f>'[2]8'!L49</f>
        <v>1088.1099999999999</v>
      </c>
      <c r="M49" s="180">
        <f>'[2]8'!M49</f>
        <v>2.1852610806690516</v>
      </c>
      <c r="N49" s="651">
        <f>'[2]8'!N49</f>
        <v>-57.39851849531744</v>
      </c>
      <c r="O49" s="173">
        <f>'[2]8'!O49</f>
        <v>1099.04</v>
      </c>
      <c r="P49" s="181">
        <f>'[2]8'!P49</f>
        <v>2.2072118977847039</v>
      </c>
      <c r="Q49" s="177">
        <f>'[2]8'!Q49</f>
        <v>-55.957538039841147</v>
      </c>
      <c r="R49" s="173">
        <f>'[2]8'!R49</f>
        <v>-10.920000000000073</v>
      </c>
      <c r="S49" s="181">
        <f>'[2]8'!S49</f>
        <v>-2.1930734025885436E-2</v>
      </c>
      <c r="T49" s="40">
        <f>'[2]8'!T49</f>
        <v>-118.58723404255336</v>
      </c>
      <c r="U49" s="641"/>
    </row>
    <row r="50" spans="1:21" ht="10.5" customHeight="1">
      <c r="A50" s="328" t="str">
        <f>'[2]8'!$A50</f>
        <v>2º Trim 18</v>
      </c>
      <c r="B50" s="183">
        <f>'[2]8'!B50</f>
        <v>-3.5037688434943681</v>
      </c>
      <c r="C50" s="60">
        <f>'[2]8'!C50</f>
        <v>-268.43</v>
      </c>
      <c r="D50" s="184">
        <f>'[2]8'!D50</f>
        <v>-0.53545538273091253</v>
      </c>
      <c r="E50" s="652">
        <f>'[2]8'!E50</f>
        <v>-189.69492431583524</v>
      </c>
      <c r="F50" s="186">
        <f>'[2]8'!F50</f>
        <v>37.590000000000003</v>
      </c>
      <c r="G50" s="187">
        <f>'[2]8'!G50</f>
        <v>7.4983302301736041E-2</v>
      </c>
      <c r="H50" s="188">
        <f>'[2]8'!H50</f>
        <v>-85.511100832562434</v>
      </c>
      <c r="I50" s="186">
        <f>'[2]8'!I50</f>
        <v>-306.02</v>
      </c>
      <c r="J50" s="187">
        <f>'[2]8'!J50</f>
        <v>-0.61043868503264853</v>
      </c>
      <c r="K50" s="189">
        <f>'[2]8'!K50</f>
        <v>-868.31534019583216</v>
      </c>
      <c r="L50" s="60">
        <f>'[2]8'!L50</f>
        <v>1488.05</v>
      </c>
      <c r="M50" s="184">
        <f>'[2]8'!M50</f>
        <v>2.9683134607634556</v>
      </c>
      <c r="N50" s="652">
        <f>'[2]8'!N50</f>
        <v>-44.266329079788619</v>
      </c>
      <c r="O50" s="186">
        <f>'[2]8'!O50</f>
        <v>1001.49</v>
      </c>
      <c r="P50" s="187">
        <f>'[2]8'!P50</f>
        <v>1.9977394898155258</v>
      </c>
      <c r="Q50" s="188">
        <f>'[2]8'!Q50</f>
        <v>117.38913369076822</v>
      </c>
      <c r="R50" s="186">
        <f>'[2]8'!R50</f>
        <v>486.57</v>
      </c>
      <c r="S50" s="187">
        <f>'[2]8'!S50</f>
        <v>0.97059391862079536</v>
      </c>
      <c r="T50" s="62">
        <f>'[2]8'!T50</f>
        <v>-77.975584253337132</v>
      </c>
      <c r="U50" s="644"/>
    </row>
    <row r="51" spans="1:21" ht="3" customHeight="1">
      <c r="A51" s="327"/>
      <c r="B51" s="179"/>
      <c r="C51" s="59"/>
      <c r="D51" s="180"/>
      <c r="E51" s="651"/>
      <c r="F51" s="173"/>
      <c r="G51" s="181"/>
      <c r="H51" s="177"/>
      <c r="I51" s="173"/>
      <c r="J51" s="181"/>
      <c r="K51" s="178"/>
      <c r="L51" s="59"/>
      <c r="M51" s="180"/>
      <c r="N51" s="651"/>
      <c r="O51" s="173"/>
      <c r="P51" s="181"/>
      <c r="Q51" s="177"/>
      <c r="R51" s="173"/>
      <c r="S51" s="181"/>
      <c r="T51" s="40"/>
      <c r="U51" s="641"/>
    </row>
    <row r="52" spans="1:21" ht="12.75" customHeight="1">
      <c r="A52" s="330" t="str">
        <f>'[2]8'!$A52</f>
        <v>Jan-Ago 16</v>
      </c>
      <c r="B52" s="183" t="str">
        <f>'[2]8'!B52</f>
        <v/>
      </c>
      <c r="C52" s="60">
        <f>'[2]8'!C52</f>
        <v>1649.0300000000002</v>
      </c>
      <c r="D52" s="184" t="str">
        <f>'[2]8'!D52</f>
        <v/>
      </c>
      <c r="E52" s="652">
        <f>'[2]8'!E52</f>
        <v>-64.964199970255166</v>
      </c>
      <c r="F52" s="186">
        <f>'[2]8'!F52</f>
        <v>1275.48</v>
      </c>
      <c r="G52" s="187" t="str">
        <f>'[2]8'!G52</f>
        <v/>
      </c>
      <c r="H52" s="188">
        <f>'[2]8'!H52</f>
        <v>21.60979377020109</v>
      </c>
      <c r="I52" s="186">
        <f>'[2]8'!I52</f>
        <v>373.53999999999985</v>
      </c>
      <c r="J52" s="187" t="str">
        <f>'[2]8'!J52</f>
        <v/>
      </c>
      <c r="K52" s="189">
        <f>'[2]8'!K52</f>
        <v>-89.788073966341159</v>
      </c>
      <c r="L52" s="60">
        <f>'[2]8'!L52</f>
        <v>4687.4299999999994</v>
      </c>
      <c r="M52" s="184" t="str">
        <f>'[2]8'!M52</f>
        <v/>
      </c>
      <c r="N52" s="652">
        <f>'[2]8'!N52</f>
        <v>-8.9796441463571028</v>
      </c>
      <c r="O52" s="186">
        <f>'[2]8'!O52</f>
        <v>1956.83</v>
      </c>
      <c r="P52" s="187" t="str">
        <f>'[2]8'!P52</f>
        <v/>
      </c>
      <c r="Q52" s="188">
        <f>'[2]8'!Q52</f>
        <v>-8.303108686891429</v>
      </c>
      <c r="R52" s="186">
        <f>'[2]8'!R52</f>
        <v>2730.57</v>
      </c>
      <c r="S52" s="187" t="str">
        <f>'[2]8'!S52</f>
        <v/>
      </c>
      <c r="T52" s="62">
        <f>'[2]8'!T52</f>
        <v>-9.4593564003514548</v>
      </c>
      <c r="U52" s="644"/>
    </row>
    <row r="53" spans="1:21" ht="12.75" customHeight="1">
      <c r="A53" s="330" t="str">
        <f>'[2]8'!$A53</f>
        <v>Jan-Set 16</v>
      </c>
      <c r="B53" s="179">
        <f>'[2]8'!B53</f>
        <v>-1.6330745713065116</v>
      </c>
      <c r="C53" s="59">
        <f>'[2]8'!C53</f>
        <v>2535.8700000000003</v>
      </c>
      <c r="D53" s="180">
        <f>'[2]8'!D53</f>
        <v>1.8230366798902311</v>
      </c>
      <c r="E53" s="651">
        <f>'[2]8'!E53</f>
        <v>-59.093658708125716</v>
      </c>
      <c r="F53" s="173">
        <f>'[2]8'!F53</f>
        <v>1708.99</v>
      </c>
      <c r="G53" s="181">
        <f>'[2]8'!G53</f>
        <v>1.2285927336833535</v>
      </c>
      <c r="H53" s="177">
        <f>'[2]8'!H53</f>
        <v>25.767376825992578</v>
      </c>
      <c r="I53" s="173">
        <f>'[2]8'!I53</f>
        <v>826.86999999999989</v>
      </c>
      <c r="J53" s="181">
        <f>'[2]8'!J53</f>
        <v>0.59443675720791489</v>
      </c>
      <c r="K53" s="178">
        <f>'[2]8'!K53</f>
        <v>-82.917215006290846</v>
      </c>
      <c r="L53" s="59">
        <f>'[2]8'!L53</f>
        <v>4807.4999999999991</v>
      </c>
      <c r="M53" s="180">
        <f>'[2]8'!M53</f>
        <v>3.4561112511967425</v>
      </c>
      <c r="N53" s="651">
        <f>'[2]8'!N53</f>
        <v>-20.179515149703885</v>
      </c>
      <c r="O53" s="173">
        <f>'[2]8'!O53</f>
        <v>1964.11</v>
      </c>
      <c r="P53" s="181">
        <f>'[2]8'!P53</f>
        <v>1.4119984752133199</v>
      </c>
      <c r="Q53" s="177">
        <f>'[2]8'!Q53</f>
        <v>-26.682220314308129</v>
      </c>
      <c r="R53" s="173">
        <f>'[2]8'!R53</f>
        <v>2843.36</v>
      </c>
      <c r="S53" s="181">
        <f>'[2]8'!S53</f>
        <v>2.044091208986536</v>
      </c>
      <c r="T53" s="40">
        <f>'[2]8'!T53</f>
        <v>-14.971037592815748</v>
      </c>
      <c r="U53" s="641"/>
    </row>
    <row r="54" spans="1:21" ht="12.75" customHeight="1">
      <c r="A54" s="330" t="str">
        <f>'[2]8'!$A54</f>
        <v>Jan-Out 16</v>
      </c>
      <c r="B54" s="179" t="str">
        <f>'[2]8'!B54</f>
        <v/>
      </c>
      <c r="C54" s="59">
        <f>'[2]8'!C54</f>
        <v>2325.09</v>
      </c>
      <c r="D54" s="180" t="str">
        <f>'[2]8'!D54</f>
        <v/>
      </c>
      <c r="E54" s="651">
        <f>'[2]8'!E54</f>
        <v>-61.973724451829526</v>
      </c>
      <c r="F54" s="173">
        <f>'[2]8'!F54</f>
        <v>1721.91</v>
      </c>
      <c r="G54" s="181" t="str">
        <f>'[2]8'!G54</f>
        <v/>
      </c>
      <c r="H54" s="177">
        <f>'[2]8'!H54</f>
        <v>20.166231663572816</v>
      </c>
      <c r="I54" s="173">
        <f>'[2]8'!I54</f>
        <v>603.16999999999985</v>
      </c>
      <c r="J54" s="181" t="str">
        <f>'[2]8'!J54</f>
        <v/>
      </c>
      <c r="K54" s="178">
        <f>'[2]8'!K54</f>
        <v>-87.115881661860513</v>
      </c>
      <c r="L54" s="59">
        <f>'[2]8'!L54</f>
        <v>5023.8599999999988</v>
      </c>
      <c r="M54" s="180" t="str">
        <f>'[2]8'!M54</f>
        <v/>
      </c>
      <c r="N54" s="651">
        <f>'[2]8'!N54</f>
        <v>-20.16380859756767</v>
      </c>
      <c r="O54" s="173">
        <f>'[2]8'!O54</f>
        <v>2147.0299999999997</v>
      </c>
      <c r="P54" s="181" t="str">
        <f>'[2]8'!P54</f>
        <v/>
      </c>
      <c r="Q54" s="177">
        <f>'[2]8'!Q54</f>
        <v>-32.694351357536299</v>
      </c>
      <c r="R54" s="173">
        <f>'[2]8'!R54</f>
        <v>2876.8</v>
      </c>
      <c r="S54" s="181" t="str">
        <f>'[2]8'!S54</f>
        <v/>
      </c>
      <c r="T54" s="40">
        <f>'[2]8'!T54</f>
        <v>-7.2819507918806998</v>
      </c>
      <c r="U54" s="641"/>
    </row>
    <row r="55" spans="1:21" ht="12.75" customHeight="1">
      <c r="A55" s="330" t="str">
        <f>'[2]8'!$A55</f>
        <v>Jan-Nov 16</v>
      </c>
      <c r="B55" s="179" t="str">
        <f>'[2]8'!B55</f>
        <v/>
      </c>
      <c r="C55" s="59">
        <f>'[2]8'!C55</f>
        <v>2205.4500000000003</v>
      </c>
      <c r="D55" s="180" t="str">
        <f>'[2]8'!D55</f>
        <v/>
      </c>
      <c r="E55" s="651">
        <f>'[2]8'!E55</f>
        <v>-65.043183860695791</v>
      </c>
      <c r="F55" s="173">
        <f>'[2]8'!F55</f>
        <v>1903.24</v>
      </c>
      <c r="G55" s="181" t="str">
        <f>'[2]8'!G55</f>
        <v/>
      </c>
      <c r="H55" s="177">
        <f>'[2]8'!H55</f>
        <v>21.748141703875255</v>
      </c>
      <c r="I55" s="173">
        <f>'[2]8'!I55</f>
        <v>302.19999999999982</v>
      </c>
      <c r="J55" s="181" t="str">
        <f>'[2]8'!J55</f>
        <v/>
      </c>
      <c r="K55" s="178">
        <f>'[2]8'!K55</f>
        <v>-93.632291153056798</v>
      </c>
      <c r="L55" s="59">
        <f>'[2]8'!L55</f>
        <v>5447.5599999999986</v>
      </c>
      <c r="M55" s="180" t="str">
        <f>'[2]8'!M55</f>
        <v/>
      </c>
      <c r="N55" s="651">
        <f>'[2]8'!N55</f>
        <v>5.2804904209820327</v>
      </c>
      <c r="O55" s="173">
        <f>'[2]8'!O55</f>
        <v>2645.9599999999996</v>
      </c>
      <c r="P55" s="181" t="str">
        <f>'[2]8'!P55</f>
        <v/>
      </c>
      <c r="Q55" s="177">
        <f>'[2]8'!Q55</f>
        <v>58.9757146805416</v>
      </c>
      <c r="R55" s="173">
        <f>'[2]8'!R55</f>
        <v>2801.57</v>
      </c>
      <c r="S55" s="181" t="str">
        <f>'[2]8'!S55</f>
        <v/>
      </c>
      <c r="T55" s="40">
        <f>'[2]8'!T55</f>
        <v>-20.182053875411313</v>
      </c>
      <c r="U55" s="641"/>
    </row>
    <row r="56" spans="1:21" ht="12.75" customHeight="1">
      <c r="A56" s="330" t="str">
        <f>'[2]8'!$A56</f>
        <v>Jan-Dez 16</v>
      </c>
      <c r="B56" s="179">
        <f>'[2]8'!B56</f>
        <v>-1.7422094286977026</v>
      </c>
      <c r="C56" s="59">
        <f>'[2]8'!C56</f>
        <v>2455.3200000000002</v>
      </c>
      <c r="D56" s="180">
        <f>'[2]8'!D56</f>
        <v>1.3166634823293086</v>
      </c>
      <c r="E56" s="651">
        <f>'[2]8'!E56</f>
        <v>-51.136062856107998</v>
      </c>
      <c r="F56" s="173">
        <f>'[2]8'!F56</f>
        <v>1937.74</v>
      </c>
      <c r="G56" s="181">
        <f>'[2]8'!G56</f>
        <v>1.0391116010331829</v>
      </c>
      <c r="H56" s="177">
        <f>'[2]8'!H56</f>
        <v>59.954764204287514</v>
      </c>
      <c r="I56" s="173">
        <f>'[2]8'!I56</f>
        <v>517.56999999999982</v>
      </c>
      <c r="J56" s="181">
        <f>'[2]8'!J56</f>
        <v>0.27754651880373232</v>
      </c>
      <c r="K56" s="178">
        <f>'[2]8'!K56</f>
        <v>-86.427597419625528</v>
      </c>
      <c r="L56" s="59">
        <f>'[2]8'!L56</f>
        <v>5704.1999999999989</v>
      </c>
      <c r="M56" s="180">
        <f>'[2]8'!M56</f>
        <v>3.0588729110270112</v>
      </c>
      <c r="N56" s="651">
        <f>'[2]8'!N56</f>
        <v>-8.6623604123499991</v>
      </c>
      <c r="O56" s="173">
        <f>'[2]8'!O56</f>
        <v>3580.3499999999995</v>
      </c>
      <c r="P56" s="181">
        <f>'[2]8'!P56</f>
        <v>1.9199599640607901</v>
      </c>
      <c r="Q56" s="177">
        <f>'[2]8'!Q56</f>
        <v>9.2119511339545372</v>
      </c>
      <c r="R56" s="173">
        <f>'[2]8'!R56</f>
        <v>2123.8200000000002</v>
      </c>
      <c r="S56" s="181">
        <f>'[2]8'!S56</f>
        <v>1.138896859489041</v>
      </c>
      <c r="T56" s="40">
        <f>'[2]8'!T56</f>
        <v>-28.41450302174373</v>
      </c>
      <c r="U56" s="641"/>
    </row>
    <row r="57" spans="1:21" ht="12.75" customHeight="1">
      <c r="A57" s="330">
        <f>'[2]8'!$A57</f>
        <v>42736</v>
      </c>
      <c r="B57" s="170" t="str">
        <f>'[2]8'!B57</f>
        <v/>
      </c>
      <c r="C57" s="59">
        <f>'[2]8'!C57</f>
        <v>-20.75</v>
      </c>
      <c r="D57" s="171" t="str">
        <f>'[2]8'!D57</f>
        <v/>
      </c>
      <c r="E57" s="651">
        <f>'[2]8'!E57</f>
        <v>-103.50755603637715</v>
      </c>
      <c r="F57" s="173">
        <f>'[2]8'!F57</f>
        <v>193.19</v>
      </c>
      <c r="G57" s="174" t="str">
        <f>'[2]8'!G57</f>
        <v/>
      </c>
      <c r="H57" s="177">
        <f>'[2]8'!H57</f>
        <v>626.4032697547683</v>
      </c>
      <c r="I57" s="173">
        <f>'[2]8'!I57</f>
        <v>-213.94</v>
      </c>
      <c r="J57" s="174" t="str">
        <f>'[2]8'!J57</f>
        <v/>
      </c>
      <c r="K57" s="178">
        <f>'[2]8'!K57</f>
        <v>-134.05169669574076</v>
      </c>
      <c r="L57" s="59">
        <f>'[2]8'!L57</f>
        <v>1166.8800000000001</v>
      </c>
      <c r="M57" s="171" t="str">
        <f>'[2]8'!M57</f>
        <v/>
      </c>
      <c r="N57" s="651">
        <f>'[2]8'!N57</f>
        <v>49.797809928495326</v>
      </c>
      <c r="O57" s="173">
        <f>'[2]8'!O57</f>
        <v>958.58</v>
      </c>
      <c r="P57" s="174" t="str">
        <f>'[2]8'!P57</f>
        <v/>
      </c>
      <c r="Q57" s="177">
        <f>'[2]8'!Q57</f>
        <v>463.43972256509733</v>
      </c>
      <c r="R57" s="173">
        <f>'[2]8'!R57</f>
        <v>208.3</v>
      </c>
      <c r="S57" s="174" t="str">
        <f>'[2]8'!S57</f>
        <v/>
      </c>
      <c r="T57" s="40">
        <f>'[2]8'!T57</f>
        <v>-65.787398988239929</v>
      </c>
      <c r="U57" s="642"/>
    </row>
    <row r="58" spans="1:21" ht="12.75" customHeight="1">
      <c r="A58" s="330" t="str">
        <f>'[2]8'!$A58</f>
        <v>Jan-Fev 17</v>
      </c>
      <c r="B58" s="170" t="str">
        <f>'[2]8'!B58</f>
        <v/>
      </c>
      <c r="C58" s="59">
        <f>'[2]8'!C58</f>
        <v>374.5</v>
      </c>
      <c r="D58" s="171" t="str">
        <f>'[2]8'!D58</f>
        <v/>
      </c>
      <c r="E58" s="651">
        <f>'[2]8'!E58</f>
        <v>-48.132349071368225</v>
      </c>
      <c r="F58" s="173">
        <f>'[2]8'!F58</f>
        <v>233.31</v>
      </c>
      <c r="G58" s="174" t="str">
        <f>'[2]8'!G58</f>
        <v/>
      </c>
      <c r="H58" s="177">
        <f>'[2]8'!H58</f>
        <v>293.17492416582405</v>
      </c>
      <c r="I58" s="173">
        <f>'[2]8'!I58</f>
        <v>141.18</v>
      </c>
      <c r="J58" s="174" t="str">
        <f>'[2]8'!J58</f>
        <v/>
      </c>
      <c r="K58" s="178">
        <f>'[2]8'!K58</f>
        <v>-78.695921169777733</v>
      </c>
      <c r="L58" s="59">
        <f>'[2]8'!L58</f>
        <v>2906.74</v>
      </c>
      <c r="M58" s="171" t="str">
        <f>'[2]8'!M58</f>
        <v/>
      </c>
      <c r="N58" s="651">
        <f>'[2]8'!N58</f>
        <v>115.65112880131167</v>
      </c>
      <c r="O58" s="173">
        <f>'[2]8'!O58</f>
        <v>2125.63</v>
      </c>
      <c r="P58" s="174" t="str">
        <f>'[2]8'!P58</f>
        <v/>
      </c>
      <c r="Q58" s="177">
        <f>'[2]8'!Q58</f>
        <v>184.91408197732088</v>
      </c>
      <c r="R58" s="173">
        <f>'[2]8'!R58</f>
        <v>781.1099999999999</v>
      </c>
      <c r="S58" s="174" t="str">
        <f>'[2]8'!S58</f>
        <v/>
      </c>
      <c r="T58" s="40">
        <f>'[2]8'!T58</f>
        <v>29.789143113503787</v>
      </c>
      <c r="U58" s="642"/>
    </row>
    <row r="59" spans="1:21" ht="12.75" customHeight="1">
      <c r="A59" s="330" t="str">
        <f>'[2]8'!$A59</f>
        <v>Jan-Mar 17</v>
      </c>
      <c r="B59" s="170">
        <f>'[2]8'!B59</f>
        <v>-5.2947196407888804</v>
      </c>
      <c r="C59" s="59">
        <f>'[2]8'!C59</f>
        <v>17.490000000000009</v>
      </c>
      <c r="D59" s="171">
        <f>'[2]8'!D59</f>
        <v>3.650638298138803E-2</v>
      </c>
      <c r="E59" s="651">
        <f>'[2]8'!E59</f>
        <v>-98.08320364728317</v>
      </c>
      <c r="F59" s="173">
        <f>'[2]8'!F59</f>
        <v>300.57</v>
      </c>
      <c r="G59" s="174">
        <f>'[2]8'!G59</f>
        <v>0.62737127116728386</v>
      </c>
      <c r="H59" s="177">
        <f>'[2]8'!H59</f>
        <v>73.880597014925357</v>
      </c>
      <c r="I59" s="173">
        <f>'[2]8'!I59</f>
        <v>-283.08999999999997</v>
      </c>
      <c r="J59" s="174">
        <f>'[2]8'!J59</f>
        <v>-0.59088576090343803</v>
      </c>
      <c r="K59" s="178">
        <f>'[2]8'!K59</f>
        <v>-138.27609518658736</v>
      </c>
      <c r="L59" s="59">
        <f>'[2]8'!L59</f>
        <v>2554.16</v>
      </c>
      <c r="M59" s="171">
        <f>'[2]8'!M59</f>
        <v>5.3312260237702684</v>
      </c>
      <c r="N59" s="651">
        <f>'[2]8'!N59</f>
        <v>16.358931605825791</v>
      </c>
      <c r="O59" s="173">
        <f>'[2]8'!O59</f>
        <v>2495.41</v>
      </c>
      <c r="P59" s="174">
        <f>'[2]8'!P59</f>
        <v>5.2085988082095742</v>
      </c>
      <c r="Q59" s="177">
        <f>'[2]8'!Q59</f>
        <v>93.609229647215827</v>
      </c>
      <c r="R59" s="173">
        <f>'[2]8'!R59</f>
        <v>58.749999999999886</v>
      </c>
      <c r="S59" s="174">
        <f>'[2]8'!S59</f>
        <v>0.12262721556069421</v>
      </c>
      <c r="T59" s="40">
        <f>'[2]8'!T59</f>
        <v>-93.516740603412146</v>
      </c>
      <c r="U59" s="642"/>
    </row>
    <row r="60" spans="1:21" ht="12.75" customHeight="1">
      <c r="A60" s="330" t="str">
        <f>'[2]8'!$A60</f>
        <v>Jan-Abr 17</v>
      </c>
      <c r="B60" s="170" t="str">
        <f>'[2]8'!B60</f>
        <v/>
      </c>
      <c r="C60" s="59">
        <f>'[2]8'!C60</f>
        <v>195.02</v>
      </c>
      <c r="D60" s="171" t="str">
        <f>'[2]8'!D60</f>
        <v/>
      </c>
      <c r="E60" s="651">
        <f>'[2]8'!E60</f>
        <v>-85.406845358356151</v>
      </c>
      <c r="F60" s="173">
        <f>'[2]8'!F60</f>
        <v>393.56</v>
      </c>
      <c r="G60" s="174" t="str">
        <f>'[2]8'!G60</f>
        <v/>
      </c>
      <c r="H60" s="177">
        <f>'[2]8'!H60</f>
        <v>92.74205396934228</v>
      </c>
      <c r="I60" s="173">
        <f>'[2]8'!I60</f>
        <v>-198.54999999999995</v>
      </c>
      <c r="J60" s="174" t="str">
        <f>'[2]8'!J60</f>
        <v/>
      </c>
      <c r="K60" s="178">
        <f>'[2]8'!K60</f>
        <v>-117.53696408698264</v>
      </c>
      <c r="L60" s="59">
        <f>'[2]8'!L60</f>
        <v>3529.25</v>
      </c>
      <c r="M60" s="171" t="str">
        <f>'[2]8'!M60</f>
        <v/>
      </c>
      <c r="N60" s="651">
        <f>'[2]8'!N60</f>
        <v>50.816204435707881</v>
      </c>
      <c r="O60" s="173">
        <f>'[2]8'!O60</f>
        <v>2701.6099999999997</v>
      </c>
      <c r="P60" s="174" t="str">
        <f>'[2]8'!P60</f>
        <v/>
      </c>
      <c r="Q60" s="177">
        <f>'[2]8'!Q60</f>
        <v>99.394055693736121</v>
      </c>
      <c r="R60" s="173">
        <f>'[2]8'!R60</f>
        <v>827.63999999999987</v>
      </c>
      <c r="S60" s="174" t="str">
        <f>'[2]8'!S60</f>
        <v/>
      </c>
      <c r="T60" s="40">
        <f>'[2]8'!T60</f>
        <v>-15.99098641872553</v>
      </c>
      <c r="U60" s="642"/>
    </row>
    <row r="61" spans="1:21" ht="12.75" customHeight="1">
      <c r="A61" s="330" t="str">
        <f>'[2]8'!$A61</f>
        <v>Jan-Mai 17</v>
      </c>
      <c r="B61" s="170" t="str">
        <f>'[2]8'!B61</f>
        <v/>
      </c>
      <c r="C61" s="59">
        <f>'[2]8'!C61</f>
        <v>280.10000000000002</v>
      </c>
      <c r="D61" s="171" t="str">
        <f>'[2]8'!D61</f>
        <v/>
      </c>
      <c r="E61" s="651">
        <f>'[2]8'!E61</f>
        <v>-77.123302215797253</v>
      </c>
      <c r="F61" s="173">
        <f>'[2]8'!F61</f>
        <v>583.51</v>
      </c>
      <c r="G61" s="174" t="str">
        <f>'[2]8'!G61</f>
        <v/>
      </c>
      <c r="H61" s="177">
        <f>'[2]8'!H61</f>
        <v>115.73926868044512</v>
      </c>
      <c r="I61" s="173">
        <f>'[2]8'!I61</f>
        <v>-303.41999999999996</v>
      </c>
      <c r="J61" s="174" t="str">
        <f>'[2]8'!J61</f>
        <v/>
      </c>
      <c r="K61" s="178">
        <f>'[2]8'!K61</f>
        <v>-131.80803220429601</v>
      </c>
      <c r="L61" s="59">
        <f>'[2]8'!L61</f>
        <v>4840.71</v>
      </c>
      <c r="M61" s="171" t="str">
        <f>'[2]8'!M61</f>
        <v/>
      </c>
      <c r="N61" s="651">
        <f>'[2]8'!N61</f>
        <v>58.84148042172135</v>
      </c>
      <c r="O61" s="173">
        <f>'[2]8'!O61</f>
        <v>3590.5299999999997</v>
      </c>
      <c r="P61" s="174" t="str">
        <f>'[2]8'!P61</f>
        <v/>
      </c>
      <c r="Q61" s="177">
        <f>'[2]8'!Q61</f>
        <v>97.351266379386161</v>
      </c>
      <c r="R61" s="173">
        <f>'[2]8'!R61</f>
        <v>1250.1699999999998</v>
      </c>
      <c r="S61" s="174" t="str">
        <f>'[2]8'!S61</f>
        <v/>
      </c>
      <c r="T61" s="40">
        <f>'[2]8'!T61</f>
        <v>1.794598291711768</v>
      </c>
      <c r="U61" s="642"/>
    </row>
    <row r="62" spans="1:21" ht="12.75" customHeight="1">
      <c r="A62" s="330" t="str">
        <f>'[2]8'!$A62</f>
        <v>Jan-Jun 17</v>
      </c>
      <c r="B62" s="170">
        <f>'[2]8'!B62</f>
        <v>-5.0967737151203725</v>
      </c>
      <c r="C62" s="59">
        <f>'[2]8'!C62</f>
        <v>316.76</v>
      </c>
      <c r="D62" s="171">
        <f>'[2]8'!D62</f>
        <v>0.32898827712860745</v>
      </c>
      <c r="E62" s="651">
        <f>'[2]8'!E62</f>
        <v>-67.264685213509154</v>
      </c>
      <c r="F62" s="173">
        <f>'[2]8'!F62</f>
        <v>560.01</v>
      </c>
      <c r="G62" s="174">
        <f>'[2]8'!G62</f>
        <v>0.58162875702358718</v>
      </c>
      <c r="H62" s="177">
        <f>'[2]8'!H62</f>
        <v>-11.141964044872511</v>
      </c>
      <c r="I62" s="173">
        <f>'[2]8'!I62</f>
        <v>-243.25999999999996</v>
      </c>
      <c r="J62" s="174">
        <f>'[2]8'!J62</f>
        <v>-0.25265086593731861</v>
      </c>
      <c r="K62" s="178">
        <f>'[2]8'!K62</f>
        <v>-172.09839952578545</v>
      </c>
      <c r="L62" s="59">
        <f>'[2]8'!L62</f>
        <v>5224.09</v>
      </c>
      <c r="M62" s="171">
        <f>'[2]8'!M62</f>
        <v>5.4257619922489804</v>
      </c>
      <c r="N62" s="651">
        <f>'[2]8'!N62</f>
        <v>39.167672311598103</v>
      </c>
      <c r="O62" s="173">
        <f>'[2]8'!O62</f>
        <v>2956.1</v>
      </c>
      <c r="P62" s="174">
        <f>'[2]8'!P62</f>
        <v>3.0702179758172639</v>
      </c>
      <c r="Q62" s="177">
        <f>'[2]8'!Q62</f>
        <v>56.942173331351277</v>
      </c>
      <c r="R62" s="173">
        <f>'[2]8'!R62</f>
        <v>2267.9799999999996</v>
      </c>
      <c r="S62" s="174">
        <f>'[2]8'!S62</f>
        <v>2.3555336303893766</v>
      </c>
      <c r="T62" s="40">
        <f>'[2]8'!T62</f>
        <v>21.268086107516723</v>
      </c>
      <c r="U62" s="642"/>
    </row>
    <row r="63" spans="1:21" ht="12.75" customHeight="1">
      <c r="A63" s="330" t="str">
        <f>'[2]8'!$A63</f>
        <v>Jan-Jul 17</v>
      </c>
      <c r="B63" s="170" t="str">
        <f>'[2]8'!B63</f>
        <v/>
      </c>
      <c r="C63" s="59">
        <f>'[2]8'!C63</f>
        <v>-858.29</v>
      </c>
      <c r="D63" s="171" t="str">
        <f>'[2]8'!D63</f>
        <v/>
      </c>
      <c r="E63" s="651">
        <f>'[2]8'!E63</f>
        <v>-168.23577112964387</v>
      </c>
      <c r="F63" s="173">
        <f>'[2]8'!F63</f>
        <v>569.25</v>
      </c>
      <c r="G63" s="174" t="str">
        <f>'[2]8'!G63</f>
        <v/>
      </c>
      <c r="H63" s="177">
        <f>'[2]8'!H63</f>
        <v>-35.913312693498447</v>
      </c>
      <c r="I63" s="173">
        <f>'[2]8'!I63</f>
        <v>-1427.55</v>
      </c>
      <c r="J63" s="174" t="str">
        <f>'[2]8'!J63</f>
        <v/>
      </c>
      <c r="K63" s="178">
        <f>'[2]8'!K63</f>
        <v>-486.2627847827265</v>
      </c>
      <c r="L63" s="59">
        <f>'[2]8'!L63</f>
        <v>5740.06</v>
      </c>
      <c r="M63" s="171" t="str">
        <f>'[2]8'!M63</f>
        <v/>
      </c>
      <c r="N63" s="651">
        <f>'[2]8'!N63</f>
        <v>31.219967172490765</v>
      </c>
      <c r="O63" s="173">
        <f>'[2]8'!O63</f>
        <v>3095.5099999999998</v>
      </c>
      <c r="P63" s="174" t="str">
        <f>'[2]8'!P63</f>
        <v/>
      </c>
      <c r="Q63" s="177">
        <f>'[2]8'!Q63</f>
        <v>51.11400759595012</v>
      </c>
      <c r="R63" s="173">
        <f>'[2]8'!R63</f>
        <v>2644.5399999999995</v>
      </c>
      <c r="S63" s="174" t="str">
        <f>'[2]8'!S63</f>
        <v/>
      </c>
      <c r="T63" s="40">
        <f>'[2]8'!T63</f>
        <v>13.700131992484559</v>
      </c>
      <c r="U63" s="642"/>
    </row>
    <row r="64" spans="1:21" ht="12.75" customHeight="1">
      <c r="A64" s="329" t="str">
        <f>'[2]8'!$A64</f>
        <v>Jan-Ago 17</v>
      </c>
      <c r="B64" s="183" t="str">
        <f>'[2]8'!B64</f>
        <v/>
      </c>
      <c r="C64" s="60">
        <f>'[2]8'!C64</f>
        <v>-821.18999999999994</v>
      </c>
      <c r="D64" s="184" t="str">
        <f>'[2]8'!D64</f>
        <v/>
      </c>
      <c r="E64" s="652">
        <f>'[2]8'!E64</f>
        <v>-149.79836631231694</v>
      </c>
      <c r="F64" s="186">
        <f>'[2]8'!F64</f>
        <v>1000.6800000000001</v>
      </c>
      <c r="G64" s="187" t="str">
        <f>'[2]8'!G64</f>
        <v/>
      </c>
      <c r="H64" s="188">
        <f>'[2]8'!H64</f>
        <v>-21.544830181578696</v>
      </c>
      <c r="I64" s="186">
        <f>'[2]8'!I64</f>
        <v>-1821.8799999999999</v>
      </c>
      <c r="J64" s="187" t="str">
        <f>'[2]8'!J64</f>
        <v/>
      </c>
      <c r="K64" s="189">
        <f>'[2]8'!K64</f>
        <v>-587.73357605611193</v>
      </c>
      <c r="L64" s="60">
        <f>'[2]8'!L64</f>
        <v>5843.79</v>
      </c>
      <c r="M64" s="184" t="str">
        <f>'[2]8'!M64</f>
        <v/>
      </c>
      <c r="N64" s="652">
        <f>'[2]8'!N64</f>
        <v>24.669381729433841</v>
      </c>
      <c r="O64" s="186">
        <f>'[2]8'!O64</f>
        <v>3291.9799999999996</v>
      </c>
      <c r="P64" s="187" t="str">
        <f>'[2]8'!P64</f>
        <v/>
      </c>
      <c r="Q64" s="188">
        <f>'[2]8'!Q64</f>
        <v>68.230249945064188</v>
      </c>
      <c r="R64" s="186">
        <f>'[2]8'!R64</f>
        <v>2551.7999999999997</v>
      </c>
      <c r="S64" s="187" t="str">
        <f>'[2]8'!S64</f>
        <v/>
      </c>
      <c r="T64" s="62">
        <f>'[2]8'!T64</f>
        <v>-6.5469846955031521</v>
      </c>
      <c r="U64" s="644"/>
    </row>
    <row r="65" spans="1:36" ht="12.75" customHeight="1">
      <c r="A65" s="330" t="str">
        <f>'[2]8'!$A65</f>
        <v>Jan-Set 17</v>
      </c>
      <c r="B65" s="170">
        <f>'[2]8'!B65</f>
        <v>-4.1281802925882953</v>
      </c>
      <c r="C65" s="59">
        <f>'[2]8'!C65</f>
        <v>-71.199999999999932</v>
      </c>
      <c r="D65" s="171">
        <f>'[2]8'!D65</f>
        <v>-4.9049460042601335E-2</v>
      </c>
      <c r="E65" s="651">
        <f>'[2]8'!E65</f>
        <v>-102.80771490652123</v>
      </c>
      <c r="F65" s="173">
        <f>'[2]8'!F65</f>
        <v>1336.93</v>
      </c>
      <c r="G65" s="174">
        <f>'[2]8'!G65</f>
        <v>0.92100694683644768</v>
      </c>
      <c r="H65" s="177">
        <f>'[2]8'!H65</f>
        <v>-21.770753485977092</v>
      </c>
      <c r="I65" s="173">
        <f>'[2]8'!I65</f>
        <v>-1408.1399999999999</v>
      </c>
      <c r="J65" s="174">
        <f>'[2]8'!J65</f>
        <v>-0.97006329584815609</v>
      </c>
      <c r="K65" s="178">
        <f>'[2]8'!K65</f>
        <v>-270.29762840591627</v>
      </c>
      <c r="L65" s="59">
        <f>'[2]8'!L65</f>
        <v>5921.25</v>
      </c>
      <c r="M65" s="171">
        <f>'[2]8'!M65</f>
        <v>4.0791308325456948</v>
      </c>
      <c r="N65" s="651">
        <f>'[2]8'!N65</f>
        <v>23.166926677067107</v>
      </c>
      <c r="O65" s="173">
        <f>'[2]8'!O65</f>
        <v>3552.1399999999994</v>
      </c>
      <c r="P65" s="174">
        <f>'[2]8'!P65</f>
        <v>2.447058272411883</v>
      </c>
      <c r="Q65" s="177">
        <f>'[2]8'!Q65</f>
        <v>80.852396250719138</v>
      </c>
      <c r="R65" s="173">
        <f>'[2]8'!R65</f>
        <v>2369.0899999999997</v>
      </c>
      <c r="S65" s="174">
        <f>'[2]8'!S65</f>
        <v>1.632058782195597</v>
      </c>
      <c r="T65" s="40">
        <f>'[2]8'!T65</f>
        <v>-16.679913904676173</v>
      </c>
      <c r="U65" s="642"/>
    </row>
    <row r="66" spans="1:36" ht="12.75" customHeight="1">
      <c r="A66" s="330" t="str">
        <f>'[2]8'!$A66</f>
        <v>Jan-Out 17</v>
      </c>
      <c r="B66" s="170" t="str">
        <f>'[2]8'!B66</f>
        <v/>
      </c>
      <c r="C66" s="59">
        <f>'[2]8'!C66</f>
        <v>-1527.1799999999998</v>
      </c>
      <c r="D66" s="171" t="str">
        <f>'[2]8'!D66</f>
        <v/>
      </c>
      <c r="E66" s="651">
        <f>'[2]8'!E66</f>
        <v>-165.68261873733917</v>
      </c>
      <c r="F66" s="173">
        <f>'[2]8'!F66</f>
        <v>1435.77</v>
      </c>
      <c r="G66" s="174" t="str">
        <f>'[2]8'!G66</f>
        <v/>
      </c>
      <c r="H66" s="177">
        <f>'[2]8'!H66</f>
        <v>-16.617593254002827</v>
      </c>
      <c r="I66" s="173">
        <f>'[2]8'!I66</f>
        <v>-2962.96</v>
      </c>
      <c r="J66" s="174" t="str">
        <f>'[2]8'!J66</f>
        <v/>
      </c>
      <c r="K66" s="178">
        <f>'[2]8'!K66</f>
        <v>-591.23132781802826</v>
      </c>
      <c r="L66" s="59">
        <f>'[2]8'!L66</f>
        <v>6573.72</v>
      </c>
      <c r="M66" s="171" t="str">
        <f>'[2]8'!M66</f>
        <v/>
      </c>
      <c r="N66" s="651">
        <f>'[2]8'!N66</f>
        <v>30.849983876939284</v>
      </c>
      <c r="O66" s="173">
        <f>'[2]8'!O66</f>
        <v>3984.3399999999992</v>
      </c>
      <c r="P66" s="174" t="str">
        <f>'[2]8'!P66</f>
        <v/>
      </c>
      <c r="Q66" s="177">
        <f>'[2]8'!Q66</f>
        <v>85.574491273992436</v>
      </c>
      <c r="R66" s="173">
        <f>'[2]8'!R66</f>
        <v>2589.3599999999997</v>
      </c>
      <c r="S66" s="174" t="str">
        <f>'[2]8'!S66</f>
        <v/>
      </c>
      <c r="T66" s="40">
        <f>'[2]8'!T66</f>
        <v>-9.9916573971079146</v>
      </c>
      <c r="U66" s="642"/>
    </row>
    <row r="67" spans="1:36" ht="12.75" customHeight="1">
      <c r="A67" s="330" t="str">
        <f>'[2]8'!$A67</f>
        <v>Jan-Nov 17</v>
      </c>
      <c r="B67" s="170" t="str">
        <f>'[2]8'!B67</f>
        <v/>
      </c>
      <c r="C67" s="59">
        <f>'[2]8'!C67</f>
        <v>-1311.81</v>
      </c>
      <c r="D67" s="171" t="str">
        <f>'[2]8'!D67</f>
        <v/>
      </c>
      <c r="E67" s="651">
        <f>'[2]8'!E67</f>
        <v>-159.4803781541182</v>
      </c>
      <c r="F67" s="173">
        <f>'[2]8'!F67</f>
        <v>1669.76</v>
      </c>
      <c r="G67" s="174" t="str">
        <f>'[2]8'!G67</f>
        <v/>
      </c>
      <c r="H67" s="177">
        <f>'[2]8'!H67</f>
        <v>-12.267501733885375</v>
      </c>
      <c r="I67" s="173">
        <f>'[2]8'!I67</f>
        <v>-2981.58</v>
      </c>
      <c r="J67" s="174" t="str">
        <f>'[2]8'!J67</f>
        <v/>
      </c>
      <c r="K67" s="178">
        <f>'[2]8'!K67</f>
        <v>-1086.6247518199873</v>
      </c>
      <c r="L67" s="59">
        <f>'[2]8'!L67</f>
        <v>6695.22</v>
      </c>
      <c r="M67" s="171" t="str">
        <f>'[2]8'!M67</f>
        <v/>
      </c>
      <c r="N67" s="651">
        <f>'[2]8'!N67</f>
        <v>22.903097900711547</v>
      </c>
      <c r="O67" s="173">
        <f>'[2]8'!O67</f>
        <v>4222.329999999999</v>
      </c>
      <c r="P67" s="174" t="str">
        <f>'[2]8'!P67</f>
        <v/>
      </c>
      <c r="Q67" s="177">
        <f>'[2]8'!Q67</f>
        <v>59.576486417028207</v>
      </c>
      <c r="R67" s="173">
        <f>'[2]8'!R67</f>
        <v>2472.8799999999997</v>
      </c>
      <c r="S67" s="174" t="str">
        <f>'[2]8'!S67</f>
        <v/>
      </c>
      <c r="T67" s="40">
        <f>'[2]8'!T67</f>
        <v>-11.732350075136459</v>
      </c>
      <c r="U67" s="642"/>
    </row>
    <row r="68" spans="1:36" ht="12.75" customHeight="1">
      <c r="A68" s="330" t="str">
        <f>'[2]8'!$A68</f>
        <v>Jan-Dez 17</v>
      </c>
      <c r="B68" s="170">
        <f>'[2]8'!B68</f>
        <v>-4.2653163140795582</v>
      </c>
      <c r="C68" s="59">
        <f>'[2]8'!C68</f>
        <v>-2137.37</v>
      </c>
      <c r="D68" s="171">
        <f>'[2]8'!D68</f>
        <v>-1.0982641756324902</v>
      </c>
      <c r="E68" s="651">
        <f>'[2]8'!E68</f>
        <v>-187.0505677467703</v>
      </c>
      <c r="F68" s="173">
        <f>'[2]8'!F68</f>
        <v>1214.77</v>
      </c>
      <c r="G68" s="174">
        <f>'[2]8'!G68</f>
        <v>0.62419626580006271</v>
      </c>
      <c r="H68" s="177">
        <f>'[2]8'!H68</f>
        <v>-37.309959024430519</v>
      </c>
      <c r="I68" s="173">
        <f>'[2]8'!I68</f>
        <v>-3352.15</v>
      </c>
      <c r="J68" s="174">
        <f>'[2]8'!J68</f>
        <v>-1.7224655798230779</v>
      </c>
      <c r="K68" s="178">
        <f>'[2]8'!K68</f>
        <v>-747.67084645555212</v>
      </c>
      <c r="L68" s="59">
        <f>'[2]8'!L68</f>
        <v>6163.51</v>
      </c>
      <c r="M68" s="171">
        <f>'[2]8'!M68</f>
        <v>3.1670521384470676</v>
      </c>
      <c r="N68" s="651">
        <f>'[2]8'!N68</f>
        <v>8.0521370218435777</v>
      </c>
      <c r="O68" s="173">
        <f>'[2]8'!O68</f>
        <v>3640.9499999999989</v>
      </c>
      <c r="P68" s="174">
        <f>'[2]8'!P68</f>
        <v>1.8708622981838026</v>
      </c>
      <c r="Q68" s="177">
        <f>'[2]8'!Q68</f>
        <v>1.6925719552557561</v>
      </c>
      <c r="R68" s="173">
        <f>'[2]8'!R68</f>
        <v>2522.5399999999995</v>
      </c>
      <c r="S68" s="174">
        <f>'[2]8'!S68</f>
        <v>1.2961795634822146</v>
      </c>
      <c r="T68" s="40">
        <f>'[2]8'!T68</f>
        <v>18.773719053403738</v>
      </c>
      <c r="U68" s="642"/>
    </row>
    <row r="69" spans="1:36" ht="12.75" customHeight="1">
      <c r="A69" s="330">
        <f>'[2]8'!$A69</f>
        <v>43101</v>
      </c>
      <c r="B69" s="170" t="str">
        <f>'[2]8'!B69</f>
        <v/>
      </c>
      <c r="C69" s="59">
        <f>'[2]8'!C69</f>
        <v>-353.5</v>
      </c>
      <c r="D69" s="171" t="str">
        <f>'[2]8'!D69</f>
        <v/>
      </c>
      <c r="E69" s="651">
        <f>'[2]8'!E69</f>
        <v>-1603.6144578313251</v>
      </c>
      <c r="F69" s="173">
        <f>'[2]8'!F69</f>
        <v>92.57</v>
      </c>
      <c r="G69" s="174" t="str">
        <f>'[2]8'!G69</f>
        <v/>
      </c>
      <c r="H69" s="177">
        <f>'[2]8'!H69</f>
        <v>-52.08344117190331</v>
      </c>
      <c r="I69" s="173">
        <f>'[2]8'!I69</f>
        <v>-446.07</v>
      </c>
      <c r="J69" s="174" t="str">
        <f>'[2]8'!J69</f>
        <v/>
      </c>
      <c r="K69" s="178">
        <f>'[2]8'!K69</f>
        <v>-108.50238384593811</v>
      </c>
      <c r="L69" s="59">
        <f>'[2]8'!L69</f>
        <v>877.19</v>
      </c>
      <c r="M69" s="171" t="str">
        <f>'[2]8'!M69</f>
        <v/>
      </c>
      <c r="N69" s="651">
        <f>'[2]8'!N69</f>
        <v>-24.826031811325933</v>
      </c>
      <c r="O69" s="173">
        <f>'[2]8'!O69</f>
        <v>608.52</v>
      </c>
      <c r="P69" s="174" t="str">
        <f>'[2]8'!P69</f>
        <v/>
      </c>
      <c r="Q69" s="177">
        <f>'[2]8'!Q69</f>
        <v>-36.518600429802426</v>
      </c>
      <c r="R69" s="173">
        <f>'[2]8'!R69</f>
        <v>268.67</v>
      </c>
      <c r="S69" s="174" t="str">
        <f>'[2]8'!S69</f>
        <v/>
      </c>
      <c r="T69" s="40">
        <f>'[2]8'!T69</f>
        <v>28.982237157945274</v>
      </c>
      <c r="U69" s="642"/>
    </row>
    <row r="70" spans="1:36" ht="12.75" customHeight="1">
      <c r="A70" s="330" t="str">
        <f>'[2]8'!$A70</f>
        <v>Jan-Fev 18</v>
      </c>
      <c r="B70" s="170" t="str">
        <f>'[2]8'!B70</f>
        <v/>
      </c>
      <c r="C70" s="59">
        <f>'[2]8'!C70</f>
        <v>-204.54</v>
      </c>
      <c r="D70" s="171" t="str">
        <f>'[2]8'!D70</f>
        <v/>
      </c>
      <c r="E70" s="651">
        <f>'[2]8'!E70</f>
        <v>-154.61682242990653</v>
      </c>
      <c r="F70" s="173">
        <f>'[2]8'!F70</f>
        <v>-81.56</v>
      </c>
      <c r="G70" s="174" t="str">
        <f>'[2]8'!G70</f>
        <v/>
      </c>
      <c r="H70" s="177">
        <f>'[2]8'!H70</f>
        <v>-134.95778149243495</v>
      </c>
      <c r="I70" s="173">
        <f>'[2]8'!I70</f>
        <v>-122.96999999999997</v>
      </c>
      <c r="J70" s="174" t="str">
        <f>'[2]8'!J70</f>
        <v/>
      </c>
      <c r="K70" s="178">
        <f>'[2]8'!K70</f>
        <v>-187.10157246068846</v>
      </c>
      <c r="L70" s="59">
        <f>'[2]8'!L70</f>
        <v>1468.87</v>
      </c>
      <c r="M70" s="171" t="str">
        <f>'[2]8'!M70</f>
        <v/>
      </c>
      <c r="N70" s="651">
        <f>'[2]8'!N70</f>
        <v>-49.466756572655278</v>
      </c>
      <c r="O70" s="173">
        <f>'[2]8'!O70</f>
        <v>836.61</v>
      </c>
      <c r="P70" s="174" t="str">
        <f>'[2]8'!P70</f>
        <v/>
      </c>
      <c r="Q70" s="177">
        <f>'[2]8'!Q70</f>
        <v>-60.641786199856043</v>
      </c>
      <c r="R70" s="173">
        <f>'[2]8'!R70</f>
        <v>632.27</v>
      </c>
      <c r="S70" s="174" t="str">
        <f>'[2]8'!S70</f>
        <v/>
      </c>
      <c r="T70" s="40">
        <f>'[2]8'!T70</f>
        <v>-19.054934644288249</v>
      </c>
      <c r="U70" s="642"/>
    </row>
    <row r="71" spans="1:36" ht="12.75" customHeight="1">
      <c r="A71" s="330" t="str">
        <f>'[2]8'!$A71</f>
        <v>Jan-Mar 18</v>
      </c>
      <c r="B71" s="170">
        <f>'[2]8'!B71</f>
        <v>-1.5269976473664486</v>
      </c>
      <c r="C71" s="59">
        <f>'[2]8'!C71</f>
        <v>327.77</v>
      </c>
      <c r="D71" s="171">
        <f>'[2]8'!D71</f>
        <v>0.65826343330260273</v>
      </c>
      <c r="E71" s="651">
        <f>'[2]8'!E71</f>
        <v>1774.0423098913657</v>
      </c>
      <c r="F71" s="173">
        <f>'[2]8'!F71</f>
        <v>-42.080000000000005</v>
      </c>
      <c r="G71" s="174">
        <f>'[2]8'!G71</f>
        <v>-8.4509641740774105E-2</v>
      </c>
      <c r="H71" s="177">
        <f>'[2]8'!H71</f>
        <v>-114.0000665402402</v>
      </c>
      <c r="I71" s="173">
        <f>'[2]8'!I71</f>
        <v>369.86</v>
      </c>
      <c r="J71" s="174">
        <f>'[2]8'!J71</f>
        <v>0.74279315813314417</v>
      </c>
      <c r="K71" s="178">
        <f>'[2]8'!K71</f>
        <v>230.65102970786677</v>
      </c>
      <c r="L71" s="59">
        <f>'[2]8'!L71</f>
        <v>1088.1099999999999</v>
      </c>
      <c r="M71" s="171">
        <f>'[2]8'!M71</f>
        <v>2.1852610806690516</v>
      </c>
      <c r="N71" s="651">
        <f>'[2]8'!N71</f>
        <v>-57.39851849531744</v>
      </c>
      <c r="O71" s="173">
        <f>'[2]8'!O71</f>
        <v>1099.04</v>
      </c>
      <c r="P71" s="174">
        <f>'[2]8'!P71</f>
        <v>2.2072118977847039</v>
      </c>
      <c r="Q71" s="177">
        <f>'[2]8'!Q71</f>
        <v>-55.957538039841147</v>
      </c>
      <c r="R71" s="173">
        <f>'[2]8'!R71</f>
        <v>-10.920000000000073</v>
      </c>
      <c r="S71" s="174">
        <f>'[2]8'!S71</f>
        <v>-2.1930734025885436E-2</v>
      </c>
      <c r="T71" s="40">
        <f>'[2]8'!T71</f>
        <v>-118.58723404255336</v>
      </c>
      <c r="U71" s="642"/>
    </row>
    <row r="72" spans="1:36" ht="12.75" customHeight="1">
      <c r="A72" s="330" t="str">
        <f>'[2]8'!$A72</f>
        <v>Jan-Abr 18</v>
      </c>
      <c r="B72" s="170" t="str">
        <f>'[2]8'!B72</f>
        <v/>
      </c>
      <c r="C72" s="59">
        <f>'[2]8'!C72</f>
        <v>-124.5</v>
      </c>
      <c r="D72" s="171" t="str">
        <f>'[2]8'!D72</f>
        <v/>
      </c>
      <c r="E72" s="651">
        <f>'[2]8'!E72</f>
        <v>-163.83960619423647</v>
      </c>
      <c r="F72" s="173">
        <f>'[2]8'!F72</f>
        <v>-143.16</v>
      </c>
      <c r="G72" s="174" t="str">
        <f>'[2]8'!G72</f>
        <v/>
      </c>
      <c r="H72" s="177">
        <f>'[2]8'!H72</f>
        <v>-136.37564793170037</v>
      </c>
      <c r="I72" s="173">
        <f>'[2]8'!I72</f>
        <v>18.670000000000016</v>
      </c>
      <c r="J72" s="174" t="str">
        <f>'[2]8'!J72</f>
        <v/>
      </c>
      <c r="K72" s="178">
        <f>'[2]8'!K72</f>
        <v>109.40317300428104</v>
      </c>
      <c r="L72" s="59">
        <f>'[2]8'!L72</f>
        <v>1329.81</v>
      </c>
      <c r="M72" s="171" t="str">
        <f>'[2]8'!M72</f>
        <v/>
      </c>
      <c r="N72" s="651">
        <f>'[2]8'!N72</f>
        <v>-62.320323014804849</v>
      </c>
      <c r="O72" s="173">
        <f>'[2]8'!O72</f>
        <v>1397.24</v>
      </c>
      <c r="P72" s="174" t="str">
        <f>'[2]8'!P72</f>
        <v/>
      </c>
      <c r="Q72" s="177">
        <f>'[2]8'!Q72</f>
        <v>-48.281210093240688</v>
      </c>
      <c r="R72" s="173">
        <f>'[2]8'!R72</f>
        <v>-67.420000000000073</v>
      </c>
      <c r="S72" s="174" t="str">
        <f>'[2]8'!S72</f>
        <v/>
      </c>
      <c r="T72" s="40">
        <f>'[2]8'!T72</f>
        <v>-108.14605383983375</v>
      </c>
      <c r="U72" s="642"/>
    </row>
    <row r="73" spans="1:36" ht="12.75" customHeight="1">
      <c r="A73" s="330" t="str">
        <f>'[2]8'!$A73</f>
        <v>Jan-Mai 18</v>
      </c>
      <c r="B73" s="170" t="str">
        <f>'[2]8'!B73</f>
        <v/>
      </c>
      <c r="C73" s="59">
        <f>'[2]8'!C73</f>
        <v>22.400000000000006</v>
      </c>
      <c r="D73" s="171" t="str">
        <f>'[2]8'!D73</f>
        <v/>
      </c>
      <c r="E73" s="651">
        <f>'[2]8'!E73</f>
        <v>-92.002856122813299</v>
      </c>
      <c r="F73" s="173">
        <f>'[2]8'!F73</f>
        <v>-97.8</v>
      </c>
      <c r="G73" s="174" t="str">
        <f>'[2]8'!G73</f>
        <v/>
      </c>
      <c r="H73" s="177">
        <f>'[2]8'!H73</f>
        <v>-116.76063820671455</v>
      </c>
      <c r="I73" s="173">
        <f>'[2]8'!I73</f>
        <v>120.21000000000002</v>
      </c>
      <c r="J73" s="174" t="str">
        <f>'[2]8'!J73</f>
        <v/>
      </c>
      <c r="K73" s="178">
        <f>'[2]8'!K73</f>
        <v>139.6183508008701</v>
      </c>
      <c r="L73" s="59">
        <f>'[2]8'!L73</f>
        <v>1817.35</v>
      </c>
      <c r="M73" s="171" t="str">
        <f>'[2]8'!M73</f>
        <v/>
      </c>
      <c r="N73" s="651">
        <f>'[2]8'!N73</f>
        <v>-62.456953628703225</v>
      </c>
      <c r="O73" s="173">
        <f>'[2]8'!O73</f>
        <v>1815.16</v>
      </c>
      <c r="P73" s="174" t="str">
        <f>'[2]8'!P73</f>
        <v/>
      </c>
      <c r="Q73" s="177">
        <f>'[2]8'!Q73</f>
        <v>-49.445903529562479</v>
      </c>
      <c r="R73" s="173">
        <f>'[2]8'!R73</f>
        <v>2.1999999999999318</v>
      </c>
      <c r="S73" s="174" t="str">
        <f>'[2]8'!S73</f>
        <v/>
      </c>
      <c r="T73" s="40">
        <f>'[2]8'!T73</f>
        <v>-99.824023932745149</v>
      </c>
      <c r="U73" s="642"/>
    </row>
    <row r="74" spans="1:36" ht="12.75" customHeight="1">
      <c r="A74" s="330" t="str">
        <f>'[2]8'!$A74</f>
        <v>Jan-Jun 18</v>
      </c>
      <c r="B74" s="170">
        <f>'[2]8'!B74</f>
        <v>-2.5187267769191983</v>
      </c>
      <c r="C74" s="59">
        <f>'[2]8'!C74</f>
        <v>59.34</v>
      </c>
      <c r="D74" s="171">
        <f>'[2]8'!D74</f>
        <v>5.9384956787686544E-2</v>
      </c>
      <c r="E74" s="651">
        <f>'[2]8'!E74</f>
        <v>-81.266574062381608</v>
      </c>
      <c r="F74" s="173">
        <f>'[2]8'!F74</f>
        <v>-4.4899999999999949</v>
      </c>
      <c r="G74" s="174">
        <f>'[2]8'!G74</f>
        <v>-4.4934016848114638E-3</v>
      </c>
      <c r="H74" s="177">
        <f>'[2]8'!H74</f>
        <v>-100.80177139693933</v>
      </c>
      <c r="I74" s="173">
        <f>'[2]8'!I74</f>
        <v>63.840000000000025</v>
      </c>
      <c r="J74" s="174">
        <f>'[2]8'!J74</f>
        <v>6.3888366048633474E-2</v>
      </c>
      <c r="K74" s="178">
        <f>'[2]8'!K74</f>
        <v>126.24352544602485</v>
      </c>
      <c r="L74" s="59">
        <f>'[2]8'!L74</f>
        <v>2576.16</v>
      </c>
      <c r="M74" s="171">
        <f>'[2]8'!M74</f>
        <v>2.5781117337068848</v>
      </c>
      <c r="N74" s="651">
        <f>'[2]8'!N74</f>
        <v>-50.686913893137373</v>
      </c>
      <c r="O74" s="173">
        <f>'[2]8'!O74</f>
        <v>2100.5300000000002</v>
      </c>
      <c r="P74" s="174">
        <f>'[2]8'!P74</f>
        <v>2.1021213899770683</v>
      </c>
      <c r="Q74" s="177">
        <f>'[2]8'!Q74</f>
        <v>-28.942525624978849</v>
      </c>
      <c r="R74" s="173">
        <f>'[2]8'!R74</f>
        <v>475.64999999999992</v>
      </c>
      <c r="S74" s="174">
        <f>'[2]8'!S74</f>
        <v>0.47601035888208793</v>
      </c>
      <c r="T74" s="40">
        <f>'[2]8'!T74</f>
        <v>-79.027592835915655</v>
      </c>
      <c r="U74" s="642"/>
    </row>
    <row r="75" spans="1:36" ht="12.75" customHeight="1">
      <c r="A75" s="330" t="str">
        <f>'[2]8'!$A75</f>
        <v>Jan-Jul 18</v>
      </c>
      <c r="B75" s="170" t="str">
        <f>'[2]8'!B75</f>
        <v/>
      </c>
      <c r="C75" s="59">
        <f>'[2]8'!C75</f>
        <v>486.78</v>
      </c>
      <c r="D75" s="171" t="str">
        <f>'[2]8'!D75</f>
        <v/>
      </c>
      <c r="E75" s="651">
        <f>'[2]8'!E75</f>
        <v>156.71509629612368</v>
      </c>
      <c r="F75" s="173">
        <f>'[2]8'!F75</f>
        <v>65</v>
      </c>
      <c r="G75" s="174" t="str">
        <f>'[2]8'!G75</f>
        <v/>
      </c>
      <c r="H75" s="177">
        <f>'[2]8'!H75</f>
        <v>-88.581466842336411</v>
      </c>
      <c r="I75" s="173">
        <f>'[2]8'!I75</f>
        <v>421.79</v>
      </c>
      <c r="J75" s="174" t="str">
        <f>'[2]8'!J75</f>
        <v/>
      </c>
      <c r="K75" s="178">
        <f>'[2]8'!K75</f>
        <v>129.54642569437146</v>
      </c>
      <c r="L75" s="59">
        <f>'[2]8'!L75</f>
        <v>2922.99</v>
      </c>
      <c r="M75" s="171" t="str">
        <f>'[2]8'!M75</f>
        <v/>
      </c>
      <c r="N75" s="651">
        <f>'[2]8'!N75</f>
        <v>-49.077361560680558</v>
      </c>
      <c r="O75" s="173">
        <f>'[2]8'!O75</f>
        <v>2356.75</v>
      </c>
      <c r="P75" s="174" t="str">
        <f>'[2]8'!P75</f>
        <v/>
      </c>
      <c r="Q75" s="177">
        <f>'[2]8'!Q75</f>
        <v>-23.865534273835323</v>
      </c>
      <c r="R75" s="173">
        <f>'[2]8'!R75</f>
        <v>566.25999999999988</v>
      </c>
      <c r="S75" s="174" t="str">
        <f>'[2]8'!S75</f>
        <v/>
      </c>
      <c r="T75" s="40">
        <f>'[2]8'!T75</f>
        <v>-78.587580448773707</v>
      </c>
      <c r="U75" s="642"/>
    </row>
    <row r="76" spans="1:36" ht="12.75" customHeight="1">
      <c r="A76" s="329" t="str">
        <f>'[2]8'!$A76</f>
        <v>Jan-Ago 18</v>
      </c>
      <c r="B76" s="183" t="str">
        <f>'[2]8'!B76</f>
        <v/>
      </c>
      <c r="C76" s="60">
        <f>'[2]8'!C76</f>
        <v>581.53</v>
      </c>
      <c r="D76" s="184" t="str">
        <f>'[2]8'!D76</f>
        <v/>
      </c>
      <c r="E76" s="652">
        <f>'[2]8'!E76</f>
        <v>170.81552381300307</v>
      </c>
      <c r="F76" s="186">
        <f>'[2]8'!F76</f>
        <v>148.66</v>
      </c>
      <c r="G76" s="187" t="str">
        <f>'[2]8'!G76</f>
        <v/>
      </c>
      <c r="H76" s="188">
        <f>'[2]8'!H76</f>
        <v>-85.144102010632778</v>
      </c>
      <c r="I76" s="186">
        <f>'[2]8'!I76</f>
        <v>432.88</v>
      </c>
      <c r="J76" s="187" t="str">
        <f>'[2]8'!J76</f>
        <v/>
      </c>
      <c r="K76" s="189">
        <f>'[2]8'!K76</f>
        <v>123.76007201352448</v>
      </c>
      <c r="L76" s="60">
        <f>'[2]8'!L76</f>
        <v>4280.32</v>
      </c>
      <c r="M76" s="184" t="str">
        <f>'[2]8'!M76</f>
        <v/>
      </c>
      <c r="N76" s="652">
        <f>'[2]8'!N76</f>
        <v>-26.754383713309348</v>
      </c>
      <c r="O76" s="186">
        <f>'[2]8'!O76</f>
        <v>2554.42</v>
      </c>
      <c r="P76" s="187" t="str">
        <f>'[2]8'!P76</f>
        <v/>
      </c>
      <c r="Q76" s="188">
        <f>'[2]8'!Q76</f>
        <v>-22.404753370312079</v>
      </c>
      <c r="R76" s="186">
        <f>'[2]8'!R76</f>
        <v>1725.92</v>
      </c>
      <c r="S76" s="187" t="str">
        <f>'[2]8'!S76</f>
        <v/>
      </c>
      <c r="T76" s="62">
        <f>'[2]8'!T76</f>
        <v>-32.364605376596899</v>
      </c>
      <c r="U76" s="644"/>
    </row>
    <row r="77" spans="1:36" ht="3" customHeight="1">
      <c r="A77" s="331"/>
      <c r="B77" s="170"/>
      <c r="C77" s="59"/>
      <c r="D77" s="171"/>
      <c r="E77" s="651"/>
      <c r="F77" s="173"/>
      <c r="G77" s="174"/>
      <c r="H77" s="175"/>
      <c r="I77" s="173"/>
      <c r="J77" s="174"/>
      <c r="K77" s="176"/>
      <c r="L77" s="59"/>
      <c r="M77" s="171"/>
      <c r="N77" s="651"/>
      <c r="O77" s="173"/>
      <c r="P77" s="174"/>
      <c r="Q77" s="175"/>
      <c r="R77" s="173"/>
      <c r="S77" s="174"/>
      <c r="T77" s="38"/>
      <c r="U77" s="641"/>
    </row>
    <row r="78" spans="1:36" ht="12.75" customHeight="1">
      <c r="A78" s="330">
        <f>'[2]8'!$A78</f>
        <v>42583</v>
      </c>
      <c r="B78" s="183" t="s">
        <v>176</v>
      </c>
      <c r="C78" s="60">
        <f>'[2]8'!C78</f>
        <v>391.2</v>
      </c>
      <c r="D78" s="184"/>
      <c r="E78" s="652">
        <f>'[2]8'!E78</f>
        <v>26.696246396994532</v>
      </c>
      <c r="F78" s="186">
        <f>'[2]8'!F78</f>
        <v>387.23</v>
      </c>
      <c r="G78" s="187"/>
      <c r="H78" s="188">
        <f>'[2]8'!H78</f>
        <v>-27.106902848107222</v>
      </c>
      <c r="I78" s="186">
        <f>'[2]8'!I78</f>
        <v>3.96</v>
      </c>
      <c r="J78" s="187"/>
      <c r="K78" s="189">
        <f>'[2]8'!K78</f>
        <v>101.78009529803111</v>
      </c>
      <c r="L78" s="60">
        <f>'[2]8'!L78</f>
        <v>313.05</v>
      </c>
      <c r="M78" s="184"/>
      <c r="N78" s="652">
        <f>'[2]8'!N78</f>
        <v>2140.7431551499349</v>
      </c>
      <c r="O78" s="186">
        <f>'[2]8'!O78</f>
        <v>-91.63</v>
      </c>
      <c r="P78" s="187"/>
      <c r="Q78" s="188">
        <f>'[2]8'!Q78</f>
        <v>-136.1987911349899</v>
      </c>
      <c r="R78" s="186">
        <f>'[2]8'!R78</f>
        <v>404.68</v>
      </c>
      <c r="S78" s="187"/>
      <c r="T78" s="62">
        <f>'[2]8'!T78</f>
        <v>250.73565016575409</v>
      </c>
      <c r="U78" s="644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</row>
    <row r="79" spans="1:36" s="12" customFormat="1" ht="12.75" customHeight="1">
      <c r="A79" s="330">
        <f>'[2]8'!$A79</f>
        <v>42614</v>
      </c>
      <c r="B79" s="179" t="s">
        <v>176</v>
      </c>
      <c r="C79" s="59">
        <f>'[2]8'!C79</f>
        <v>886.84</v>
      </c>
      <c r="D79" s="180"/>
      <c r="E79" s="651">
        <f>'[2]8'!E79</f>
        <v>-40.580632625577046</v>
      </c>
      <c r="F79" s="173">
        <f>'[2]8'!F79</f>
        <v>433.51</v>
      </c>
      <c r="G79" s="181"/>
      <c r="H79" s="177">
        <f>'[2]8'!H79</f>
        <v>39.832914005548034</v>
      </c>
      <c r="I79" s="173">
        <f>'[2]8'!I79</f>
        <v>453.33</v>
      </c>
      <c r="J79" s="181"/>
      <c r="K79" s="178">
        <f>'[2]8'!K79</f>
        <v>-61.663100745038022</v>
      </c>
      <c r="L79" s="59">
        <f>'[2]8'!L79</f>
        <v>120.07</v>
      </c>
      <c r="M79" s="180"/>
      <c r="N79" s="651">
        <f>'[2]8'!N79</f>
        <v>-86.246592288836453</v>
      </c>
      <c r="O79" s="173">
        <f>'[2]8'!O79</f>
        <v>7.28</v>
      </c>
      <c r="P79" s="181"/>
      <c r="Q79" s="177">
        <f>'[2]8'!Q79</f>
        <v>-98.663926002055504</v>
      </c>
      <c r="R79" s="173">
        <f>'[2]8'!R79</f>
        <v>112.79</v>
      </c>
      <c r="S79" s="181"/>
      <c r="T79" s="40">
        <f>'[2]8'!T79</f>
        <v>-65.627476077284072</v>
      </c>
      <c r="U79" s="642"/>
    </row>
    <row r="80" spans="1:36" ht="12.75" customHeight="1">
      <c r="A80" s="330">
        <f>'[2]8'!$A80</f>
        <v>42644</v>
      </c>
      <c r="B80" s="179" t="s">
        <v>176</v>
      </c>
      <c r="C80" s="59">
        <f>'[2]8'!C80</f>
        <v>-210.78</v>
      </c>
      <c r="D80" s="180"/>
      <c r="E80" s="651">
        <f>'[2]8'!E80</f>
        <v>-148.61995753715499</v>
      </c>
      <c r="F80" s="173">
        <f>'[2]8'!F80</f>
        <v>12.92</v>
      </c>
      <c r="G80" s="181"/>
      <c r="H80" s="177">
        <f>'[2]8'!H80</f>
        <v>-82.561749223916863</v>
      </c>
      <c r="I80" s="173">
        <f>'[2]8'!I80</f>
        <v>-223.7</v>
      </c>
      <c r="J80" s="181"/>
      <c r="K80" s="178">
        <f>'[2]8'!K80</f>
        <v>-40.806949077862392</v>
      </c>
      <c r="L80" s="59">
        <f>'[2]8'!L80</f>
        <v>216.36</v>
      </c>
      <c r="M80" s="180"/>
      <c r="N80" s="651">
        <f>'[2]8'!N80</f>
        <v>-19.813208805870573</v>
      </c>
      <c r="O80" s="173">
        <f>'[2]8'!O80</f>
        <v>182.92</v>
      </c>
      <c r="P80" s="181"/>
      <c r="Q80" s="177">
        <f>'[2]8'!Q80</f>
        <v>-64.20842546030876</v>
      </c>
      <c r="R80" s="173">
        <f>'[2]8'!R80</f>
        <v>33.44</v>
      </c>
      <c r="S80" s="181"/>
      <c r="T80" s="40">
        <f>'[2]8'!T80</f>
        <v>113.86113989637306</v>
      </c>
      <c r="U80" s="64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</row>
    <row r="81" spans="1:36" ht="12.75" customHeight="1">
      <c r="A81" s="330">
        <f>'[2]8'!$A81</f>
        <v>42675</v>
      </c>
      <c r="B81" s="179" t="s">
        <v>176</v>
      </c>
      <c r="C81" s="59">
        <f>'[2]8'!C81</f>
        <v>-119.64</v>
      </c>
      <c r="D81" s="180"/>
      <c r="E81" s="651">
        <f>'[2]8'!E81</f>
        <v>-161.46732429099876</v>
      </c>
      <c r="F81" s="173">
        <f>'[2]8'!F81</f>
        <v>181.33</v>
      </c>
      <c r="G81" s="181"/>
      <c r="H81" s="177">
        <f>'[2]8'!H81</f>
        <v>39.142111724984666</v>
      </c>
      <c r="I81" s="173">
        <f>'[2]8'!I81</f>
        <v>-300.97000000000003</v>
      </c>
      <c r="J81" s="181"/>
      <c r="K81" s="178">
        <f>'[2]8'!K81</f>
        <v>-567.92599502487576</v>
      </c>
      <c r="L81" s="59">
        <f>'[2]8'!L81</f>
        <v>423.7</v>
      </c>
      <c r="M81" s="180"/>
      <c r="N81" s="651">
        <f>'[2]8'!N81</f>
        <v>137.88515531393622</v>
      </c>
      <c r="O81" s="173">
        <f>'[2]8'!O81</f>
        <v>498.93</v>
      </c>
      <c r="P81" s="181"/>
      <c r="Q81" s="177">
        <f>'[2]8'!Q81</f>
        <v>132.70406858985703</v>
      </c>
      <c r="R81" s="173">
        <f>'[2]8'!R81</f>
        <v>-75.23</v>
      </c>
      <c r="S81" s="181"/>
      <c r="T81" s="40">
        <f>'[2]8'!T81</f>
        <v>-118.47449718818301</v>
      </c>
      <c r="U81" s="64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</row>
    <row r="82" spans="1:36" ht="12.75" customHeight="1">
      <c r="A82" s="330">
        <f>'[2]8'!$A82</f>
        <v>42705</v>
      </c>
      <c r="B82" s="179" t="s">
        <v>176</v>
      </c>
      <c r="C82" s="59">
        <f>'[2]8'!C82</f>
        <v>249.87</v>
      </c>
      <c r="D82" s="180"/>
      <c r="E82" s="651">
        <f>'[2]8'!E82</f>
        <v>119.4563406163861</v>
      </c>
      <c r="F82" s="173">
        <f>'[2]8'!F82</f>
        <v>34.5</v>
      </c>
      <c r="G82" s="181"/>
      <c r="H82" s="177">
        <f>'[2]8'!H82</f>
        <v>109.80587215416537</v>
      </c>
      <c r="I82" s="173">
        <f>'[2]8'!I82</f>
        <v>215.37</v>
      </c>
      <c r="J82" s="181"/>
      <c r="K82" s="178">
        <f>'[2]8'!K82</f>
        <v>123.097960146715</v>
      </c>
      <c r="L82" s="59">
        <f>'[2]8'!L82</f>
        <v>256.64</v>
      </c>
      <c r="M82" s="180"/>
      <c r="N82" s="651">
        <f>'[2]8'!N82</f>
        <v>-76.033991688845305</v>
      </c>
      <c r="O82" s="173">
        <f>'[2]8'!O82</f>
        <v>934.39</v>
      </c>
      <c r="P82" s="181"/>
      <c r="Q82" s="177">
        <f>'[2]8'!Q82</f>
        <v>-42.106111018172584</v>
      </c>
      <c r="R82" s="173">
        <f>'[2]8'!R82</f>
        <v>-677.75</v>
      </c>
      <c r="S82" s="181"/>
      <c r="T82" s="40">
        <f>'[2]8'!T82</f>
        <v>-24.788260421269701</v>
      </c>
      <c r="U82" s="64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</row>
    <row r="83" spans="1:36" ht="12.75" customHeight="1">
      <c r="A83" s="330">
        <f>'[2]8'!$A83</f>
        <v>42736</v>
      </c>
      <c r="B83" s="170" t="s">
        <v>176</v>
      </c>
      <c r="C83" s="59">
        <f>'[2]8'!C83</f>
        <v>-20.75</v>
      </c>
      <c r="D83" s="171"/>
      <c r="E83" s="651">
        <f>'[2]8'!E83</f>
        <v>-103.50755603637715</v>
      </c>
      <c r="F83" s="173">
        <f>'[2]8'!F83</f>
        <v>193.19</v>
      </c>
      <c r="G83" s="174"/>
      <c r="H83" s="177">
        <f>'[2]8'!H83</f>
        <v>626.4032697547683</v>
      </c>
      <c r="I83" s="173">
        <f>'[2]8'!I83</f>
        <v>-213.94</v>
      </c>
      <c r="J83" s="174"/>
      <c r="K83" s="178">
        <f>'[2]8'!K83</f>
        <v>-134.05169669574076</v>
      </c>
      <c r="L83" s="59">
        <f>'[2]8'!L83</f>
        <v>1166.8800000000001</v>
      </c>
      <c r="M83" s="171"/>
      <c r="N83" s="651">
        <f>'[2]8'!N83</f>
        <v>49.797809928495326</v>
      </c>
      <c r="O83" s="173">
        <f>'[2]8'!O83</f>
        <v>958.58</v>
      </c>
      <c r="P83" s="174"/>
      <c r="Q83" s="177">
        <f>'[2]8'!Q83</f>
        <v>463.43972256509733</v>
      </c>
      <c r="R83" s="173">
        <f>'[2]8'!R83</f>
        <v>208.3</v>
      </c>
      <c r="S83" s="174"/>
      <c r="T83" s="40">
        <f>'[2]8'!T83</f>
        <v>-65.787398988239929</v>
      </c>
      <c r="U83" s="64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</row>
    <row r="84" spans="1:36" ht="12.75" customHeight="1">
      <c r="A84" s="330">
        <f>'[2]8'!$A84</f>
        <v>42767</v>
      </c>
      <c r="B84" s="170" t="s">
        <v>176</v>
      </c>
      <c r="C84" s="59">
        <f>'[2]8'!C84</f>
        <v>395.25</v>
      </c>
      <c r="D84" s="171"/>
      <c r="E84" s="651">
        <f>'[2]8'!E84</f>
        <v>202.9896512073592</v>
      </c>
      <c r="F84" s="173">
        <f>'[2]8'!F84</f>
        <v>40.119999999999997</v>
      </c>
      <c r="G84" s="174"/>
      <c r="H84" s="177">
        <f>'[2]8'!H84</f>
        <v>-58.225739275301954</v>
      </c>
      <c r="I84" s="173">
        <f>'[2]8'!I84</f>
        <v>355.12</v>
      </c>
      <c r="J84" s="174"/>
      <c r="K84" s="178">
        <f>'[2]8'!K84</f>
        <v>932.02557396105806</v>
      </c>
      <c r="L84" s="59">
        <f>'[2]8'!L84</f>
        <v>1739.86</v>
      </c>
      <c r="M84" s="171"/>
      <c r="N84" s="651">
        <f>'[2]8'!N84</f>
        <v>205.81804120087185</v>
      </c>
      <c r="O84" s="173">
        <f>'[2]8'!O84</f>
        <v>1167.05</v>
      </c>
      <c r="P84" s="174"/>
      <c r="Q84" s="177">
        <f>'[2]8'!Q84</f>
        <v>102.63747330404738</v>
      </c>
      <c r="R84" s="173">
        <f>'[2]8'!R84</f>
        <v>572.80999999999995</v>
      </c>
      <c r="S84" s="174"/>
      <c r="T84" s="40">
        <f>'[2]8'!T84</f>
        <v>8271.32667617689</v>
      </c>
      <c r="U84" s="64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</row>
    <row r="85" spans="1:36" ht="12.75" customHeight="1">
      <c r="A85" s="330">
        <f>'[2]8'!$A85</f>
        <v>42795</v>
      </c>
      <c r="B85" s="170" t="s">
        <v>176</v>
      </c>
      <c r="C85" s="59">
        <f>'[2]8'!C85</f>
        <v>-357.01</v>
      </c>
      <c r="D85" s="171"/>
      <c r="E85" s="651">
        <f>'[2]8'!E85</f>
        <v>-287.47571286036867</v>
      </c>
      <c r="F85" s="173">
        <f>'[2]8'!F85</f>
        <v>67.260000000000005</v>
      </c>
      <c r="G85" s="174"/>
      <c r="H85" s="177">
        <f>'[2]8'!H85</f>
        <v>-40.75052854122621</v>
      </c>
      <c r="I85" s="173">
        <f>'[2]8'!I85</f>
        <v>-424.27</v>
      </c>
      <c r="J85" s="174"/>
      <c r="K85" s="178">
        <f>'[2]8'!K85</f>
        <v>-651.64477961253408</v>
      </c>
      <c r="L85" s="59">
        <f>'[2]8'!L85</f>
        <v>-352.58</v>
      </c>
      <c r="M85" s="171"/>
      <c r="N85" s="651">
        <f>'[2]8'!N85</f>
        <v>-141.61807408106895</v>
      </c>
      <c r="O85" s="173">
        <f>'[2]8'!O85</f>
        <v>369.78</v>
      </c>
      <c r="P85" s="174"/>
      <c r="Q85" s="177">
        <f>'[2]8'!Q85</f>
        <v>-31.879225540224386</v>
      </c>
      <c r="R85" s="173">
        <f>'[2]8'!R85</f>
        <v>-722.36</v>
      </c>
      <c r="S85" s="174"/>
      <c r="T85" s="40">
        <f>'[2]8'!T85</f>
        <v>-337.34516182027272</v>
      </c>
      <c r="U85" s="64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</row>
    <row r="86" spans="1:36" ht="12.75" customHeight="1">
      <c r="A86" s="330">
        <f>'[2]8'!$A86</f>
        <v>42826</v>
      </c>
      <c r="B86" s="170" t="s">
        <v>176</v>
      </c>
      <c r="C86" s="59">
        <f>'[2]8'!C86</f>
        <v>177.53</v>
      </c>
      <c r="D86" s="171"/>
      <c r="E86" s="651">
        <f>'[2]8'!E86</f>
        <v>-58.121815436874883</v>
      </c>
      <c r="F86" s="173">
        <f>'[2]8'!F86</f>
        <v>92.99</v>
      </c>
      <c r="G86" s="174"/>
      <c r="H86" s="177">
        <f>'[2]8'!H86</f>
        <v>196.80817108202999</v>
      </c>
      <c r="I86" s="173">
        <f>'[2]8'!I86</f>
        <v>84.54</v>
      </c>
      <c r="J86" s="174"/>
      <c r="K86" s="178">
        <f>'[2]8'!K86</f>
        <v>-78.465535686993732</v>
      </c>
      <c r="L86" s="59">
        <f>'[2]8'!L86</f>
        <v>975.09</v>
      </c>
      <c r="M86" s="171"/>
      <c r="N86" s="651">
        <f>'[2]8'!N86</f>
        <v>572.33675791215614</v>
      </c>
      <c r="O86" s="173">
        <f>'[2]8'!O86</f>
        <v>206.2</v>
      </c>
      <c r="P86" s="174"/>
      <c r="Q86" s="177">
        <f>'[2]8'!Q86</f>
        <v>212.32959709179039</v>
      </c>
      <c r="R86" s="173">
        <f>'[2]8'!R86</f>
        <v>768.89</v>
      </c>
      <c r="S86" s="174"/>
      <c r="T86" s="40">
        <f>'[2]8'!T86</f>
        <v>873.27848101265818</v>
      </c>
      <c r="U86" s="64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</row>
    <row r="87" spans="1:36" ht="12.75" customHeight="1">
      <c r="A87" s="330">
        <f>'[2]8'!$A87</f>
        <v>42856</v>
      </c>
      <c r="B87" s="170" t="s">
        <v>176</v>
      </c>
      <c r="C87" s="59">
        <f>'[2]8'!C87</f>
        <v>85.08</v>
      </c>
      <c r="D87" s="171"/>
      <c r="E87" s="651">
        <f>'[2]8'!E87</f>
        <v>175.97106884543263</v>
      </c>
      <c r="F87" s="173">
        <f>'[2]8'!F87</f>
        <v>189.95</v>
      </c>
      <c r="G87" s="174"/>
      <c r="H87" s="177">
        <f>'[2]8'!H87</f>
        <v>186.58720579360289</v>
      </c>
      <c r="I87" s="173">
        <f>'[2]8'!I87</f>
        <v>-104.87</v>
      </c>
      <c r="J87" s="174"/>
      <c r="K87" s="178">
        <f>'[2]8'!K87</f>
        <v>41.173500869467659</v>
      </c>
      <c r="L87" s="59">
        <f>'[2]8'!L87</f>
        <v>1311.46</v>
      </c>
      <c r="M87" s="171"/>
      <c r="N87" s="651">
        <f>'[2]8'!N87</f>
        <v>85.38895407189608</v>
      </c>
      <c r="O87" s="173">
        <f>'[2]8'!O87</f>
        <v>888.92</v>
      </c>
      <c r="P87" s="174"/>
      <c r="Q87" s="177">
        <f>'[2]8'!Q87</f>
        <v>91.391968995586168</v>
      </c>
      <c r="R87" s="173">
        <f>'[2]8'!R87</f>
        <v>422.53</v>
      </c>
      <c r="S87" s="174"/>
      <c r="T87" s="40">
        <f>'[2]8'!T87</f>
        <v>73.916443712698083</v>
      </c>
      <c r="U87" s="64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</row>
    <row r="88" spans="1:36" ht="12.75" customHeight="1">
      <c r="A88" s="330">
        <f>'[2]8'!$A88</f>
        <v>42887</v>
      </c>
      <c r="B88" s="170" t="s">
        <v>176</v>
      </c>
      <c r="C88" s="59">
        <f>'[2]8'!C88</f>
        <v>36.659999999999997</v>
      </c>
      <c r="D88" s="171"/>
      <c r="E88" s="651">
        <f>'[2]8'!E88</f>
        <v>114.2784810126582</v>
      </c>
      <c r="F88" s="173">
        <f>'[2]8'!F88</f>
        <v>-23.5</v>
      </c>
      <c r="G88" s="174"/>
      <c r="H88" s="177">
        <f>'[2]8'!H88</f>
        <v>-106.53213253279965</v>
      </c>
      <c r="I88" s="173">
        <f>'[2]8'!I88</f>
        <v>60.16</v>
      </c>
      <c r="J88" s="174"/>
      <c r="K88" s="178">
        <f>'[2]8'!K88</f>
        <v>109.7581547744562</v>
      </c>
      <c r="L88" s="59">
        <f>'[2]8'!L88</f>
        <v>383.38</v>
      </c>
      <c r="M88" s="171"/>
      <c r="N88" s="651">
        <f>'[2]8'!N88</f>
        <v>-45.719949030157153</v>
      </c>
      <c r="O88" s="173">
        <f>'[2]8'!O88</f>
        <v>-634.42999999999995</v>
      </c>
      <c r="P88" s="174"/>
      <c r="Q88" s="177">
        <f>'[2]8'!Q88</f>
        <v>-1088.2087227414329</v>
      </c>
      <c r="R88" s="173">
        <f>'[2]8'!R88</f>
        <v>1017.81</v>
      </c>
      <c r="S88" s="174"/>
      <c r="T88" s="40">
        <f>'[2]8'!T88</f>
        <v>58.515161425968309</v>
      </c>
      <c r="U88" s="64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</row>
    <row r="89" spans="1:36" ht="12.75" customHeight="1">
      <c r="A89" s="330">
        <f>'[2]8'!$A89</f>
        <v>42917</v>
      </c>
      <c r="B89" s="170" t="s">
        <v>176</v>
      </c>
      <c r="C89" s="59">
        <f>'[2]8'!C89</f>
        <v>-1175.05</v>
      </c>
      <c r="D89" s="171"/>
      <c r="E89" s="651">
        <f>'[2]8'!E89</f>
        <v>-504.92435990213312</v>
      </c>
      <c r="F89" s="173">
        <f>'[2]8'!F89</f>
        <v>9.24</v>
      </c>
      <c r="G89" s="174"/>
      <c r="H89" s="177">
        <f>'[2]8'!H89</f>
        <v>-96.418882257189367</v>
      </c>
      <c r="I89" s="173">
        <f>'[2]8'!I89</f>
        <v>-1184.29</v>
      </c>
      <c r="J89" s="174"/>
      <c r="K89" s="178">
        <f>'[2]8'!K89</f>
        <v>-3780.2050963331262</v>
      </c>
      <c r="L89" s="59">
        <f>'[2]8'!L89</f>
        <v>515.97</v>
      </c>
      <c r="M89" s="171"/>
      <c r="N89" s="651">
        <f>'[2]8'!N89</f>
        <v>-16.855471582577312</v>
      </c>
      <c r="O89" s="173">
        <f>'[2]8'!O89</f>
        <v>139.41</v>
      </c>
      <c r="P89" s="174"/>
      <c r="Q89" s="177">
        <f>'[2]8'!Q89</f>
        <v>-15.457853244390545</v>
      </c>
      <c r="R89" s="173">
        <f>'[2]8'!R89</f>
        <v>376.56</v>
      </c>
      <c r="S89" s="174"/>
      <c r="T89" s="40">
        <f>'[2]8'!T89</f>
        <v>-17.361248271775629</v>
      </c>
      <c r="U89" s="64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</row>
    <row r="90" spans="1:36" ht="12.75" customHeight="1">
      <c r="A90" s="329">
        <f>'[2]8'!$A90</f>
        <v>42948</v>
      </c>
      <c r="B90" s="183" t="s">
        <v>176</v>
      </c>
      <c r="C90" s="60">
        <f>'[2]8'!C90</f>
        <v>37.1</v>
      </c>
      <c r="D90" s="184"/>
      <c r="E90" s="652">
        <f>'[2]8'!E90</f>
        <v>-90.516359918200408</v>
      </c>
      <c r="F90" s="186">
        <f>'[2]8'!F90</f>
        <v>431.43</v>
      </c>
      <c r="G90" s="187"/>
      <c r="H90" s="188">
        <f>'[2]8'!H90</f>
        <v>11.414404875655292</v>
      </c>
      <c r="I90" s="186">
        <f>'[2]8'!I90</f>
        <v>-394.33</v>
      </c>
      <c r="J90" s="187"/>
      <c r="K90" s="189">
        <f>'[2]8'!K90</f>
        <v>-10057.828282828283</v>
      </c>
      <c r="L90" s="60">
        <f>'[2]8'!L90</f>
        <v>103.73</v>
      </c>
      <c r="M90" s="184"/>
      <c r="N90" s="652">
        <f>'[2]8'!N90</f>
        <v>-66.864718096150767</v>
      </c>
      <c r="O90" s="186">
        <f>'[2]8'!O90</f>
        <v>196.47</v>
      </c>
      <c r="P90" s="187"/>
      <c r="Q90" s="188">
        <f>'[2]8'!Q90</f>
        <v>314.41667576121364</v>
      </c>
      <c r="R90" s="186">
        <f>'[2]8'!R90</f>
        <v>-92.74</v>
      </c>
      <c r="S90" s="187"/>
      <c r="T90" s="62">
        <f>'[2]8'!T90</f>
        <v>-122.91687259068893</v>
      </c>
      <c r="U90" s="644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</row>
    <row r="91" spans="1:36" ht="12.75" customHeight="1">
      <c r="A91" s="330">
        <f>'[2]8'!$A91</f>
        <v>42979</v>
      </c>
      <c r="B91" s="170" t="s">
        <v>176</v>
      </c>
      <c r="C91" s="59">
        <f>'[2]8'!C91</f>
        <v>749.99</v>
      </c>
      <c r="D91" s="171"/>
      <c r="E91" s="651">
        <f>'[2]8'!E91</f>
        <v>-15.431193901943981</v>
      </c>
      <c r="F91" s="173">
        <f>'[2]8'!F91</f>
        <v>336.25</v>
      </c>
      <c r="G91" s="174"/>
      <c r="H91" s="177">
        <f>'[2]8'!H91</f>
        <v>-22.435468616640904</v>
      </c>
      <c r="I91" s="173">
        <f>'[2]8'!I91</f>
        <v>413.74</v>
      </c>
      <c r="J91" s="174"/>
      <c r="K91" s="178">
        <f>'[2]8'!K91</f>
        <v>-8.7331524496503601</v>
      </c>
      <c r="L91" s="59">
        <f>'[2]8'!L91</f>
        <v>77.459999999999994</v>
      </c>
      <c r="M91" s="171"/>
      <c r="N91" s="651">
        <f>'[2]8'!N91</f>
        <v>-35.48763221454152</v>
      </c>
      <c r="O91" s="173">
        <f>'[2]8'!O91</f>
        <v>260.16000000000003</v>
      </c>
      <c r="P91" s="174"/>
      <c r="Q91" s="177">
        <f>'[2]8'!Q91</f>
        <v>3473.6263736263736</v>
      </c>
      <c r="R91" s="173">
        <f>'[2]8'!R91</f>
        <v>-182.71</v>
      </c>
      <c r="S91" s="174"/>
      <c r="T91" s="40">
        <f>'[2]8'!T91</f>
        <v>-261.99131128646155</v>
      </c>
      <c r="U91" s="64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</row>
    <row r="92" spans="1:36" s="12" customFormat="1" ht="12.75" customHeight="1">
      <c r="A92" s="330">
        <f>'[2]8'!$A92</f>
        <v>43009</v>
      </c>
      <c r="B92" s="170" t="s">
        <v>176</v>
      </c>
      <c r="C92" s="59">
        <f>'[2]8'!C92</f>
        <v>-1455.98</v>
      </c>
      <c r="D92" s="171"/>
      <c r="E92" s="651">
        <f>'[2]8'!E92</f>
        <v>-590.75813644558309</v>
      </c>
      <c r="F92" s="173">
        <f>'[2]8'!F92</f>
        <v>98.84</v>
      </c>
      <c r="G92" s="174"/>
      <c r="H92" s="177">
        <f>'[2]8'!H92</f>
        <v>665.01547987616107</v>
      </c>
      <c r="I92" s="173">
        <f>'[2]8'!I92</f>
        <v>-1554.82</v>
      </c>
      <c r="J92" s="174"/>
      <c r="K92" s="178">
        <f>'[2]8'!K92</f>
        <v>-595.04693786320968</v>
      </c>
      <c r="L92" s="59">
        <f>'[2]8'!L92</f>
        <v>652.47</v>
      </c>
      <c r="M92" s="171"/>
      <c r="N92" s="651">
        <f>'[2]8'!N92</f>
        <v>201.56683305601771</v>
      </c>
      <c r="O92" s="173">
        <f>'[2]8'!O92</f>
        <v>432.2</v>
      </c>
      <c r="P92" s="174"/>
      <c r="Q92" s="177">
        <f>'[2]8'!Q92</f>
        <v>136.27815438443037</v>
      </c>
      <c r="R92" s="173">
        <f>'[2]8'!R92</f>
        <v>220.27</v>
      </c>
      <c r="S92" s="174"/>
      <c r="T92" s="40">
        <f>'[2]8'!T92</f>
        <v>558.7021531100479</v>
      </c>
      <c r="U92" s="642"/>
    </row>
    <row r="93" spans="1:36" ht="12.75" customHeight="1">
      <c r="A93" s="330">
        <f>'[2]8'!$A93</f>
        <v>43040</v>
      </c>
      <c r="B93" s="170" t="s">
        <v>176</v>
      </c>
      <c r="C93" s="59">
        <f>'[2]8'!C93</f>
        <v>215.37</v>
      </c>
      <c r="D93" s="171"/>
      <c r="E93" s="651">
        <f>'[2]8'!E93</f>
        <v>280.01504513540618</v>
      </c>
      <c r="F93" s="173">
        <f>'[2]8'!F93</f>
        <v>233.99</v>
      </c>
      <c r="G93" s="174"/>
      <c r="H93" s="177">
        <f>'[2]8'!H93</f>
        <v>29.04097501792312</v>
      </c>
      <c r="I93" s="173">
        <f>'[2]8'!I93</f>
        <v>-18.62</v>
      </c>
      <c r="J93" s="174"/>
      <c r="K93" s="178">
        <f>'[2]8'!K93</f>
        <v>93.813336877429649</v>
      </c>
      <c r="L93" s="59">
        <f>'[2]8'!L93</f>
        <v>121.5</v>
      </c>
      <c r="M93" s="171"/>
      <c r="N93" s="651">
        <f>'[2]8'!N93</f>
        <v>-71.324050035402408</v>
      </c>
      <c r="O93" s="173">
        <f>'[2]8'!O93</f>
        <v>237.99</v>
      </c>
      <c r="P93" s="174"/>
      <c r="Q93" s="177">
        <f>'[2]8'!Q93</f>
        <v>-52.299921832722028</v>
      </c>
      <c r="R93" s="173">
        <f>'[2]8'!R93</f>
        <v>-116.48</v>
      </c>
      <c r="S93" s="174"/>
      <c r="T93" s="40">
        <f>'[2]8'!T93</f>
        <v>-54.831848996411004</v>
      </c>
      <c r="U93" s="64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</row>
    <row r="94" spans="1:36" ht="12.75" customHeight="1">
      <c r="A94" s="330">
        <f>'[2]8'!$A94</f>
        <v>43070</v>
      </c>
      <c r="B94" s="170" t="s">
        <v>176</v>
      </c>
      <c r="C94" s="59">
        <f>'[2]8'!C94</f>
        <v>-825.56</v>
      </c>
      <c r="D94" s="171"/>
      <c r="E94" s="651">
        <f>'[2]8'!E94</f>
        <v>-430.39580581902584</v>
      </c>
      <c r="F94" s="173">
        <f>'[2]8'!F94</f>
        <v>-454.99</v>
      </c>
      <c r="G94" s="174"/>
      <c r="H94" s="177">
        <f>'[2]8'!H94</f>
        <v>-1418.8115942028985</v>
      </c>
      <c r="I94" s="173">
        <f>'[2]8'!I94</f>
        <v>-370.57</v>
      </c>
      <c r="J94" s="174"/>
      <c r="K94" s="178">
        <f>'[2]8'!K94</f>
        <v>-272.06203278079585</v>
      </c>
      <c r="L94" s="59">
        <f>'[2]8'!L94</f>
        <v>-531.71</v>
      </c>
      <c r="M94" s="171"/>
      <c r="N94" s="651">
        <f>'[2]8'!N94</f>
        <v>-307.18126558603495</v>
      </c>
      <c r="O94" s="173">
        <f>'[2]8'!O94</f>
        <v>-581.38</v>
      </c>
      <c r="P94" s="174"/>
      <c r="Q94" s="177">
        <f>'[2]8'!Q94</f>
        <v>-162.22027204914434</v>
      </c>
      <c r="R94" s="173">
        <f>'[2]8'!R94</f>
        <v>49.66</v>
      </c>
      <c r="S94" s="174"/>
      <c r="T94" s="40">
        <f>'[2]8'!T94</f>
        <v>107.327185540391</v>
      </c>
      <c r="U94" s="64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</row>
    <row r="95" spans="1:36" ht="12.75" customHeight="1">
      <c r="A95" s="330">
        <f>'[2]8'!$A95</f>
        <v>43101</v>
      </c>
      <c r="B95" s="170" t="s">
        <v>176</v>
      </c>
      <c r="C95" s="59">
        <f>'[2]8'!C95</f>
        <v>-353.5</v>
      </c>
      <c r="D95" s="171"/>
      <c r="E95" s="651">
        <f>'[2]8'!E95</f>
        <v>-1603.6144578313251</v>
      </c>
      <c r="F95" s="173">
        <f>'[2]8'!F95</f>
        <v>92.57</v>
      </c>
      <c r="G95" s="174"/>
      <c r="H95" s="177">
        <f>'[2]8'!H95</f>
        <v>-52.08344117190331</v>
      </c>
      <c r="I95" s="173">
        <f>'[2]8'!I95</f>
        <v>-446.07</v>
      </c>
      <c r="J95" s="174"/>
      <c r="K95" s="178">
        <f>'[2]8'!K95</f>
        <v>-108.50238384593811</v>
      </c>
      <c r="L95" s="59">
        <f>'[2]8'!L95</f>
        <v>877.19</v>
      </c>
      <c r="M95" s="171"/>
      <c r="N95" s="651">
        <f>'[2]8'!N95</f>
        <v>-24.826031811325933</v>
      </c>
      <c r="O95" s="173">
        <f>'[2]8'!O95</f>
        <v>608.52</v>
      </c>
      <c r="P95" s="174"/>
      <c r="Q95" s="177">
        <f>'[2]8'!Q95</f>
        <v>-36.518600429802426</v>
      </c>
      <c r="R95" s="173">
        <f>'[2]8'!R95</f>
        <v>268.67</v>
      </c>
      <c r="S95" s="174"/>
      <c r="T95" s="40">
        <f>'[2]8'!T95</f>
        <v>28.982237157945274</v>
      </c>
      <c r="U95" s="64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</row>
    <row r="96" spans="1:36" ht="12.75" customHeight="1">
      <c r="A96" s="330">
        <f>'[2]8'!$A96</f>
        <v>43132</v>
      </c>
      <c r="B96" s="170" t="s">
        <v>176</v>
      </c>
      <c r="C96" s="59">
        <f>'[2]8'!C96</f>
        <v>148.96</v>
      </c>
      <c r="D96" s="171"/>
      <c r="E96" s="651">
        <f>'[2]8'!E96</f>
        <v>-62.312460468058184</v>
      </c>
      <c r="F96" s="173">
        <f>'[2]8'!F96</f>
        <v>-174.13</v>
      </c>
      <c r="G96" s="174"/>
      <c r="H96" s="177">
        <f>'[2]8'!H96</f>
        <v>-534.02293120638092</v>
      </c>
      <c r="I96" s="173">
        <f>'[2]8'!I96</f>
        <v>323.10000000000002</v>
      </c>
      <c r="J96" s="174"/>
      <c r="K96" s="178">
        <f>'[2]8'!K96</f>
        <v>-9.0166704212660456</v>
      </c>
      <c r="L96" s="59">
        <f>'[2]8'!L96</f>
        <v>591.67999999999995</v>
      </c>
      <c r="M96" s="171"/>
      <c r="N96" s="651">
        <f>'[2]8'!N96</f>
        <v>-65.992666076580861</v>
      </c>
      <c r="O96" s="173">
        <f>'[2]8'!O96</f>
        <v>228.09</v>
      </c>
      <c r="P96" s="174"/>
      <c r="Q96" s="177">
        <f>'[2]8'!Q96</f>
        <v>-80.455850220641793</v>
      </c>
      <c r="R96" s="173">
        <f>'[2]8'!R96</f>
        <v>363.6</v>
      </c>
      <c r="S96" s="174"/>
      <c r="T96" s="40">
        <f>'[2]8'!T96</f>
        <v>-36.523454548628678</v>
      </c>
      <c r="U96" s="64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</row>
    <row r="97" spans="1:36" ht="12.75" customHeight="1">
      <c r="A97" s="330">
        <f>'[2]8'!$A97</f>
        <v>43160</v>
      </c>
      <c r="B97" s="170" t="s">
        <v>176</v>
      </c>
      <c r="C97" s="59">
        <f>'[2]8'!C97</f>
        <v>532.30999999999995</v>
      </c>
      <c r="D97" s="171"/>
      <c r="E97" s="651">
        <f>'[2]8'!E97</f>
        <v>249.10226604296798</v>
      </c>
      <c r="F97" s="173">
        <f>'[2]8'!F97</f>
        <v>39.479999999999997</v>
      </c>
      <c r="G97" s="174"/>
      <c r="H97" s="177">
        <f>'[2]8'!H97</f>
        <v>-41.302408563782343</v>
      </c>
      <c r="I97" s="173">
        <f>'[2]8'!I97</f>
        <v>492.83</v>
      </c>
      <c r="J97" s="174"/>
      <c r="K97" s="178">
        <f>'[2]8'!K97</f>
        <v>216.15952105970254</v>
      </c>
      <c r="L97" s="59">
        <f>'[2]8'!L97</f>
        <v>-380.76</v>
      </c>
      <c r="M97" s="171"/>
      <c r="N97" s="651">
        <f>'[2]8'!N97</f>
        <v>-7.9925123376255058</v>
      </c>
      <c r="O97" s="173">
        <f>'[2]8'!O97</f>
        <v>262.43</v>
      </c>
      <c r="P97" s="174"/>
      <c r="Q97" s="177">
        <f>'[2]8'!Q97</f>
        <v>-29.030775055438362</v>
      </c>
      <c r="R97" s="173">
        <f>'[2]8'!R97</f>
        <v>-643.19000000000005</v>
      </c>
      <c r="S97" s="174"/>
      <c r="T97" s="40">
        <f>'[2]8'!T97</f>
        <v>10.959909186555175</v>
      </c>
      <c r="U97" s="64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</row>
    <row r="98" spans="1:36" ht="12.75" customHeight="1">
      <c r="A98" s="330">
        <f>'[2]8'!$A98</f>
        <v>43191</v>
      </c>
      <c r="B98" s="170" t="s">
        <v>176</v>
      </c>
      <c r="C98" s="59">
        <f>'[2]8'!C98</f>
        <v>-452.27</v>
      </c>
      <c r="D98" s="171"/>
      <c r="E98" s="651">
        <f>'[2]8'!E98</f>
        <v>-354.75694248859344</v>
      </c>
      <c r="F98" s="173">
        <f>'[2]8'!F98</f>
        <v>-101.08</v>
      </c>
      <c r="G98" s="174"/>
      <c r="H98" s="177">
        <f>'[2]8'!H98</f>
        <v>-208.6998602000215</v>
      </c>
      <c r="I98" s="173">
        <f>'[2]8'!I98</f>
        <v>-351.19</v>
      </c>
      <c r="J98" s="174"/>
      <c r="K98" s="178">
        <f>'[2]8'!K98</f>
        <v>-515.41282233262359</v>
      </c>
      <c r="L98" s="59">
        <f>'[2]8'!L98</f>
        <v>241.7</v>
      </c>
      <c r="M98" s="171"/>
      <c r="N98" s="651">
        <f>'[2]8'!N98</f>
        <v>-75.212544483073358</v>
      </c>
      <c r="O98" s="173">
        <f>'[2]8'!O98</f>
        <v>298.2</v>
      </c>
      <c r="P98" s="174"/>
      <c r="Q98" s="177">
        <f>'[2]8'!Q98</f>
        <v>44.6168768186227</v>
      </c>
      <c r="R98" s="173">
        <f>'[2]8'!R98</f>
        <v>-56.5</v>
      </c>
      <c r="S98" s="174"/>
      <c r="T98" s="40">
        <f>'[2]8'!T98</f>
        <v>-107.34825527708776</v>
      </c>
      <c r="U98" s="64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</row>
    <row r="99" spans="1:36" ht="12.75" customHeight="1">
      <c r="A99" s="330">
        <f>'[2]8'!$A99</f>
        <v>43221</v>
      </c>
      <c r="B99" s="170" t="s">
        <v>176</v>
      </c>
      <c r="C99" s="59">
        <f>'[2]8'!C99</f>
        <v>146.9</v>
      </c>
      <c r="D99" s="171"/>
      <c r="E99" s="651">
        <f>'[2]8'!E99</f>
        <v>72.661024917724504</v>
      </c>
      <c r="F99" s="173">
        <f>'[2]8'!F99</f>
        <v>45.36</v>
      </c>
      <c r="G99" s="174"/>
      <c r="H99" s="177">
        <f>'[2]8'!H99</f>
        <v>-76.120031587259803</v>
      </c>
      <c r="I99" s="173">
        <f>'[2]8'!I99</f>
        <v>101.54</v>
      </c>
      <c r="J99" s="174"/>
      <c r="K99" s="178">
        <f>'[2]8'!K99</f>
        <v>196.82464003051399</v>
      </c>
      <c r="L99" s="59">
        <f>'[2]8'!L99</f>
        <v>487.54</v>
      </c>
      <c r="M99" s="171"/>
      <c r="N99" s="651">
        <f>'[2]8'!N99</f>
        <v>-62.824638189498728</v>
      </c>
      <c r="O99" s="173">
        <f>'[2]8'!O99</f>
        <v>417.92</v>
      </c>
      <c r="P99" s="174"/>
      <c r="Q99" s="177">
        <f>'[2]8'!Q99</f>
        <v>-52.985645502407408</v>
      </c>
      <c r="R99" s="173">
        <f>'[2]8'!R99</f>
        <v>69.62</v>
      </c>
      <c r="S99" s="174"/>
      <c r="T99" s="40">
        <f>'[2]8'!T99</f>
        <v>-83.523063451115902</v>
      </c>
      <c r="U99" s="64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</row>
    <row r="100" spans="1:36" ht="12.75" customHeight="1">
      <c r="A100" s="330">
        <f>'[2]8'!$A100</f>
        <v>43252</v>
      </c>
      <c r="B100" s="170" t="s">
        <v>176</v>
      </c>
      <c r="C100" s="59">
        <f>'[2]8'!C100</f>
        <v>36.94</v>
      </c>
      <c r="D100" s="171"/>
      <c r="E100" s="651">
        <f>'[2]8'!E100</f>
        <v>0.76377523186034135</v>
      </c>
      <c r="F100" s="173">
        <f>'[2]8'!F100</f>
        <v>93.31</v>
      </c>
      <c r="G100" s="174"/>
      <c r="H100" s="177">
        <f>'[2]8'!H100</f>
        <v>497.063829787234</v>
      </c>
      <c r="I100" s="173">
        <f>'[2]8'!I100</f>
        <v>-56.37</v>
      </c>
      <c r="J100" s="174"/>
      <c r="K100" s="178">
        <f>'[2]8'!K100</f>
        <v>-193.70013297872342</v>
      </c>
      <c r="L100" s="59">
        <f>'[2]8'!L100</f>
        <v>758.81</v>
      </c>
      <c r="M100" s="171"/>
      <c r="N100" s="651">
        <f>'[2]8'!N100</f>
        <v>97.926339402159726</v>
      </c>
      <c r="O100" s="173">
        <f>'[2]8'!O100</f>
        <v>285.37</v>
      </c>
      <c r="P100" s="174"/>
      <c r="Q100" s="177">
        <f>'[2]8'!Q100</f>
        <v>144.98053370742241</v>
      </c>
      <c r="R100" s="173">
        <f>'[2]8'!R100</f>
        <v>473.45</v>
      </c>
      <c r="S100" s="174"/>
      <c r="T100" s="40">
        <f>'[2]8'!T100</f>
        <v>-53.483459584794801</v>
      </c>
      <c r="U100" s="64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</row>
    <row r="101" spans="1:36" ht="12.75" customHeight="1">
      <c r="A101" s="330">
        <f>'[2]8'!$A101</f>
        <v>43282</v>
      </c>
      <c r="B101" s="170" t="s">
        <v>176</v>
      </c>
      <c r="C101" s="59">
        <f>'[2]8'!C101</f>
        <v>427.44</v>
      </c>
      <c r="D101" s="171"/>
      <c r="E101" s="651">
        <f>'[2]8'!E101</f>
        <v>136.37632441172715</v>
      </c>
      <c r="F101" s="173">
        <f>'[2]8'!F101</f>
        <v>69.489999999999995</v>
      </c>
      <c r="G101" s="174"/>
      <c r="H101" s="177">
        <f>'[2]8'!H101</f>
        <v>652.05627705627705</v>
      </c>
      <c r="I101" s="173">
        <f>'[2]8'!I101</f>
        <v>357.95</v>
      </c>
      <c r="J101" s="174"/>
      <c r="K101" s="178">
        <f>'[2]8'!K101</f>
        <v>130.22486046491991</v>
      </c>
      <c r="L101" s="59">
        <f>'[2]8'!L101</f>
        <v>346.83</v>
      </c>
      <c r="M101" s="171"/>
      <c r="N101" s="651">
        <f>'[2]8'!N101</f>
        <v>-32.780975638118505</v>
      </c>
      <c r="O101" s="173">
        <f>'[2]8'!O101</f>
        <v>256.22000000000003</v>
      </c>
      <c r="P101" s="174"/>
      <c r="Q101" s="177">
        <f>'[2]8'!Q101</f>
        <v>83.788824331109709</v>
      </c>
      <c r="R101" s="173">
        <f>'[2]8'!R101</f>
        <v>90.61</v>
      </c>
      <c r="S101" s="174"/>
      <c r="T101" s="40">
        <f>'[2]8'!T101</f>
        <v>-75.93743360951774</v>
      </c>
      <c r="U101" s="64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</row>
    <row r="102" spans="1:36" ht="12.75" customHeight="1">
      <c r="A102" s="329">
        <f>'[2]8'!$A102</f>
        <v>43313</v>
      </c>
      <c r="B102" s="183" t="s">
        <v>176</v>
      </c>
      <c r="C102" s="60">
        <f>'[2]8'!C102</f>
        <v>94.75</v>
      </c>
      <c r="D102" s="184"/>
      <c r="E102" s="652">
        <f>'[2]8'!E102</f>
        <v>155.3908355795148</v>
      </c>
      <c r="F102" s="186">
        <f>'[2]8'!F102</f>
        <v>83.66</v>
      </c>
      <c r="G102" s="187"/>
      <c r="H102" s="188">
        <f>'[2]8'!H102</f>
        <v>-80.608673481213629</v>
      </c>
      <c r="I102" s="186">
        <f>'[2]8'!I102</f>
        <v>11.09</v>
      </c>
      <c r="J102" s="187"/>
      <c r="K102" s="189">
        <f>'[2]8'!K102</f>
        <v>102.81236527781299</v>
      </c>
      <c r="L102" s="60">
        <f>'[2]8'!L102</f>
        <v>1357.33</v>
      </c>
      <c r="M102" s="184"/>
      <c r="N102" s="652">
        <f>'[2]8'!N102</f>
        <v>1208.522124746939</v>
      </c>
      <c r="O102" s="186">
        <f>'[2]8'!O102</f>
        <v>197.67</v>
      </c>
      <c r="P102" s="187"/>
      <c r="Q102" s="188">
        <f>'[2]8'!Q102</f>
        <v>0.61078027179721517</v>
      </c>
      <c r="R102" s="186">
        <f>'[2]8'!R102</f>
        <v>1159.6600000000001</v>
      </c>
      <c r="S102" s="187"/>
      <c r="T102" s="62">
        <f>'[2]8'!T102</f>
        <v>1350.4420961828771</v>
      </c>
      <c r="U102" s="644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</row>
    <row r="103" spans="1:36" ht="9.9499999999999993" hidden="1" customHeight="1">
      <c r="A103" s="822"/>
      <c r="B103" s="183"/>
      <c r="C103" s="60"/>
      <c r="D103" s="184"/>
      <c r="E103" s="185"/>
      <c r="F103" s="186"/>
      <c r="G103" s="187"/>
      <c r="H103" s="188"/>
      <c r="I103" s="186"/>
      <c r="J103" s="192"/>
      <c r="K103" s="189"/>
      <c r="L103" s="60"/>
      <c r="M103" s="193"/>
      <c r="N103" s="185"/>
      <c r="O103" s="186"/>
      <c r="P103" s="192"/>
      <c r="Q103" s="188"/>
      <c r="R103" s="186"/>
      <c r="S103" s="192"/>
      <c r="T103" s="62"/>
      <c r="U103" s="64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</row>
    <row r="104" spans="1:36" ht="9.9499999999999993" hidden="1" customHeight="1">
      <c r="A104" s="822"/>
      <c r="B104" s="170"/>
      <c r="C104" s="59"/>
      <c r="D104" s="171"/>
      <c r="E104" s="172"/>
      <c r="F104" s="173"/>
      <c r="G104" s="174"/>
      <c r="H104" s="177"/>
      <c r="I104" s="173"/>
      <c r="J104" s="190"/>
      <c r="K104" s="178"/>
      <c r="L104" s="59"/>
      <c r="M104" s="191"/>
      <c r="N104" s="172"/>
      <c r="O104" s="173"/>
      <c r="P104" s="190"/>
      <c r="Q104" s="177"/>
      <c r="R104" s="173"/>
      <c r="S104" s="190"/>
      <c r="T104" s="40"/>
      <c r="U104" s="64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</row>
    <row r="105" spans="1:36" ht="9.9499999999999993" hidden="1" customHeight="1">
      <c r="A105" s="331"/>
      <c r="B105" s="170"/>
      <c r="C105" s="59"/>
      <c r="D105" s="171"/>
      <c r="E105" s="172"/>
      <c r="F105" s="173"/>
      <c r="G105" s="174"/>
      <c r="H105" s="177"/>
      <c r="I105" s="173"/>
      <c r="J105" s="190"/>
      <c r="K105" s="178"/>
      <c r="L105" s="59"/>
      <c r="M105" s="191"/>
      <c r="N105" s="172"/>
      <c r="O105" s="173"/>
      <c r="P105" s="190"/>
      <c r="Q105" s="177"/>
      <c r="R105" s="173"/>
      <c r="S105" s="190"/>
      <c r="T105" s="40"/>
      <c r="U105" s="64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</row>
    <row r="106" spans="1:36" ht="9.9499999999999993" hidden="1" customHeight="1">
      <c r="A106" s="822"/>
      <c r="B106" s="183"/>
      <c r="C106" s="60"/>
      <c r="D106" s="184"/>
      <c r="E106" s="185"/>
      <c r="F106" s="186"/>
      <c r="G106" s="187"/>
      <c r="H106" s="188"/>
      <c r="I106" s="186"/>
      <c r="J106" s="192"/>
      <c r="K106" s="189"/>
      <c r="L106" s="60"/>
      <c r="M106" s="193"/>
      <c r="N106" s="185"/>
      <c r="O106" s="186"/>
      <c r="P106" s="192"/>
      <c r="Q106" s="188"/>
      <c r="R106" s="186"/>
      <c r="S106" s="192"/>
      <c r="T106" s="62"/>
      <c r="U106" s="64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</row>
    <row r="107" spans="1:36" ht="9.9499999999999993" hidden="1" customHeight="1">
      <c r="A107" s="822"/>
      <c r="B107" s="170"/>
      <c r="C107" s="59"/>
      <c r="D107" s="171"/>
      <c r="E107" s="172"/>
      <c r="F107" s="173"/>
      <c r="G107" s="174"/>
      <c r="H107" s="177"/>
      <c r="I107" s="173"/>
      <c r="J107" s="190"/>
      <c r="K107" s="178"/>
      <c r="L107" s="59"/>
      <c r="M107" s="191"/>
      <c r="N107" s="172"/>
      <c r="O107" s="173"/>
      <c r="P107" s="190"/>
      <c r="Q107" s="177"/>
      <c r="R107" s="173"/>
      <c r="S107" s="190"/>
      <c r="T107" s="40"/>
      <c r="U107" s="64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</row>
    <row r="108" spans="1:36" ht="9.9499999999999993" hidden="1" customHeight="1">
      <c r="A108" s="331"/>
      <c r="B108" s="170"/>
      <c r="C108" s="59"/>
      <c r="D108" s="171"/>
      <c r="E108" s="172"/>
      <c r="F108" s="173"/>
      <c r="G108" s="174"/>
      <c r="H108" s="177"/>
      <c r="I108" s="173"/>
      <c r="J108" s="190"/>
      <c r="K108" s="178"/>
      <c r="L108" s="59"/>
      <c r="M108" s="191"/>
      <c r="N108" s="172"/>
      <c r="O108" s="173"/>
      <c r="P108" s="190"/>
      <c r="Q108" s="177"/>
      <c r="R108" s="173"/>
      <c r="S108" s="190"/>
      <c r="T108" s="40"/>
      <c r="U108" s="64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</row>
    <row r="109" spans="1:36" ht="9.9499999999999993" hidden="1" customHeight="1">
      <c r="A109" s="331"/>
      <c r="B109" s="183"/>
      <c r="C109" s="60"/>
      <c r="D109" s="184"/>
      <c r="E109" s="185"/>
      <c r="F109" s="186"/>
      <c r="G109" s="187"/>
      <c r="H109" s="188"/>
      <c r="I109" s="186"/>
      <c r="J109" s="192"/>
      <c r="K109" s="189"/>
      <c r="L109" s="60"/>
      <c r="M109" s="193"/>
      <c r="N109" s="185"/>
      <c r="O109" s="186"/>
      <c r="P109" s="192"/>
      <c r="Q109" s="188"/>
      <c r="R109" s="186"/>
      <c r="S109" s="63"/>
      <c r="T109" s="62"/>
      <c r="U109" s="64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</row>
    <row r="110" spans="1:36" ht="3" customHeight="1" thickBot="1">
      <c r="A110" s="823"/>
      <c r="B110" s="194"/>
      <c r="C110" s="195"/>
      <c r="D110" s="196"/>
      <c r="E110" s="197"/>
      <c r="F110" s="198"/>
      <c r="G110" s="196"/>
      <c r="H110" s="199"/>
      <c r="I110" s="198"/>
      <c r="J110" s="196"/>
      <c r="K110" s="200"/>
      <c r="L110" s="195"/>
      <c r="M110" s="201"/>
      <c r="N110" s="197"/>
      <c r="O110" s="198"/>
      <c r="P110" s="196"/>
      <c r="Q110" s="199"/>
      <c r="R110" s="198"/>
      <c r="S110" s="202"/>
      <c r="T110" s="637"/>
      <c r="U110" s="643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</row>
    <row r="111" spans="1:36" ht="6" customHeight="1">
      <c r="E111" s="12"/>
      <c r="F111" s="12"/>
      <c r="G111" s="35"/>
      <c r="H111" s="35"/>
      <c r="I111" s="35"/>
      <c r="J111" s="35"/>
      <c r="K111" s="35"/>
      <c r="L111" s="35"/>
      <c r="M111" s="35"/>
      <c r="N111" s="35"/>
      <c r="O111" s="35"/>
      <c r="P111" s="203"/>
      <c r="Q111" s="35"/>
      <c r="R111" s="35"/>
      <c r="S111" s="35"/>
      <c r="T111" s="35"/>
      <c r="U111" s="15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</row>
    <row r="112" spans="1:36">
      <c r="A112" s="9" t="s">
        <v>592</v>
      </c>
    </row>
    <row r="116" spans="6:10">
      <c r="F116" s="12"/>
      <c r="G116" s="12"/>
      <c r="H116" s="12"/>
      <c r="J116" s="204"/>
    </row>
    <row r="117" spans="6:10">
      <c r="F117" s="12"/>
      <c r="G117" s="12"/>
      <c r="H117" s="12"/>
    </row>
    <row r="118" spans="6:10">
      <c r="F118" s="12"/>
      <c r="G118" s="12"/>
      <c r="H118" s="12"/>
    </row>
  </sheetData>
  <sheetProtection algorithmName="SHA-512" hashValue="CRYQVQERjKeMXlkK600xmjd3TFMKGOyd0pn160c7/cPTXVh4+H4tvJpW49bRz0T9ck941IsepC/r66vGG3U8LA==" saltValue="jhytYTaD0EfbvrH01ym9xQ==" spinCount="100000" sheet="1" objects="1" scenarios="1" insertHyperlinks="0" autoFilter="0"/>
  <mergeCells count="19">
    <mergeCell ref="F9:H9"/>
    <mergeCell ref="I9:K9"/>
    <mergeCell ref="C7:K7"/>
    <mergeCell ref="L7:U7"/>
    <mergeCell ref="R8:U8"/>
    <mergeCell ref="C9:E9"/>
    <mergeCell ref="L9:N9"/>
    <mergeCell ref="R9:T9"/>
    <mergeCell ref="O9:Q9"/>
    <mergeCell ref="A1:T1"/>
    <mergeCell ref="S5:T5"/>
    <mergeCell ref="A7:A8"/>
    <mergeCell ref="B7:B8"/>
    <mergeCell ref="C8:E8"/>
    <mergeCell ref="F8:H8"/>
    <mergeCell ref="I8:K8"/>
    <mergeCell ref="Q5:R5"/>
    <mergeCell ref="L8:N8"/>
    <mergeCell ref="O8:Q8"/>
  </mergeCells>
  <phoneticPr fontId="0" type="noConversion"/>
  <hyperlinks>
    <hyperlink ref="W3" location="INDICE!A1" display="Índice"/>
  </hyperlinks>
  <printOptions horizontalCentered="1" verticalCentered="1"/>
  <pageMargins left="0.19685039370078741" right="0.19685039370078741" top="0.74803149606299213" bottom="0.43307086614173229" header="0.39370078740157483" footer="0.19685039370078741"/>
  <pageSetup paperSize="9" scale="58" orientation="portrait" horizontalDpi="300" verticalDpi="300" r:id="rId1"/>
  <headerFooter alignWithMargins="0">
    <oddHeader xml:space="preserve">&amp;L &amp;G
Indicadores de Atividade Económica
</oddHeader>
    <oddFooter>&amp;R&amp;8 8</oddFoot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2">
    <pageSetUpPr fitToPage="1"/>
  </sheetPr>
  <dimension ref="A1:J93"/>
  <sheetViews>
    <sheetView showGridLines="0" zoomScale="95" zoomScaleNormal="95" workbookViewId="0">
      <pane xSplit="1" ySplit="12" topLeftCell="B13" activePane="bottomRight" state="frozen"/>
      <selection activeCell="C32" sqref="C32"/>
      <selection pane="topRight" activeCell="C32" sqref="C32"/>
      <selection pane="bottomLeft" activeCell="C32" sqref="C32"/>
      <selection pane="bottomRight" activeCell="B51" sqref="B51"/>
    </sheetView>
  </sheetViews>
  <sheetFormatPr defaultRowHeight="12.75"/>
  <cols>
    <col min="1" max="1" width="11.7109375" style="1" customWidth="1"/>
    <col min="2" max="2" width="7.7109375" style="12" customWidth="1"/>
    <col min="3" max="7" width="7.7109375" style="1" customWidth="1"/>
    <col min="8" max="9" width="0.5703125" style="1" customWidth="1"/>
    <col min="10" max="16384" width="9.140625" style="1"/>
  </cols>
  <sheetData>
    <row r="1" spans="1:10">
      <c r="A1" s="1525" t="s">
        <v>259</v>
      </c>
      <c r="B1" s="1525"/>
      <c r="C1" s="1525"/>
      <c r="D1" s="1525"/>
      <c r="E1" s="1525"/>
      <c r="F1" s="1525"/>
      <c r="G1" s="1525"/>
    </row>
    <row r="2" spans="1:10" s="3" customFormat="1" ht="14.1" customHeight="1">
      <c r="A2" s="1525"/>
      <c r="B2" s="1525"/>
      <c r="C2" s="1525"/>
      <c r="D2" s="1525"/>
      <c r="E2" s="1525"/>
      <c r="F2" s="1525"/>
      <c r="G2" s="1525"/>
    </row>
    <row r="3" spans="1:10" s="3" customFormat="1" ht="20.100000000000001" customHeight="1">
      <c r="A3" s="669" t="s">
        <v>494</v>
      </c>
      <c r="B3" s="669"/>
      <c r="C3" s="746"/>
      <c r="D3" s="746"/>
      <c r="E3" s="746"/>
      <c r="F3" s="746"/>
      <c r="G3" s="746"/>
      <c r="H3" s="742"/>
      <c r="J3" s="1237" t="s">
        <v>429</v>
      </c>
    </row>
    <row r="4" spans="1:10" s="3" customFormat="1" ht="6" customHeight="1">
      <c r="A4" s="4"/>
      <c r="B4" s="19"/>
      <c r="C4" s="5"/>
      <c r="D4" s="5"/>
      <c r="E4" s="5"/>
      <c r="F4" s="5"/>
      <c r="G4" s="5"/>
    </row>
    <row r="5" spans="1:10" s="3" customFormat="1" ht="20.100000000000001" customHeight="1">
      <c r="A5" s="137" t="s">
        <v>98</v>
      </c>
      <c r="B5" s="19"/>
      <c r="C5" s="5"/>
      <c r="D5" s="5"/>
      <c r="E5" s="310" t="s">
        <v>490</v>
      </c>
      <c r="F5" s="311"/>
      <c r="G5" s="312">
        <f>'[2]9'!$G$5</f>
        <v>43403</v>
      </c>
    </row>
    <row r="6" spans="1:10" s="3" customFormat="1" ht="9.9499999999999993" customHeight="1" thickBot="1">
      <c r="A6" s="4"/>
      <c r="B6" s="19"/>
      <c r="C6" s="5"/>
      <c r="D6" s="5"/>
      <c r="E6" s="5"/>
      <c r="F6" s="5"/>
      <c r="G6" s="5"/>
    </row>
    <row r="7" spans="1:10" s="6" customFormat="1" ht="15.95" customHeight="1">
      <c r="A7" s="1641" t="s">
        <v>140</v>
      </c>
      <c r="B7" s="1643" t="s">
        <v>495</v>
      </c>
      <c r="C7" s="1644"/>
      <c r="D7" s="1644"/>
      <c r="E7" s="1644"/>
      <c r="F7" s="1644"/>
      <c r="G7" s="1644"/>
      <c r="H7" s="165"/>
    </row>
    <row r="8" spans="1:10" ht="42" customHeight="1">
      <c r="A8" s="1642"/>
      <c r="B8" s="1645" t="s">
        <v>59</v>
      </c>
      <c r="C8" s="1647" t="s">
        <v>496</v>
      </c>
      <c r="D8" s="1649" t="s">
        <v>465</v>
      </c>
      <c r="E8" s="1647" t="s">
        <v>57</v>
      </c>
      <c r="F8" s="1625" t="s">
        <v>65</v>
      </c>
      <c r="G8" s="1626"/>
      <c r="H8" s="636"/>
    </row>
    <row r="9" spans="1:10" ht="20.100000000000001" customHeight="1">
      <c r="A9" s="1642"/>
      <c r="B9" s="1646"/>
      <c r="C9" s="1648"/>
      <c r="D9" s="1650"/>
      <c r="E9" s="1648"/>
      <c r="F9" s="320" t="s">
        <v>52</v>
      </c>
      <c r="G9" s="211" t="s">
        <v>31</v>
      </c>
      <c r="H9" s="636"/>
    </row>
    <row r="10" spans="1:10" ht="20.100000000000001" customHeight="1">
      <c r="A10" s="305" t="s">
        <v>53</v>
      </c>
      <c r="B10" s="623" t="s">
        <v>4</v>
      </c>
      <c r="C10" s="206" t="s">
        <v>4</v>
      </c>
      <c r="D10" s="206" t="s">
        <v>597</v>
      </c>
      <c r="E10" s="206" t="s">
        <v>9</v>
      </c>
      <c r="F10" s="1640" t="s">
        <v>18</v>
      </c>
      <c r="G10" s="1637"/>
      <c r="H10" s="241"/>
    </row>
    <row r="11" spans="1:10" s="16" customFormat="1" ht="20.100000000000001" customHeight="1" thickBot="1">
      <c r="A11" s="307" t="s">
        <v>121</v>
      </c>
      <c r="B11" s="749" t="s">
        <v>60</v>
      </c>
      <c r="C11" s="215" t="s">
        <v>12</v>
      </c>
      <c r="D11" s="215" t="s">
        <v>58</v>
      </c>
      <c r="E11" s="273" t="s">
        <v>123</v>
      </c>
      <c r="F11" s="1638" t="s">
        <v>125</v>
      </c>
      <c r="G11" s="1639"/>
      <c r="H11" s="456"/>
    </row>
    <row r="12" spans="1:10" ht="6" customHeight="1">
      <c r="A12" s="219"/>
      <c r="B12" s="750"/>
      <c r="C12" s="6"/>
      <c r="D12" s="6"/>
      <c r="E12" s="163"/>
      <c r="F12" s="6"/>
      <c r="G12" s="6"/>
      <c r="H12" s="241"/>
    </row>
    <row r="13" spans="1:10" ht="12.75" customHeight="1">
      <c r="A13" s="240">
        <f>'[2]9'!$A13</f>
        <v>2001</v>
      </c>
      <c r="B13" s="756">
        <f>'[2]9'!B13</f>
        <v>3.3656957457906569</v>
      </c>
      <c r="C13" s="39">
        <f>'[2]9'!C13</f>
        <v>2.0873335518250387</v>
      </c>
      <c r="D13" s="39">
        <f>'[2]9'!D13</f>
        <v>2.3582526161944153</v>
      </c>
      <c r="E13" s="263">
        <f>'[2]9'!E13</f>
        <v>-0.53519721943750653</v>
      </c>
      <c r="F13" s="38" t="s">
        <v>5</v>
      </c>
      <c r="G13" s="38" t="s">
        <v>5</v>
      </c>
      <c r="H13" s="241"/>
    </row>
    <row r="14" spans="1:10" ht="12.75" customHeight="1">
      <c r="A14" s="240">
        <f>'[2]9'!$A14</f>
        <v>2002</v>
      </c>
      <c r="B14" s="756">
        <f>'[2]9'!B14</f>
        <v>1.7906783144771674</v>
      </c>
      <c r="C14" s="39">
        <f>'[2]9'!C14</f>
        <v>0.288411301962189</v>
      </c>
      <c r="D14" s="39">
        <f>'[2]9'!D14</f>
        <v>0.65754355644545015</v>
      </c>
      <c r="E14" s="263">
        <f>'[2]9'!E14</f>
        <v>2.0050082517599321E-2</v>
      </c>
      <c r="F14" s="38" t="s">
        <v>5</v>
      </c>
      <c r="G14" s="38" t="s">
        <v>5</v>
      </c>
      <c r="H14" s="241"/>
    </row>
    <row r="15" spans="1:10" ht="12.75" customHeight="1">
      <c r="A15" s="240">
        <f>'[2]9'!$A15</f>
        <v>2003</v>
      </c>
      <c r="B15" s="756">
        <f>'[2]9'!B15</f>
        <v>-6.4597864403045824E-2</v>
      </c>
      <c r="C15" s="39">
        <f>'[2]9'!C15</f>
        <v>-0.47036411663181998</v>
      </c>
      <c r="D15" s="39">
        <f>'[2]9'!D15</f>
        <v>-0.69104820433484682</v>
      </c>
      <c r="E15" s="263">
        <f>'[2]9'!E15</f>
        <v>1.6825108621746949</v>
      </c>
      <c r="F15" s="38" t="s">
        <v>5</v>
      </c>
      <c r="G15" s="38" t="s">
        <v>5</v>
      </c>
      <c r="H15" s="241"/>
    </row>
    <row r="16" spans="1:10" ht="12.75" customHeight="1">
      <c r="A16" s="240">
        <f>'[2]9'!$A16</f>
        <v>2004</v>
      </c>
      <c r="B16" s="756">
        <f>'[2]9'!B16</f>
        <v>0.88778445577843224</v>
      </c>
      <c r="C16" s="39">
        <f>'[2]9'!C16</f>
        <v>1.4316877959798564</v>
      </c>
      <c r="D16" s="39">
        <f>'[2]9'!D16</f>
        <v>1.5480261495063836</v>
      </c>
      <c r="E16" s="263">
        <f>'[2]9'!E16</f>
        <v>1.4736890439832138</v>
      </c>
      <c r="F16" s="38" t="s">
        <v>5</v>
      </c>
      <c r="G16" s="38" t="s">
        <v>5</v>
      </c>
      <c r="H16" s="241"/>
    </row>
    <row r="17" spans="1:8" ht="12.75" customHeight="1">
      <c r="A17" s="240">
        <f>'[2]9'!$A17</f>
        <v>2005</v>
      </c>
      <c r="B17" s="756">
        <f>'[2]9'!B17</f>
        <v>0.60771922836800263</v>
      </c>
      <c r="C17" s="39">
        <f>'[2]9'!C17</f>
        <v>0.81743776145351266</v>
      </c>
      <c r="D17" s="39">
        <f>'[2]9'!D17</f>
        <v>0.83988702955196304</v>
      </c>
      <c r="E17" s="263">
        <f>'[2]9'!E17</f>
        <v>1.1036390449381486</v>
      </c>
      <c r="F17" s="38" t="s">
        <v>5</v>
      </c>
      <c r="G17" s="38" t="s">
        <v>5</v>
      </c>
      <c r="H17" s="241"/>
    </row>
    <row r="18" spans="1:8" ht="12.75" customHeight="1">
      <c r="A18" s="240">
        <f>'[2]9'!$A18</f>
        <v>2006</v>
      </c>
      <c r="B18" s="756">
        <f>'[2]9'!B18</f>
        <v>0.82337947429575431</v>
      </c>
      <c r="C18" s="39">
        <f>'[2]9'!C18</f>
        <v>0.64015631365792169</v>
      </c>
      <c r="D18" s="39">
        <f>'[2]9'!D18</f>
        <v>1.4327646706681592</v>
      </c>
      <c r="E18" s="263">
        <f>'[2]9'!E18</f>
        <v>3.0053053719876175</v>
      </c>
      <c r="F18" s="38" t="s">
        <v>5</v>
      </c>
      <c r="G18" s="38" t="s">
        <v>5</v>
      </c>
      <c r="H18" s="241"/>
    </row>
    <row r="19" spans="1:8" ht="12.75" customHeight="1">
      <c r="A19" s="240">
        <f>'[2]9'!$A19</f>
        <v>2007</v>
      </c>
      <c r="B19" s="756">
        <f>'[2]9'!B19</f>
        <v>1.3667193286899941</v>
      </c>
      <c r="C19" s="39">
        <f>'[2]9'!C19</f>
        <v>1.7993491104212891</v>
      </c>
      <c r="D19" s="39">
        <f>'[2]9'!D19</f>
        <v>2.5773277777312753</v>
      </c>
      <c r="E19" s="263">
        <f>'[2]9'!E19</f>
        <v>0.86145300636310651</v>
      </c>
      <c r="F19" s="38" t="s">
        <v>5</v>
      </c>
      <c r="G19" s="38" t="s">
        <v>5</v>
      </c>
      <c r="H19" s="241"/>
    </row>
    <row r="20" spans="1:8" ht="12.75" customHeight="1">
      <c r="A20" s="240">
        <f>'[2]9'!$A20</f>
        <v>2008</v>
      </c>
      <c r="B20" s="756">
        <f>'[2]9'!B20</f>
        <v>0.78729601969240626</v>
      </c>
      <c r="C20" s="39">
        <f>'[2]9'!C20</f>
        <v>-0.14031901175976574</v>
      </c>
      <c r="D20" s="39">
        <f>'[2]9'!D20</f>
        <v>-0.22389932371796503</v>
      </c>
      <c r="E20" s="263">
        <f>'[2]9'!E20</f>
        <v>-5.6464559551927636</v>
      </c>
      <c r="F20" s="38" t="s">
        <v>5</v>
      </c>
      <c r="G20" s="38" t="s">
        <v>5</v>
      </c>
      <c r="H20" s="241"/>
    </row>
    <row r="21" spans="1:8" ht="12.75" customHeight="1">
      <c r="A21" s="240">
        <f>'[2]9'!$A21</f>
        <v>2009</v>
      </c>
      <c r="B21" s="756">
        <f>'[2]9'!B21</f>
        <v>-0.84109258017203714</v>
      </c>
      <c r="C21" s="39">
        <f>'[2]9'!C21</f>
        <v>-1.9042911414513628</v>
      </c>
      <c r="D21" s="39">
        <f>'[2]9'!D21</f>
        <v>-1.8661215207156208</v>
      </c>
      <c r="E21" s="263">
        <f>'[2]9'!E21</f>
        <v>3.0271381812279543</v>
      </c>
      <c r="F21" s="38" t="s">
        <v>5</v>
      </c>
      <c r="G21" s="38" t="s">
        <v>5</v>
      </c>
      <c r="H21" s="241"/>
    </row>
    <row r="22" spans="1:8" ht="12.75" customHeight="1">
      <c r="A22" s="240">
        <f>'[2]9'!$A22</f>
        <v>2010</v>
      </c>
      <c r="B22" s="756">
        <f>'[2]9'!B22</f>
        <v>-6.7335953881727861E-2</v>
      </c>
      <c r="C22" s="39">
        <f>'[2]9'!C22</f>
        <v>0.56048157524215947</v>
      </c>
      <c r="D22" s="39">
        <f>'[2]9'!D22</f>
        <v>1.1074883754874865</v>
      </c>
      <c r="E22" s="263">
        <f>'[2]9'!E22</f>
        <v>0.69156728693326386</v>
      </c>
      <c r="F22" s="38" t="s">
        <v>5</v>
      </c>
      <c r="G22" s="38" t="s">
        <v>5</v>
      </c>
      <c r="H22" s="241"/>
    </row>
    <row r="23" spans="1:8" ht="12.75" customHeight="1">
      <c r="A23" s="240">
        <f>'[2]9'!$A23</f>
        <v>2011</v>
      </c>
      <c r="B23" s="756">
        <f>'[2]9'!B23</f>
        <v>-2.0148286615668294</v>
      </c>
      <c r="C23" s="39">
        <f>'[2]9'!C23</f>
        <v>-2.816357720263682</v>
      </c>
      <c r="D23" s="39">
        <f>'[2]9'!D23</f>
        <v>-1.7754120456778673</v>
      </c>
      <c r="E23" s="263">
        <f>'[2]9'!E23</f>
        <v>-5.084602919420206</v>
      </c>
      <c r="F23" s="38" t="s">
        <v>5</v>
      </c>
      <c r="G23" s="38" t="s">
        <v>5</v>
      </c>
      <c r="H23" s="241"/>
    </row>
    <row r="24" spans="1:8" ht="12.75" customHeight="1">
      <c r="A24" s="240">
        <f>'[2]9'!$A24</f>
        <v>2012</v>
      </c>
      <c r="B24" s="756">
        <f>'[2]9'!B24</f>
        <v>-3.4685782732455372</v>
      </c>
      <c r="C24" s="39">
        <f>'[2]9'!C24</f>
        <v>-3.826271504909899</v>
      </c>
      <c r="D24" s="39">
        <f>'[2]9'!D24</f>
        <v>-3.7911764926349178</v>
      </c>
      <c r="E24" s="263">
        <f>'[2]9'!E24</f>
        <v>-1.5228353913773134</v>
      </c>
      <c r="F24" s="38" t="s">
        <v>5</v>
      </c>
      <c r="G24" s="38" t="s">
        <v>5</v>
      </c>
      <c r="H24" s="241"/>
    </row>
    <row r="25" spans="1:8" ht="12.75" customHeight="1">
      <c r="A25" s="240">
        <f>'[2]9'!$A25</f>
        <v>2013</v>
      </c>
      <c r="B25" s="756">
        <f>'[2]9'!B25</f>
        <v>-2.3253654790272829</v>
      </c>
      <c r="C25" s="39">
        <f>'[2]9'!C25</f>
        <v>-0.62994958471614937</v>
      </c>
      <c r="D25" s="39">
        <f>'[2]9'!D25</f>
        <v>-1.4735764849263866</v>
      </c>
      <c r="E25" s="263">
        <f>'[2]9'!E25</f>
        <v>2.5253662383517792</v>
      </c>
      <c r="F25" s="38" t="s">
        <v>5</v>
      </c>
      <c r="G25" s="38" t="s">
        <v>5</v>
      </c>
      <c r="H25" s="241"/>
    </row>
    <row r="26" spans="1:8" ht="12.75" customHeight="1">
      <c r="A26" s="240">
        <f>'[2]9'!$A26</f>
        <v>2014</v>
      </c>
      <c r="B26" s="756">
        <f>'[2]9'!B26</f>
        <v>0.18053849002453881</v>
      </c>
      <c r="C26" s="39">
        <f>'[2]9'!C26</f>
        <v>1.9950688892319903</v>
      </c>
      <c r="D26" s="39">
        <f>'[2]9'!D26</f>
        <v>0.9274362180082818</v>
      </c>
      <c r="E26" s="263">
        <f>'[2]9'!E26</f>
        <v>0.45430008292042601</v>
      </c>
      <c r="F26" s="38" t="s">
        <v>5</v>
      </c>
      <c r="G26" s="38" t="s">
        <v>5</v>
      </c>
      <c r="H26" s="241"/>
    </row>
    <row r="27" spans="1:8" ht="12.75" customHeight="1">
      <c r="A27" s="240">
        <f>'[2]9'!$A27</f>
        <v>2015</v>
      </c>
      <c r="B27" s="756">
        <f>'[2]9'!B27</f>
        <v>0.9852076814386016</v>
      </c>
      <c r="C27" s="39">
        <f>'[2]9'!C27</f>
        <v>2.341733782491664</v>
      </c>
      <c r="D27" s="39">
        <f>'[2]9'!D27</f>
        <v>1.7288542420021091</v>
      </c>
      <c r="E27" s="263">
        <f>'[2]9'!E27</f>
        <v>0.81014206511731857</v>
      </c>
      <c r="F27" s="38" t="s">
        <v>5</v>
      </c>
      <c r="G27" s="38" t="s">
        <v>5</v>
      </c>
      <c r="H27" s="241"/>
    </row>
    <row r="28" spans="1:8" ht="12.75" customHeight="1">
      <c r="A28" s="240">
        <f>'[2]9'!$A28</f>
        <v>2016</v>
      </c>
      <c r="B28" s="756">
        <f>'[2]9'!B28</f>
        <v>1.1754129955149082</v>
      </c>
      <c r="C28" s="39">
        <f>'[2]9'!C28</f>
        <v>1.7598171086559833</v>
      </c>
      <c r="D28" s="39">
        <f>'[2]9'!D28</f>
        <v>1.6819323680562714</v>
      </c>
      <c r="E28" s="263">
        <f>'[2]9'!E28</f>
        <v>1.2187026217641943</v>
      </c>
      <c r="F28" s="38" t="s">
        <v>5</v>
      </c>
      <c r="G28" s="38" t="s">
        <v>5</v>
      </c>
      <c r="H28" s="241"/>
    </row>
    <row r="29" spans="1:8" ht="12.75" customHeight="1">
      <c r="A29" s="240">
        <f>'[2]9'!$A29</f>
        <v>2017</v>
      </c>
      <c r="B29" s="756">
        <f>'[2]9'!B29</f>
        <v>1.9246006959390147</v>
      </c>
      <c r="C29" s="39">
        <f>'[2]9'!C29</f>
        <v>2.8096269365973816</v>
      </c>
      <c r="D29" s="39">
        <f>'[2]9'!D29</f>
        <v>2.8586234405230115</v>
      </c>
      <c r="E29" s="263">
        <f>'[2]9'!E29</f>
        <v>1.6188577777990361</v>
      </c>
      <c r="F29" s="38" t="s">
        <v>5</v>
      </c>
      <c r="G29" s="38" t="s">
        <v>5</v>
      </c>
      <c r="H29" s="241"/>
    </row>
    <row r="30" spans="1:8" ht="3" customHeight="1">
      <c r="A30" s="240"/>
      <c r="B30" s="756"/>
      <c r="C30" s="39"/>
      <c r="D30" s="39"/>
      <c r="E30" s="263"/>
      <c r="F30" s="38"/>
      <c r="G30" s="38"/>
      <c r="H30" s="241"/>
    </row>
    <row r="31" spans="1:8" ht="12.75" customHeight="1">
      <c r="A31" s="316" t="str">
        <f>'[2]9'!$A31</f>
        <v>3º Trim 13</v>
      </c>
      <c r="B31" s="1129">
        <f>'[2]9'!B31</f>
        <v>-1.4936646925489929</v>
      </c>
      <c r="C31" s="1130">
        <f>'[2]9'!C31</f>
        <v>0.43050935618546887</v>
      </c>
      <c r="D31" s="1130">
        <f>'[2]9'!D31</f>
        <v>-0.85080245688414402</v>
      </c>
      <c r="E31" s="1131">
        <f>'[2]9'!E31</f>
        <v>1.2564520395025909</v>
      </c>
      <c r="F31" s="1128" t="s">
        <v>5</v>
      </c>
      <c r="G31" s="1128" t="s">
        <v>5</v>
      </c>
      <c r="H31" s="1132"/>
    </row>
    <row r="32" spans="1:8" ht="12.75" customHeight="1">
      <c r="A32" s="240" t="str">
        <f>'[2]9'!$A32</f>
        <v>4º Trim 13</v>
      </c>
      <c r="B32" s="756">
        <f>'[2]9'!B32</f>
        <v>-0.95326401936237615</v>
      </c>
      <c r="C32" s="39">
        <f>'[2]9'!C32</f>
        <v>1.785991059880045</v>
      </c>
      <c r="D32" s="39">
        <f>'[2]9'!D32</f>
        <v>0.50719659592589983</v>
      </c>
      <c r="E32" s="263">
        <f>'[2]9'!E32</f>
        <v>2.5253662383517792</v>
      </c>
      <c r="F32" s="38" t="s">
        <v>5</v>
      </c>
      <c r="G32" s="38" t="s">
        <v>5</v>
      </c>
      <c r="H32" s="241"/>
    </row>
    <row r="33" spans="1:9" ht="12.75" customHeight="1">
      <c r="A33" s="240" t="str">
        <f>'[2]9'!$A33</f>
        <v>1º Trim 14</v>
      </c>
      <c r="B33" s="756">
        <f>'[2]9'!B33</f>
        <v>-0.19817012855628188</v>
      </c>
      <c r="C33" s="39">
        <f>'[2]9'!C33</f>
        <v>2.0252345968097512</v>
      </c>
      <c r="D33" s="39">
        <f>'[2]9'!D33</f>
        <v>1.0060302716854725</v>
      </c>
      <c r="E33" s="263">
        <f>'[2]9'!E33</f>
        <v>2.974596118834242</v>
      </c>
      <c r="F33" s="38" t="s">
        <v>5</v>
      </c>
      <c r="G33" s="38" t="s">
        <v>5</v>
      </c>
      <c r="H33" s="241"/>
    </row>
    <row r="34" spans="1:9" ht="12.75" customHeight="1">
      <c r="A34" s="240" t="str">
        <f>'[2]9'!$A34</f>
        <v>2º Trim 14</v>
      </c>
      <c r="B34" s="472">
        <f>'[2]9'!B34</f>
        <v>0.38816853684915059</v>
      </c>
      <c r="C34" s="41">
        <f>'[2]9'!C34</f>
        <v>2.0913461258209054</v>
      </c>
      <c r="D34" s="41">
        <f>'[2]9'!D34</f>
        <v>1.1632067287263108</v>
      </c>
      <c r="E34" s="261">
        <f>'[2]9'!E34</f>
        <v>1.8383255414872366</v>
      </c>
      <c r="F34" s="41" t="s">
        <v>5</v>
      </c>
      <c r="G34" s="41" t="s">
        <v>5</v>
      </c>
      <c r="H34" s="811"/>
    </row>
    <row r="35" spans="1:9" ht="12.75" customHeight="1">
      <c r="A35" s="316" t="str">
        <f>'[2]9'!$A35</f>
        <v>3º Trim 14</v>
      </c>
      <c r="B35" s="1129">
        <f>'[2]9'!B35</f>
        <v>0.56464845780759854</v>
      </c>
      <c r="C35" s="1130">
        <f>'[2]9'!C35</f>
        <v>2.1803867205363927</v>
      </c>
      <c r="D35" s="1130">
        <f>'[2]9'!D35</f>
        <v>0.84686339484321138</v>
      </c>
      <c r="E35" s="1131">
        <f>'[2]9'!E35</f>
        <v>0.90791781859797993</v>
      </c>
      <c r="F35" s="1130" t="s">
        <v>5</v>
      </c>
      <c r="G35" s="1130" t="s">
        <v>5</v>
      </c>
      <c r="H35" s="1132"/>
    </row>
    <row r="36" spans="1:9" ht="12.75" customHeight="1">
      <c r="A36" s="240" t="str">
        <f>'[2]9'!$A36</f>
        <v>4º Trim 14</v>
      </c>
      <c r="B36" s="472">
        <f>'[2]9'!B36</f>
        <v>0.22679867988916191</v>
      </c>
      <c r="C36" s="41">
        <f>'[2]9'!C36</f>
        <v>2.0680266967506786</v>
      </c>
      <c r="D36" s="41">
        <f>'[2]9'!D36</f>
        <v>0.69364447677813246</v>
      </c>
      <c r="E36" s="261">
        <f>'[2]9'!E36</f>
        <v>0.45430008292042601</v>
      </c>
      <c r="F36" s="39" t="s">
        <v>5</v>
      </c>
      <c r="G36" s="39" t="s">
        <v>5</v>
      </c>
      <c r="H36" s="241"/>
    </row>
    <row r="37" spans="1:9" ht="12.75" customHeight="1">
      <c r="A37" s="240" t="str">
        <f>'[2]9'!$A37</f>
        <v>1º Trim 15</v>
      </c>
      <c r="B37" s="472">
        <f>'[2]9'!B37</f>
        <v>0.68620641883641931</v>
      </c>
      <c r="C37" s="41">
        <f>'[2]9'!C37</f>
        <v>2.6790313916663653</v>
      </c>
      <c r="D37" s="41">
        <f>'[2]9'!D37</f>
        <v>1.3416930660023734</v>
      </c>
      <c r="E37" s="261">
        <f>'[2]9'!E37</f>
        <v>0.337217158515557</v>
      </c>
      <c r="F37" s="39" t="s">
        <v>5</v>
      </c>
      <c r="G37" s="39" t="s">
        <v>5</v>
      </c>
      <c r="H37" s="241"/>
    </row>
    <row r="38" spans="1:9" ht="12.75" customHeight="1">
      <c r="A38" s="240" t="str">
        <f>'[2]9'!$A38</f>
        <v>2º Trim 15</v>
      </c>
      <c r="B38" s="472">
        <f>'[2]9'!B38</f>
        <v>1.3046481112158084</v>
      </c>
      <c r="C38" s="41">
        <f>'[2]9'!C38</f>
        <v>2.5669317517506651</v>
      </c>
      <c r="D38" s="41">
        <f>'[2]9'!D38</f>
        <v>1.7592132890411467</v>
      </c>
      <c r="E38" s="261">
        <f>'[2]9'!E38</f>
        <v>0.61028198597855976</v>
      </c>
      <c r="F38" s="41" t="s">
        <v>5</v>
      </c>
      <c r="G38" s="41" t="s">
        <v>5</v>
      </c>
      <c r="H38" s="811"/>
    </row>
    <row r="39" spans="1:9" ht="12.75" customHeight="1">
      <c r="A39" s="316" t="str">
        <f>'[2]9'!$A39</f>
        <v>3º Trim 15</v>
      </c>
      <c r="B39" s="1129">
        <f>'[2]9'!B39</f>
        <v>1.432744166201265</v>
      </c>
      <c r="C39" s="1130">
        <f>'[2]9'!C39</f>
        <v>2.1821786059437938</v>
      </c>
      <c r="D39" s="1130">
        <f>'[2]9'!D39</f>
        <v>1.8443196993404243</v>
      </c>
      <c r="E39" s="1131">
        <f>'[2]9'!E39</f>
        <v>0.79848822466561842</v>
      </c>
      <c r="F39" s="1130" t="s">
        <v>5</v>
      </c>
      <c r="G39" s="1130" t="s">
        <v>5</v>
      </c>
      <c r="H39" s="1132"/>
    </row>
    <row r="40" spans="1:9" ht="12.75" customHeight="1">
      <c r="A40" s="240" t="str">
        <f>'[2]9'!$A40</f>
        <v>4º Trim 15</v>
      </c>
      <c r="B40" s="472">
        <f>'[2]9'!B40</f>
        <v>0.7394443212524332</v>
      </c>
      <c r="C40" s="41">
        <f>'[2]9'!C40</f>
        <v>1.8503572672675002</v>
      </c>
      <c r="D40" s="41">
        <f>'[2]9'!D40</f>
        <v>1.9701909136244922</v>
      </c>
      <c r="E40" s="261">
        <f>'[2]9'!E40</f>
        <v>0.81014206511731857</v>
      </c>
      <c r="F40" s="39" t="s">
        <v>5</v>
      </c>
      <c r="G40" s="39" t="s">
        <v>5</v>
      </c>
      <c r="H40" s="241"/>
    </row>
    <row r="41" spans="1:9" ht="12.75" customHeight="1">
      <c r="A41" s="240" t="str">
        <f>'[2]9'!$A41</f>
        <v>1º Trim 16</v>
      </c>
      <c r="B41" s="472">
        <f>'[2]9'!B41</f>
        <v>1.0257251041805724</v>
      </c>
      <c r="C41" s="41">
        <f>'[2]9'!C41</f>
        <v>1.8920169201738033</v>
      </c>
      <c r="D41" s="41">
        <f>'[2]9'!D41</f>
        <v>1.6612631547904637</v>
      </c>
      <c r="E41" s="261">
        <f>'[2]9'!E41</f>
        <v>1.0338601887771546</v>
      </c>
      <c r="F41" s="39" t="s">
        <v>5</v>
      </c>
      <c r="G41" s="39" t="s">
        <v>5</v>
      </c>
      <c r="H41" s="241"/>
    </row>
    <row r="42" spans="1:9" ht="12.75" customHeight="1">
      <c r="A42" s="240" t="str">
        <f>'[2]9'!$A42</f>
        <v>2º Trim 16</v>
      </c>
      <c r="B42" s="472">
        <f>'[2]9'!B42</f>
        <v>1.2400520442961613</v>
      </c>
      <c r="C42" s="41">
        <f>'[2]9'!C42</f>
        <v>1.5668604220699787</v>
      </c>
      <c r="D42" s="41">
        <f>'[2]9'!D42</f>
        <v>1.4232702643606505</v>
      </c>
      <c r="E42" s="261">
        <f>'[2]9'!E42</f>
        <v>1.2027174019499114</v>
      </c>
      <c r="F42" s="41" t="s">
        <v>5</v>
      </c>
      <c r="G42" s="41" t="s">
        <v>5</v>
      </c>
      <c r="H42" s="811"/>
      <c r="I42" s="12"/>
    </row>
    <row r="43" spans="1:9" ht="12.75" customHeight="1">
      <c r="A43" s="316" t="str">
        <f>'[2]9'!$A43</f>
        <v>3º Trim 16</v>
      </c>
      <c r="B43" s="1129">
        <f>'[2]9'!B43</f>
        <v>1.3872197219808609</v>
      </c>
      <c r="C43" s="1130">
        <f>'[2]9'!C43</f>
        <v>1.6382879957124532</v>
      </c>
      <c r="D43" s="1130">
        <f>'[2]9'!D43</f>
        <v>1.6485859472352853</v>
      </c>
      <c r="E43" s="1131">
        <f>'[2]9'!E43</f>
        <v>1.1281104267808644</v>
      </c>
      <c r="F43" s="1130" t="s">
        <v>5</v>
      </c>
      <c r="G43" s="1130" t="s">
        <v>5</v>
      </c>
      <c r="H43" s="241"/>
    </row>
    <row r="44" spans="1:9" ht="12.75" customHeight="1">
      <c r="A44" s="240" t="str">
        <f>'[2]9'!$A44</f>
        <v>4º Trim 16</v>
      </c>
      <c r="B44" s="472">
        <f>'[2]9'!B44</f>
        <v>1.1973505434208696</v>
      </c>
      <c r="C44" s="41">
        <f>'[2]9'!C44</f>
        <v>1.9735360584819917</v>
      </c>
      <c r="D44" s="41">
        <f>'[2]9'!D44</f>
        <v>1.9946101058386863</v>
      </c>
      <c r="E44" s="261">
        <f>'[2]9'!E44</f>
        <v>1.2187026217641943</v>
      </c>
      <c r="F44" s="39" t="s">
        <v>5</v>
      </c>
      <c r="G44" s="39" t="s">
        <v>5</v>
      </c>
      <c r="H44" s="241"/>
    </row>
    <row r="45" spans="1:9" ht="12.75" customHeight="1">
      <c r="A45" s="240" t="str">
        <f>'[2]9'!$A45</f>
        <v>1º Trim 17</v>
      </c>
      <c r="B45" s="472">
        <f>'[2]9'!B45</f>
        <v>1.6213018381385891</v>
      </c>
      <c r="C45" s="41">
        <f>'[2]9'!C45</f>
        <v>2.5329245809783578</v>
      </c>
      <c r="D45" s="41">
        <f>'[2]9'!D45</f>
        <v>2.4485999287508164</v>
      </c>
      <c r="E45" s="261">
        <f>'[2]9'!E45</f>
        <v>1.6808449477973255</v>
      </c>
      <c r="F45" s="39" t="s">
        <v>5</v>
      </c>
      <c r="G45" s="39" t="s">
        <v>5</v>
      </c>
      <c r="H45" s="241"/>
    </row>
    <row r="46" spans="1:9" ht="12.75" customHeight="1">
      <c r="A46" s="240" t="str">
        <f>'[2]9'!$A46</f>
        <v>2º Trim 17</v>
      </c>
      <c r="B46" s="472">
        <f>'[2]9'!B46</f>
        <v>2.1651932505178961</v>
      </c>
      <c r="C46" s="41">
        <f>'[2]9'!C46</f>
        <v>2.9288896406305263</v>
      </c>
      <c r="D46" s="41">
        <f>'[2]9'!D46</f>
        <v>2.9314441203878161</v>
      </c>
      <c r="E46" s="261">
        <f>'[2]9'!E46</f>
        <v>2.4531664181636188</v>
      </c>
      <c r="F46" s="41" t="s">
        <v>5</v>
      </c>
      <c r="G46" s="41" t="s">
        <v>5</v>
      </c>
      <c r="H46" s="811"/>
    </row>
    <row r="47" spans="1:9" ht="12.75" customHeight="1">
      <c r="A47" s="316" t="str">
        <f>'[2]9'!$A47</f>
        <v>3º Trim 17</v>
      </c>
      <c r="B47" s="1129">
        <f>'[2]9'!B47</f>
        <v>2.1913383681890388</v>
      </c>
      <c r="C47" s="1130">
        <f>'[2]9'!C47</f>
        <v>2.9486795330107931</v>
      </c>
      <c r="D47" s="1130">
        <f>'[2]9'!D47</f>
        <v>3.12761890377935</v>
      </c>
      <c r="E47" s="1131">
        <f>'[2]9'!E47</f>
        <v>2.4799983986676324</v>
      </c>
      <c r="F47" s="1130" t="s">
        <v>5</v>
      </c>
      <c r="G47" s="1130" t="s">
        <v>5</v>
      </c>
      <c r="H47" s="1132"/>
    </row>
    <row r="48" spans="1:9" ht="12.75" customHeight="1">
      <c r="A48" s="240" t="str">
        <f>'[2]9'!$A48</f>
        <v>4º Trim 17</v>
      </c>
      <c r="B48" s="472">
        <f>'[2]9'!B48</f>
        <v>1.9500387021790422</v>
      </c>
      <c r="C48" s="41">
        <f>'[2]9'!C48</f>
        <v>2.8280139917698484</v>
      </c>
      <c r="D48" s="41">
        <f>'[2]9'!D48</f>
        <v>2.9268308091740636</v>
      </c>
      <c r="E48" s="261">
        <f>'[2]9'!E48</f>
        <v>1.6188577777990361</v>
      </c>
      <c r="F48" s="39" t="s">
        <v>5</v>
      </c>
      <c r="G48" s="39" t="s">
        <v>5</v>
      </c>
      <c r="H48" s="241"/>
    </row>
    <row r="49" spans="1:10" ht="12.75" customHeight="1">
      <c r="A49" s="240" t="str">
        <f>'[2]9'!$A49</f>
        <v>1º Trim 18</v>
      </c>
      <c r="B49" s="472">
        <f>'[2]9'!B49</f>
        <v>2.0843247229732738</v>
      </c>
      <c r="C49" s="41">
        <f>'[2]9'!C49</f>
        <v>2.5207008536668827</v>
      </c>
      <c r="D49" s="41">
        <f>'[2]9'!D49</f>
        <v>2.552484978195698</v>
      </c>
      <c r="E49" s="261">
        <f>'[2]9'!E49</f>
        <v>1.0725588269559552</v>
      </c>
      <c r="F49" s="39" t="s">
        <v>5</v>
      </c>
      <c r="G49" s="39" t="s">
        <v>5</v>
      </c>
      <c r="H49" s="241"/>
    </row>
    <row r="50" spans="1:10" ht="12.75" customHeight="1">
      <c r="A50" s="240" t="str">
        <f>'[2]9'!$A50</f>
        <v>2º Trim 18</v>
      </c>
      <c r="B50" s="472">
        <f>'[2]9'!B50</f>
        <v>2.4535416685104594</v>
      </c>
      <c r="C50" s="41">
        <f>'[2]9'!C50</f>
        <v>2.4437011722258344</v>
      </c>
      <c r="D50" s="41">
        <f>'[2]9'!D50</f>
        <v>2.2069896453369728</v>
      </c>
      <c r="E50" s="261">
        <f>'[2]9'!E50</f>
        <v>0.99253019555057165</v>
      </c>
      <c r="F50" s="41" t="s">
        <v>5</v>
      </c>
      <c r="G50" s="41" t="s">
        <v>5</v>
      </c>
      <c r="H50" s="811"/>
    </row>
    <row r="51" spans="1:10" ht="12.75" customHeight="1">
      <c r="A51" s="316" t="str">
        <f>'[2]9'!$A51</f>
        <v>3º Trim 18</v>
      </c>
      <c r="B51" s="1129">
        <f>'[2]9'!B51</f>
        <v>2.4491209693078293</v>
      </c>
      <c r="C51" s="1130" t="str">
        <f>'[2]9'!C51</f>
        <v/>
      </c>
      <c r="D51" s="1130">
        <f>'[2]9'!D51</f>
        <v>1.8908344260555765</v>
      </c>
      <c r="E51" s="1131" t="str">
        <f>'[2]9'!E51</f>
        <v/>
      </c>
      <c r="F51" s="1130" t="s">
        <v>5</v>
      </c>
      <c r="G51" s="1130" t="s">
        <v>5</v>
      </c>
      <c r="H51" s="1132"/>
    </row>
    <row r="52" spans="1:10" ht="3" customHeight="1">
      <c r="A52" s="240"/>
      <c r="B52" s="472"/>
      <c r="C52" s="41"/>
      <c r="D52" s="41"/>
      <c r="E52" s="261"/>
      <c r="F52" s="39"/>
      <c r="G52" s="39"/>
      <c r="H52" s="241"/>
    </row>
    <row r="53" spans="1:10" ht="12.75" customHeight="1">
      <c r="A53" s="608">
        <f>'[2]9'!$A53</f>
        <v>42278</v>
      </c>
      <c r="B53" s="1129">
        <f>'[2]9'!B53</f>
        <v>1.1940729831197123</v>
      </c>
      <c r="C53" s="1130">
        <f>'[2]9'!C53</f>
        <v>2.0862669634588951</v>
      </c>
      <c r="D53" s="1130">
        <f>'[2]9'!D53</f>
        <v>1.9726132580187183</v>
      </c>
      <c r="E53" s="1131">
        <f>'[2]9'!E53</f>
        <v>0.82669180060214842</v>
      </c>
      <c r="F53" s="1130">
        <f>'[2]9'!F53</f>
        <v>106.1</v>
      </c>
      <c r="G53" s="1130">
        <f>'[2]9'!G53</f>
        <v>105.5</v>
      </c>
      <c r="H53" s="1132"/>
    </row>
    <row r="54" spans="1:10" ht="12.75" customHeight="1">
      <c r="A54" s="609">
        <f>'[2]9'!$A54</f>
        <v>42309</v>
      </c>
      <c r="B54" s="472">
        <f>'[2]9'!B54</f>
        <v>0.96595181823831633</v>
      </c>
      <c r="C54" s="41">
        <f>'[2]9'!C54</f>
        <v>2.0540000405653656</v>
      </c>
      <c r="D54" s="41">
        <f>'[2]9'!D54</f>
        <v>1.9950811089874065</v>
      </c>
      <c r="E54" s="261">
        <f>'[2]9'!E54</f>
        <v>0.80508709076927687</v>
      </c>
      <c r="F54" s="41">
        <f>'[2]9'!F54</f>
        <v>105.2</v>
      </c>
      <c r="G54" s="41">
        <f>'[2]9'!G54</f>
        <v>105.6</v>
      </c>
      <c r="H54" s="811"/>
      <c r="I54" s="12"/>
      <c r="J54" s="12"/>
    </row>
    <row r="55" spans="1:10" ht="12.75" customHeight="1">
      <c r="A55" s="609">
        <f>'[2]9'!$A55</f>
        <v>42339</v>
      </c>
      <c r="B55" s="472">
        <f>'[2]9'!B55</f>
        <v>0.7394443212524332</v>
      </c>
      <c r="C55" s="41">
        <f>'[2]9'!C55</f>
        <v>1.8503572672675002</v>
      </c>
      <c r="D55" s="41">
        <f>'[2]9'!D55</f>
        <v>1.9428783738673516</v>
      </c>
      <c r="E55" s="261">
        <f>'[2]9'!E55</f>
        <v>0.81014206511731857</v>
      </c>
      <c r="F55" s="41">
        <f>'[2]9'!F55</f>
        <v>104.4</v>
      </c>
      <c r="G55" s="41">
        <f>'[2]9'!G55</f>
        <v>105.9</v>
      </c>
      <c r="H55" s="811"/>
      <c r="I55" s="12"/>
      <c r="J55" s="12"/>
    </row>
    <row r="56" spans="1:10" ht="12.75" customHeight="1">
      <c r="A56" s="609">
        <f>'[2]9'!$A56</f>
        <v>42370</v>
      </c>
      <c r="B56" s="472">
        <f>'[2]9'!B56</f>
        <v>0.80515063490323235</v>
      </c>
      <c r="C56" s="41">
        <f>'[2]9'!C56</f>
        <v>1.8209929671537852</v>
      </c>
      <c r="D56" s="41">
        <f>'[2]9'!D56</f>
        <v>1.818504890831818</v>
      </c>
      <c r="E56" s="261">
        <f>'[2]9'!E56</f>
        <v>0.87190270805604086</v>
      </c>
      <c r="F56" s="41">
        <f>'[2]9'!F56</f>
        <v>105.9</v>
      </c>
      <c r="G56" s="41">
        <f>'[2]9'!G56</f>
        <v>104.7</v>
      </c>
      <c r="H56" s="811"/>
      <c r="I56" s="12"/>
      <c r="J56" s="12"/>
    </row>
    <row r="57" spans="1:10" ht="12.75" customHeight="1">
      <c r="A57" s="609">
        <f>'[2]9'!$A57</f>
        <v>42401</v>
      </c>
      <c r="B57" s="472">
        <f>'[2]9'!B57</f>
        <v>0.83619314418217927</v>
      </c>
      <c r="C57" s="41">
        <f>'[2]9'!C57</f>
        <v>1.9561159749400461</v>
      </c>
      <c r="D57" s="41">
        <f>'[2]9'!D57</f>
        <v>1.6566925814574418</v>
      </c>
      <c r="E57" s="261">
        <f>'[2]9'!E57</f>
        <v>0.94925467587532353</v>
      </c>
      <c r="F57" s="41">
        <f>'[2]9'!F57</f>
        <v>104.5</v>
      </c>
      <c r="G57" s="41">
        <f>'[2]9'!G57</f>
        <v>103.3</v>
      </c>
      <c r="H57" s="241"/>
    </row>
    <row r="58" spans="1:10" ht="12.75" customHeight="1">
      <c r="A58" s="609">
        <f>'[2]9'!$A58</f>
        <v>42430</v>
      </c>
      <c r="B58" s="472">
        <f>'[2]9'!B58</f>
        <v>1.0257251041805724</v>
      </c>
      <c r="C58" s="41">
        <f>'[2]9'!C58</f>
        <v>1.8920169201738033</v>
      </c>
      <c r="D58" s="41">
        <f>'[2]9'!D58</f>
        <v>1.5085919920821311</v>
      </c>
      <c r="E58" s="261">
        <f>'[2]9'!E58</f>
        <v>1.0338601887771546</v>
      </c>
      <c r="F58" s="41">
        <f>'[2]9'!F58</f>
        <v>103.6</v>
      </c>
      <c r="G58" s="41">
        <f>'[2]9'!G58</f>
        <v>102.4</v>
      </c>
      <c r="H58" s="241"/>
    </row>
    <row r="59" spans="1:10" ht="12.75" customHeight="1">
      <c r="A59" s="609">
        <f>'[2]9'!$A59</f>
        <v>42461</v>
      </c>
      <c r="B59" s="472">
        <f>'[2]9'!B59</f>
        <v>1.1442810598992195</v>
      </c>
      <c r="C59" s="41">
        <f>'[2]9'!C59</f>
        <v>1.6498394094616196</v>
      </c>
      <c r="D59" s="41">
        <f>'[2]9'!D59</f>
        <v>1.4176376485760755</v>
      </c>
      <c r="E59" s="261">
        <f>'[2]9'!E59</f>
        <v>1.1211628564028047</v>
      </c>
      <c r="F59" s="41">
        <f>'[2]9'!F59</f>
        <v>106.5</v>
      </c>
      <c r="G59" s="41">
        <f>'[2]9'!G59</f>
        <v>103.3</v>
      </c>
      <c r="H59" s="241"/>
    </row>
    <row r="60" spans="1:10" ht="12.75" customHeight="1">
      <c r="A60" s="609">
        <f>'[2]9'!$A60</f>
        <v>42491</v>
      </c>
      <c r="B60" s="472">
        <f>'[2]9'!B60</f>
        <v>1.2344763078874277</v>
      </c>
      <c r="C60" s="41">
        <f>'[2]9'!C60</f>
        <v>1.5929608787946841</v>
      </c>
      <c r="D60" s="41">
        <f>'[2]9'!D60</f>
        <v>1.4014910832379712</v>
      </c>
      <c r="E60" s="261">
        <f>'[2]9'!E60</f>
        <v>1.1758775656020077</v>
      </c>
      <c r="F60" s="41">
        <f>'[2]9'!F60</f>
        <v>104.3</v>
      </c>
      <c r="G60" s="41">
        <f>'[2]9'!G60</f>
        <v>103.9</v>
      </c>
      <c r="H60" s="241"/>
    </row>
    <row r="61" spans="1:10" ht="12.75" customHeight="1">
      <c r="A61" s="609">
        <f>'[2]9'!$A61</f>
        <v>42522</v>
      </c>
      <c r="B61" s="472">
        <f>'[2]9'!B61</f>
        <v>1.2400520442961613</v>
      </c>
      <c r="C61" s="41">
        <f>'[2]9'!C61</f>
        <v>1.5668604220699787</v>
      </c>
      <c r="D61" s="41">
        <f>'[2]9'!D61</f>
        <v>1.450682061267905</v>
      </c>
      <c r="E61" s="261">
        <f>'[2]9'!E61</f>
        <v>1.2027174019499114</v>
      </c>
      <c r="F61" s="41">
        <f>'[2]9'!F61</f>
        <v>105.3</v>
      </c>
      <c r="G61" s="41">
        <f>'[2]9'!G61</f>
        <v>103.7</v>
      </c>
      <c r="H61" s="241"/>
    </row>
    <row r="62" spans="1:10" ht="12.75" customHeight="1">
      <c r="A62" s="609">
        <f>'[2]9'!$A62</f>
        <v>42552</v>
      </c>
      <c r="B62" s="472">
        <f>'[2]9'!B62</f>
        <v>1.2472513633964997</v>
      </c>
      <c r="C62" s="41">
        <f>'[2]9'!C62</f>
        <v>1.4744186485226749</v>
      </c>
      <c r="D62" s="41">
        <f>'[2]9'!D62</f>
        <v>1.540724553004047</v>
      </c>
      <c r="E62" s="261">
        <f>'[2]9'!E62</f>
        <v>1.1991065124671252</v>
      </c>
      <c r="F62" s="41">
        <f>'[2]9'!F62</f>
        <v>105.2</v>
      </c>
      <c r="G62" s="41">
        <f>'[2]9'!G62</f>
        <v>103.7</v>
      </c>
      <c r="H62" s="241"/>
    </row>
    <row r="63" spans="1:10" ht="12.75" customHeight="1">
      <c r="A63" s="609">
        <f>'[2]9'!$A63</f>
        <v>42583</v>
      </c>
      <c r="B63" s="472">
        <f>'[2]9'!B63</f>
        <v>1.3452707812801146</v>
      </c>
      <c r="C63" s="41">
        <f>'[2]9'!C63</f>
        <v>1.6057039115967779</v>
      </c>
      <c r="D63" s="41">
        <f>'[2]9'!D63</f>
        <v>1.6474737828582775</v>
      </c>
      <c r="E63" s="261">
        <f>'[2]9'!E63</f>
        <v>1.1685651036956983</v>
      </c>
      <c r="F63" s="41">
        <f>'[2]9'!F63</f>
        <v>104.9</v>
      </c>
      <c r="G63" s="41">
        <f>'[2]9'!G63</f>
        <v>103.1</v>
      </c>
      <c r="H63" s="241"/>
    </row>
    <row r="64" spans="1:10" ht="12.75" customHeight="1">
      <c r="A64" s="609">
        <f>'[2]9'!$A64</f>
        <v>42614</v>
      </c>
      <c r="B64" s="472">
        <f>'[2]9'!B64</f>
        <v>1.3872197219808609</v>
      </c>
      <c r="C64" s="41">
        <f>'[2]9'!C64</f>
        <v>1.6382879957124532</v>
      </c>
      <c r="D64" s="41">
        <f>'[2]9'!D64</f>
        <v>1.7575595058435312</v>
      </c>
      <c r="E64" s="261">
        <f>'[2]9'!E64</f>
        <v>1.1281104267808644</v>
      </c>
      <c r="F64" s="41">
        <f>'[2]9'!F64</f>
        <v>105.6</v>
      </c>
      <c r="G64" s="41">
        <f>'[2]9'!G64</f>
        <v>104.1</v>
      </c>
      <c r="H64" s="241"/>
    </row>
    <row r="65" spans="1:10" ht="12.75" customHeight="1">
      <c r="A65" s="608">
        <f>'[2]9'!$A65</f>
        <v>42644</v>
      </c>
      <c r="B65" s="1129">
        <f>'[2]9'!B65</f>
        <v>1.3660150878770327</v>
      </c>
      <c r="C65" s="1130">
        <f>'[2]9'!C65</f>
        <v>1.6864373906032299</v>
      </c>
      <c r="D65" s="1130">
        <f>'[2]9'!D65</f>
        <v>1.8694971138186744</v>
      </c>
      <c r="E65" s="1131">
        <f>'[2]9'!E65</f>
        <v>1.1092199917847694</v>
      </c>
      <c r="F65" s="1130">
        <f>'[2]9'!F65</f>
        <v>107.3</v>
      </c>
      <c r="G65" s="1130">
        <f>'[2]9'!G65</f>
        <v>105.5</v>
      </c>
      <c r="H65" s="1134"/>
    </row>
    <row r="66" spans="1:10" ht="12.75" customHeight="1">
      <c r="A66" s="1133">
        <f>'[2]9'!$A66</f>
        <v>42675</v>
      </c>
      <c r="B66" s="472">
        <f>'[2]9'!B66</f>
        <v>1.2759701528747291</v>
      </c>
      <c r="C66" s="41">
        <f>'[2]9'!C66</f>
        <v>1.9960395219411682</v>
      </c>
      <c r="D66" s="41">
        <f>'[2]9'!D66</f>
        <v>1.9896376895317758</v>
      </c>
      <c r="E66" s="261">
        <f>'[2]9'!E66</f>
        <v>1.1389912962033151</v>
      </c>
      <c r="F66" s="41">
        <f>'[2]9'!F66</f>
        <v>107.9</v>
      </c>
      <c r="G66" s="41">
        <f>'[2]9'!G66</f>
        <v>106</v>
      </c>
      <c r="H66" s="241"/>
    </row>
    <row r="67" spans="1:10" ht="12.75" customHeight="1">
      <c r="A67" s="1133">
        <f>'[2]9'!$A67</f>
        <v>42705</v>
      </c>
      <c r="B67" s="472">
        <f>'[2]9'!B67</f>
        <v>1.1973505434208696</v>
      </c>
      <c r="C67" s="41">
        <f>'[2]9'!C67</f>
        <v>2.2381312629015766</v>
      </c>
      <c r="D67" s="41">
        <f>'[2]9'!D67</f>
        <v>2.1246955141656088</v>
      </c>
      <c r="E67" s="261">
        <f>'[2]9'!E67</f>
        <v>1.2187026217641943</v>
      </c>
      <c r="F67" s="41">
        <f>'[2]9'!F67</f>
        <v>108.6</v>
      </c>
      <c r="G67" s="41">
        <f>'[2]9'!G67</f>
        <v>107.1</v>
      </c>
      <c r="H67" s="241"/>
    </row>
    <row r="68" spans="1:10" ht="12.75" customHeight="1">
      <c r="A68" s="1133">
        <f>'[2]9'!$A68</f>
        <v>42736</v>
      </c>
      <c r="B68" s="472">
        <f>'[2]9'!B68</f>
        <v>1.242087759491427</v>
      </c>
      <c r="C68" s="41">
        <f>'[2]9'!C68</f>
        <v>2.5127221110730624</v>
      </c>
      <c r="D68" s="41">
        <f>'[2]9'!D68</f>
        <v>2.277447496074636</v>
      </c>
      <c r="E68" s="261">
        <f>'[2]9'!E68</f>
        <v>1.3371443288064313</v>
      </c>
      <c r="F68" s="41">
        <f>'[2]9'!F68</f>
        <v>108.9</v>
      </c>
      <c r="G68" s="41">
        <f>'[2]9'!G68</f>
        <v>107.3</v>
      </c>
      <c r="H68" s="811"/>
      <c r="I68" s="12"/>
      <c r="J68" s="12"/>
    </row>
    <row r="69" spans="1:10" ht="12.75" customHeight="1">
      <c r="A69" s="1133">
        <f>'[2]9'!$A69</f>
        <v>42767</v>
      </c>
      <c r="B69" s="472">
        <f>'[2]9'!B69</f>
        <v>1.4108407023809342</v>
      </c>
      <c r="C69" s="41">
        <f>'[2]9'!C69</f>
        <v>2.4214583959847613</v>
      </c>
      <c r="D69" s="41">
        <f>'[2]9'!D69</f>
        <v>2.4460343368978954</v>
      </c>
      <c r="E69" s="261">
        <f>'[2]9'!E69</f>
        <v>1.4848431593492677</v>
      </c>
      <c r="F69" s="41">
        <f>'[2]9'!F69</f>
        <v>109.9</v>
      </c>
      <c r="G69" s="41">
        <f>'[2]9'!G69</f>
        <v>107.5</v>
      </c>
      <c r="H69" s="811"/>
      <c r="I69" s="12"/>
      <c r="J69" s="12"/>
    </row>
    <row r="70" spans="1:10" ht="12.75" customHeight="1">
      <c r="A70" s="1133">
        <f>'[2]9'!$A70</f>
        <v>42795</v>
      </c>
      <c r="B70" s="472">
        <f>'[2]9'!B70</f>
        <v>1.6213018381385891</v>
      </c>
      <c r="C70" s="41">
        <f>'[2]9'!C70</f>
        <v>2.6645932358772493</v>
      </c>
      <c r="D70" s="41">
        <f>'[2]9'!D70</f>
        <v>2.6223179532799179</v>
      </c>
      <c r="E70" s="261">
        <f>'[2]9'!E70</f>
        <v>1.6808449477973255</v>
      </c>
      <c r="F70" s="41">
        <f>'[2]9'!F70</f>
        <v>110.2</v>
      </c>
      <c r="G70" s="41">
        <f>'[2]9'!G70</f>
        <v>107.4</v>
      </c>
      <c r="H70" s="811"/>
      <c r="I70" s="12"/>
      <c r="J70" s="12"/>
    </row>
    <row r="71" spans="1:10" ht="12.75" customHeight="1">
      <c r="A71" s="1133">
        <f>'[2]9'!$A71</f>
        <v>42826</v>
      </c>
      <c r="B71" s="472">
        <f>'[2]9'!B71</f>
        <v>1.8366425117528999</v>
      </c>
      <c r="C71" s="41">
        <f>'[2]9'!C71</f>
        <v>2.756315524110589</v>
      </c>
      <c r="D71" s="41">
        <f>'[2]9'!D71</f>
        <v>2.7930010800615079</v>
      </c>
      <c r="E71" s="261">
        <f>'[2]9'!E71</f>
        <v>1.9240828221933839</v>
      </c>
      <c r="F71" s="41">
        <f>'[2]9'!F71</f>
        <v>110.9</v>
      </c>
      <c r="G71" s="41">
        <f>'[2]9'!G71</f>
        <v>109.1</v>
      </c>
      <c r="H71" s="811"/>
      <c r="I71" s="12"/>
      <c r="J71" s="12"/>
    </row>
    <row r="72" spans="1:10" ht="12.75" customHeight="1">
      <c r="A72" s="1133">
        <f>'[2]9'!$A72</f>
        <v>42856</v>
      </c>
      <c r="B72" s="472">
        <f>'[2]9'!B72</f>
        <v>2.0031217940441284</v>
      </c>
      <c r="C72" s="41">
        <f>'[2]9'!C72</f>
        <v>3.0388013151479121</v>
      </c>
      <c r="D72" s="41">
        <f>'[2]9'!D72</f>
        <v>2.9431386662338355</v>
      </c>
      <c r="E72" s="261">
        <f>'[2]9'!E72</f>
        <v>2.1974972282532832</v>
      </c>
      <c r="F72" s="41">
        <f>'[2]9'!F72</f>
        <v>113</v>
      </c>
      <c r="G72" s="41">
        <f>'[2]9'!G72</f>
        <v>109</v>
      </c>
      <c r="H72" s="811"/>
      <c r="I72" s="12"/>
      <c r="J72" s="12"/>
    </row>
    <row r="73" spans="1:10" ht="12.75" customHeight="1">
      <c r="A73" s="1133">
        <f>'[2]9'!$A73</f>
        <v>42887</v>
      </c>
      <c r="B73" s="472">
        <f>'[2]9'!B73</f>
        <v>2.1651932505178961</v>
      </c>
      <c r="C73" s="41">
        <f>'[2]9'!C73</f>
        <v>2.9915520826330768</v>
      </c>
      <c r="D73" s="41">
        <f>'[2]9'!D73</f>
        <v>3.0581926148681049</v>
      </c>
      <c r="E73" s="261">
        <f>'[2]9'!E73</f>
        <v>2.4531664181636188</v>
      </c>
      <c r="F73" s="41">
        <f>'[2]9'!F73</f>
        <v>111.7</v>
      </c>
      <c r="G73" s="41">
        <f>'[2]9'!G73</f>
        <v>110.5</v>
      </c>
      <c r="H73" s="811"/>
      <c r="I73" s="12"/>
      <c r="J73" s="12"/>
    </row>
    <row r="74" spans="1:10" ht="12.75" customHeight="1">
      <c r="A74" s="1133">
        <f>'[2]9'!$A74</f>
        <v>42917</v>
      </c>
      <c r="B74" s="472">
        <f>'[2]9'!B74</f>
        <v>2.231774648874381</v>
      </c>
      <c r="C74" s="41">
        <f>'[2]9'!C74</f>
        <v>2.9744640971269596</v>
      </c>
      <c r="D74" s="41">
        <f>'[2]9'!D74</f>
        <v>3.1269695929726282</v>
      </c>
      <c r="E74" s="261">
        <f>'[2]9'!E74</f>
        <v>2.6225781950103908</v>
      </c>
      <c r="F74" s="41">
        <f>'[2]9'!F74</f>
        <v>113.4</v>
      </c>
      <c r="G74" s="41">
        <f>'[2]9'!G74</f>
        <v>111</v>
      </c>
      <c r="H74" s="811"/>
      <c r="I74" s="12"/>
      <c r="J74" s="12"/>
    </row>
    <row r="75" spans="1:10" ht="12.75" customHeight="1">
      <c r="A75" s="1133">
        <f>'[2]9'!$A75</f>
        <v>42948</v>
      </c>
      <c r="B75" s="472">
        <f>'[2]9'!B75</f>
        <v>2.1790445270390872</v>
      </c>
      <c r="C75" s="41">
        <f>'[2]9'!C75</f>
        <v>2.9320769113311931</v>
      </c>
      <c r="D75" s="41">
        <f>'[2]9'!D75</f>
        <v>3.1441668061795269</v>
      </c>
      <c r="E75" s="261">
        <f>'[2]9'!E75</f>
        <v>2.6357063653946682</v>
      </c>
      <c r="F75" s="41">
        <f>'[2]9'!F75</f>
        <v>111.3</v>
      </c>
      <c r="G75" s="41">
        <f>'[2]9'!G75</f>
        <v>111.6</v>
      </c>
      <c r="H75" s="811"/>
      <c r="I75" s="12"/>
      <c r="J75" s="12"/>
    </row>
    <row r="76" spans="1:10" ht="12.75" customHeight="1">
      <c r="A76" s="1133">
        <f>'[2]9'!$A76</f>
        <v>42979</v>
      </c>
      <c r="B76" s="472">
        <f>'[2]9'!B76</f>
        <v>2.1913383681890388</v>
      </c>
      <c r="C76" s="41">
        <f>'[2]9'!C76</f>
        <v>2.9394975905742262</v>
      </c>
      <c r="D76" s="41">
        <f>'[2]9'!D76</f>
        <v>3.111720312185895</v>
      </c>
      <c r="E76" s="261">
        <f>'[2]9'!E76</f>
        <v>2.4799983986676324</v>
      </c>
      <c r="F76" s="41">
        <f>'[2]9'!F76</f>
        <v>113.7</v>
      </c>
      <c r="G76" s="41">
        <f>'[2]9'!G76</f>
        <v>112.8</v>
      </c>
      <c r="H76" s="811"/>
      <c r="I76" s="12"/>
      <c r="J76" s="12"/>
    </row>
    <row r="77" spans="1:10" ht="12.75" customHeight="1">
      <c r="A77" s="608">
        <f>'[2]9'!$A77</f>
        <v>43009</v>
      </c>
      <c r="B77" s="1129">
        <f>'[2]9'!B77</f>
        <v>2.1443613797290304</v>
      </c>
      <c r="C77" s="1130">
        <f>'[2]9'!C77</f>
        <v>2.9529946568180079</v>
      </c>
      <c r="D77" s="1130">
        <f>'[2]9'!D77</f>
        <v>3.0377324851226462</v>
      </c>
      <c r="E77" s="1131">
        <f>'[2]9'!E77</f>
        <v>2.2168224253509976</v>
      </c>
      <c r="F77" s="1130">
        <f>'[2]9'!F77</f>
        <v>114.9</v>
      </c>
      <c r="G77" s="1130">
        <f>'[2]9'!G77</f>
        <v>113.4</v>
      </c>
      <c r="H77" s="1132"/>
      <c r="I77" s="12"/>
      <c r="J77" s="12"/>
    </row>
    <row r="78" spans="1:10" ht="12.75" customHeight="1">
      <c r="A78" s="1133">
        <f>'[2]9'!$A78</f>
        <v>43040</v>
      </c>
      <c r="B78" s="472">
        <f>'[2]9'!B78</f>
        <v>2.1194628689317199</v>
      </c>
      <c r="C78" s="41">
        <f>'[2]9'!C78</f>
        <v>2.8648046212867926</v>
      </c>
      <c r="D78" s="41">
        <f>'[2]9'!D78</f>
        <v>2.932964201410293</v>
      </c>
      <c r="E78" s="261">
        <f>'[2]9'!E78</f>
        <v>1.9147082515578404</v>
      </c>
      <c r="F78" s="41">
        <f>'[2]9'!F78</f>
        <v>115.1</v>
      </c>
      <c r="G78" s="41">
        <f>'[2]9'!G78</f>
        <v>114.2</v>
      </c>
      <c r="H78" s="811"/>
      <c r="I78" s="12"/>
      <c r="J78" s="12"/>
    </row>
    <row r="79" spans="1:10" ht="12.75" customHeight="1">
      <c r="A79" s="1133">
        <f>'[2]9'!$A79</f>
        <v>43070</v>
      </c>
      <c r="B79" s="472">
        <f>'[2]9'!B79</f>
        <v>1.9500387021790422</v>
      </c>
      <c r="C79" s="41">
        <f>'[2]9'!C79</f>
        <v>2.6662426972047437</v>
      </c>
      <c r="D79" s="41">
        <f>'[2]9'!D79</f>
        <v>2.8097957409892516</v>
      </c>
      <c r="E79" s="261">
        <f>'[2]9'!E79</f>
        <v>1.6188577777990361</v>
      </c>
      <c r="F79" s="41">
        <f>'[2]9'!F79</f>
        <v>114.5</v>
      </c>
      <c r="G79" s="41">
        <f>'[2]9'!G79</f>
        <v>115.2</v>
      </c>
      <c r="H79" s="811"/>
      <c r="I79" s="12"/>
      <c r="J79" s="12"/>
    </row>
    <row r="80" spans="1:10" s="12" customFormat="1" ht="12.75" customHeight="1">
      <c r="A80" s="1133">
        <f>'[2]9'!$A80</f>
        <v>43101</v>
      </c>
      <c r="B80" s="472">
        <f>'[2]9'!B80</f>
        <v>1.9465280387053419</v>
      </c>
      <c r="C80" s="41">
        <f>'[2]9'!C80</f>
        <v>2.5501537105089662</v>
      </c>
      <c r="D80" s="41">
        <f>'[2]9'!D80</f>
        <v>2.6796160219909382</v>
      </c>
      <c r="E80" s="261">
        <f>'[2]9'!E80</f>
        <v>1.3689425845242056</v>
      </c>
      <c r="F80" s="41">
        <f>'[2]9'!F80</f>
        <v>113.8</v>
      </c>
      <c r="G80" s="41">
        <f>'[2]9'!G80</f>
        <v>114.9</v>
      </c>
      <c r="H80" s="811"/>
    </row>
    <row r="81" spans="1:8" ht="12.75" customHeight="1">
      <c r="A81" s="1133">
        <f>'[2]9'!$A81</f>
        <v>43132</v>
      </c>
      <c r="B81" s="472">
        <f>'[2]9'!B81</f>
        <v>1.9299188604168036</v>
      </c>
      <c r="C81" s="41">
        <f>'[2]9'!C81</f>
        <v>2.5512859487830495</v>
      </c>
      <c r="D81" s="41">
        <f>'[2]9'!D81</f>
        <v>2.5504379945138211</v>
      </c>
      <c r="E81" s="261">
        <f>'[2]9'!E81</f>
        <v>1.1862307787947799</v>
      </c>
      <c r="F81" s="41">
        <f>'[2]9'!F81</f>
        <v>113.7</v>
      </c>
      <c r="G81" s="41">
        <f>'[2]9'!G81</f>
        <v>114.3</v>
      </c>
      <c r="H81" s="241"/>
    </row>
    <row r="82" spans="1:8" ht="12.75" customHeight="1">
      <c r="A82" s="1133">
        <f>'[2]9'!$A82</f>
        <v>43160</v>
      </c>
      <c r="B82" s="472">
        <f>'[2]9'!B82</f>
        <v>2.0843247229732738</v>
      </c>
      <c r="C82" s="41">
        <f>'[2]9'!C82</f>
        <v>2.4606629017086323</v>
      </c>
      <c r="D82" s="41">
        <f>'[2]9'!D82</f>
        <v>2.4274009180823342</v>
      </c>
      <c r="E82" s="261">
        <f>'[2]9'!E82</f>
        <v>1.0725588269559552</v>
      </c>
      <c r="F82" s="41">
        <f>'[2]9'!F82</f>
        <v>112.7</v>
      </c>
      <c r="G82" s="41">
        <f>'[2]9'!G82</f>
        <v>112.8</v>
      </c>
      <c r="H82" s="241"/>
    </row>
    <row r="83" spans="1:8" ht="12.75" customHeight="1">
      <c r="A83" s="1133">
        <f>'[2]9'!$A83</f>
        <v>43191</v>
      </c>
      <c r="B83" s="472">
        <f>'[2]9'!B83</f>
        <v>2.1388229221680839</v>
      </c>
      <c r="C83" s="41">
        <f>'[2]9'!C83</f>
        <v>2.5690449683331109</v>
      </c>
      <c r="D83" s="41">
        <f>'[2]9'!D83</f>
        <v>2.3128646390970786</v>
      </c>
      <c r="E83" s="261">
        <f>'[2]9'!E83</f>
        <v>0.96851554195274048</v>
      </c>
      <c r="F83" s="41">
        <f>'[2]9'!F83</f>
        <v>110.8</v>
      </c>
      <c r="G83" s="41">
        <f>'[2]9'!G83</f>
        <v>112.7</v>
      </c>
      <c r="H83" s="241"/>
    </row>
    <row r="84" spans="1:8" ht="12.75" customHeight="1">
      <c r="A84" s="1133">
        <f>'[2]9'!$A84</f>
        <v>43221</v>
      </c>
      <c r="B84" s="472">
        <f>'[2]9'!B84</f>
        <v>2.3087419902336808</v>
      </c>
      <c r="C84" s="41">
        <f>'[2]9'!C84</f>
        <v>2.4143932116608515</v>
      </c>
      <c r="D84" s="41">
        <f>'[2]9'!D84</f>
        <v>2.2056830311807829</v>
      </c>
      <c r="E84" s="261">
        <f>'[2]9'!E84</f>
        <v>0.92761727567940966</v>
      </c>
      <c r="F84" s="41">
        <f>'[2]9'!F84</f>
        <v>112.2</v>
      </c>
      <c r="G84" s="41">
        <f>'[2]9'!G84</f>
        <v>112.5</v>
      </c>
      <c r="H84" s="241"/>
    </row>
    <row r="85" spans="1:8" ht="12.75" customHeight="1">
      <c r="A85" s="1133">
        <f>'[2]9'!$A85</f>
        <v>43252</v>
      </c>
      <c r="B85" s="472">
        <f>'[2]9'!B85</f>
        <v>2.4535416685104594</v>
      </c>
      <c r="C85" s="41">
        <f>'[2]9'!C85</f>
        <v>2.3476653366835403</v>
      </c>
      <c r="D85" s="41">
        <f>'[2]9'!D85</f>
        <v>2.1024212657330565</v>
      </c>
      <c r="E85" s="261">
        <f>'[2]9'!E85</f>
        <v>0.99253019555057165</v>
      </c>
      <c r="F85" s="41">
        <f>'[2]9'!F85</f>
        <v>114.3</v>
      </c>
      <c r="G85" s="41">
        <f>'[2]9'!G85</f>
        <v>112.3</v>
      </c>
      <c r="H85" s="241"/>
    </row>
    <row r="86" spans="1:8" ht="12.75" customHeight="1">
      <c r="A86" s="1133">
        <f>'[2]9'!$A86</f>
        <v>43282</v>
      </c>
      <c r="B86" s="472">
        <f>'[2]9'!B86</f>
        <v>2.5081453008193635</v>
      </c>
      <c r="C86" s="41">
        <f>'[2]9'!C86</f>
        <v>2.3363121980587134</v>
      </c>
      <c r="D86" s="41">
        <f>'[2]9'!D86</f>
        <v>1.9986479849208649</v>
      </c>
      <c r="E86" s="261" t="str">
        <f>'[2]9'!E86</f>
        <v/>
      </c>
      <c r="F86" s="41">
        <f>'[2]9'!F86</f>
        <v>113.6</v>
      </c>
      <c r="G86" s="41">
        <f>'[2]9'!G86</f>
        <v>112.1</v>
      </c>
      <c r="H86" s="241"/>
    </row>
    <row r="87" spans="1:8" ht="12.75" customHeight="1">
      <c r="A87" s="1133">
        <f>'[2]9'!$A87</f>
        <v>43313</v>
      </c>
      <c r="B87" s="472">
        <f>'[2]9'!B87</f>
        <v>2.5294141646142845</v>
      </c>
      <c r="C87" s="41">
        <f>'[2]9'!C87</f>
        <v>2.3033410961865668</v>
      </c>
      <c r="D87" s="41">
        <f>'[2]9'!D87</f>
        <v>1.8915703612210066</v>
      </c>
      <c r="E87" s="261" t="str">
        <f>'[2]9'!E87</f>
        <v/>
      </c>
      <c r="F87" s="41">
        <f>'[2]9'!F87</f>
        <v>113.2</v>
      </c>
      <c r="G87" s="41">
        <f>'[2]9'!G87</f>
        <v>111.6</v>
      </c>
      <c r="H87" s="241"/>
    </row>
    <row r="88" spans="1:8" ht="12.75" customHeight="1">
      <c r="A88" s="1133">
        <f>'[2]9'!$A88</f>
        <v>43344</v>
      </c>
      <c r="B88" s="472">
        <f>'[2]9'!B88</f>
        <v>2.4491209693078293</v>
      </c>
      <c r="C88" s="41" t="str">
        <f>'[2]9'!C88</f>
        <v/>
      </c>
      <c r="D88" s="41">
        <f>'[2]9'!D88</f>
        <v>1.7822849320248579</v>
      </c>
      <c r="E88" s="261" t="str">
        <f>'[2]9'!E88</f>
        <v/>
      </c>
      <c r="F88" s="41">
        <f>'[2]9'!F88</f>
        <v>112.1</v>
      </c>
      <c r="G88" s="41">
        <f>'[2]9'!G88</f>
        <v>110.9</v>
      </c>
      <c r="H88" s="241"/>
    </row>
    <row r="89" spans="1:8" ht="12.75" customHeight="1">
      <c r="A89" s="608">
        <f>'[2]9'!$A89</f>
        <v>43374</v>
      </c>
      <c r="B89" s="1129">
        <f>'[2]9'!B89</f>
        <v>2.4106203766513126</v>
      </c>
      <c r="C89" s="1130" t="str">
        <f>'[2]9'!C89</f>
        <v/>
      </c>
      <c r="D89" s="1130" t="str">
        <f>'[2]9'!D89</f>
        <v/>
      </c>
      <c r="E89" s="1131" t="str">
        <f>'[2]9'!E89</f>
        <v/>
      </c>
      <c r="F89" s="1130">
        <f>'[2]9'!F89</f>
        <v>110.7</v>
      </c>
      <c r="G89" s="1130">
        <f>'[2]9'!G89</f>
        <v>109.8</v>
      </c>
      <c r="H89" s="1132"/>
    </row>
    <row r="90" spans="1:8" ht="3" customHeight="1" thickBot="1">
      <c r="A90" s="317"/>
      <c r="B90" s="1245"/>
      <c r="C90" s="230"/>
      <c r="D90" s="230"/>
      <c r="E90" s="231"/>
      <c r="F90" s="230"/>
      <c r="G90" s="230"/>
      <c r="H90" s="531"/>
    </row>
    <row r="91" spans="1:8" ht="12.75" customHeight="1">
      <c r="A91" s="313"/>
      <c r="B91" s="314"/>
      <c r="C91" s="315"/>
      <c r="D91" s="315"/>
      <c r="E91" s="315"/>
      <c r="F91" s="315"/>
      <c r="G91" s="315"/>
    </row>
    <row r="92" spans="1:8" ht="12.75" customHeight="1">
      <c r="A92" s="18"/>
      <c r="B92" s="13"/>
      <c r="C92" s="14"/>
      <c r="D92" s="14"/>
      <c r="E92" s="14"/>
      <c r="F92" s="14"/>
      <c r="G92" s="14"/>
    </row>
    <row r="93" spans="1:8" ht="12.75" customHeight="1">
      <c r="A93" s="205"/>
    </row>
  </sheetData>
  <sheetProtection algorithmName="SHA-512" hashValue="oOK2RJRu22k7/xI5IZFzxxDiQQhjwqL4zhHgCFcCs1XW28ZNxM+Y/HegbDhAU+YvBvDTkIVR9pZwpsCafzYopQ==" saltValue="7nxaf0iqFgV0Fd39GGu+gg==" spinCount="100000" sheet="1" objects="1" scenarios="1" insertHyperlinks="0" autoFilter="0"/>
  <mergeCells count="10">
    <mergeCell ref="A1:G2"/>
    <mergeCell ref="F11:G11"/>
    <mergeCell ref="F10:G10"/>
    <mergeCell ref="A7:A9"/>
    <mergeCell ref="B7:G7"/>
    <mergeCell ref="B8:B9"/>
    <mergeCell ref="C8:C9"/>
    <mergeCell ref="D8:D9"/>
    <mergeCell ref="E8:E9"/>
    <mergeCell ref="F8:G8"/>
  </mergeCells>
  <phoneticPr fontId="0" type="noConversion"/>
  <hyperlinks>
    <hyperlink ref="J3" location="INDICE!A1" display="Índice"/>
  </hyperlinks>
  <printOptions horizontalCentered="1" verticalCentered="1"/>
  <pageMargins left="0.74803149606299213" right="0.74803149606299213" top="0.74803149606299213" bottom="0.43307086614173229" header="0.39370078740157483" footer="0.23622047244094491"/>
  <pageSetup paperSize="9" scale="66" orientation="portrait" r:id="rId1"/>
  <headerFooter alignWithMargins="0">
    <oddHeader>&amp;L&amp;G
Indicadores de Atividade Económica</oddHeader>
    <oddFooter>&amp;R&amp;8 9</oddFoot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9">
    <pageSetUpPr fitToPage="1"/>
  </sheetPr>
  <dimension ref="A1:Q92"/>
  <sheetViews>
    <sheetView showGridLines="0" zoomScale="95" zoomScaleNormal="95" workbookViewId="0">
      <pane xSplit="1" ySplit="12" topLeftCell="B13" activePane="bottomRight" state="frozen"/>
      <selection activeCell="C32" sqref="C32"/>
      <selection pane="topRight" activeCell="C32" sqref="C32"/>
      <selection pane="bottomLeft" activeCell="C32" sqref="C32"/>
      <selection pane="bottomRight" activeCell="T8" sqref="T8"/>
    </sheetView>
  </sheetViews>
  <sheetFormatPr defaultRowHeight="12.75"/>
  <cols>
    <col min="1" max="1" width="11.7109375" style="1" customWidth="1"/>
    <col min="2" max="10" width="7.7109375" style="1" customWidth="1"/>
    <col min="11" max="11" width="8.7109375" style="1" customWidth="1"/>
    <col min="12" max="12" width="9.140625" style="1" customWidth="1"/>
    <col min="13" max="13" width="7.7109375" style="1" customWidth="1"/>
    <col min="14" max="15" width="0.5703125" style="1" customWidth="1"/>
    <col min="16" max="16384" width="9.140625" style="1"/>
  </cols>
  <sheetData>
    <row r="1" spans="1:16" ht="18" customHeight="1">
      <c r="A1" s="1525" t="s">
        <v>259</v>
      </c>
      <c r="B1" s="1525"/>
      <c r="C1" s="1525"/>
      <c r="D1" s="1525"/>
      <c r="E1" s="1525"/>
      <c r="F1" s="1525"/>
      <c r="G1" s="1525"/>
      <c r="H1" s="1525"/>
      <c r="I1" s="1525"/>
      <c r="J1" s="1525"/>
      <c r="K1" s="1525"/>
      <c r="L1" s="1525"/>
      <c r="M1" s="1525"/>
      <c r="N1" s="1525"/>
    </row>
    <row r="2" spans="1:16" ht="12" customHeight="1"/>
    <row r="3" spans="1:16" s="3" customFormat="1" ht="20.100000000000001" customHeight="1">
      <c r="A3" s="755" t="s">
        <v>99</v>
      </c>
      <c r="B3" s="755"/>
      <c r="C3" s="755"/>
      <c r="D3" s="755"/>
      <c r="E3" s="755"/>
      <c r="F3" s="755"/>
      <c r="G3" s="755"/>
      <c r="H3" s="755"/>
      <c r="I3" s="755"/>
      <c r="J3" s="755"/>
      <c r="K3" s="755"/>
      <c r="L3" s="755"/>
      <c r="M3" s="755"/>
      <c r="N3" s="742"/>
      <c r="P3" s="1237" t="s">
        <v>429</v>
      </c>
    </row>
    <row r="4" spans="1:16" s="3" customFormat="1" ht="6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</row>
    <row r="5" spans="1:16" s="3" customFormat="1" ht="20.100000000000001" customHeight="1">
      <c r="A5" s="764" t="s">
        <v>0</v>
      </c>
      <c r="B5" s="23"/>
      <c r="C5" s="2"/>
      <c r="D5" s="2"/>
      <c r="E5" s="2"/>
      <c r="F5" s="2"/>
      <c r="G5" s="2"/>
      <c r="H5" s="2"/>
      <c r="J5" s="1610" t="s">
        <v>490</v>
      </c>
      <c r="K5" s="1611"/>
      <c r="L5" s="1608">
        <f>'[2]10'!$K$5:$L$5</f>
        <v>43409</v>
      </c>
      <c r="M5" s="1609"/>
    </row>
    <row r="6" spans="1:16" s="3" customFormat="1" ht="8.1" customHeight="1" thickBot="1">
      <c r="A6" s="4"/>
      <c r="B6" s="24"/>
      <c r="C6" s="5"/>
      <c r="D6" s="5"/>
      <c r="E6" s="5"/>
      <c r="F6" s="5"/>
      <c r="G6" s="5"/>
      <c r="H6" s="5"/>
      <c r="I6" s="5"/>
      <c r="J6" s="5"/>
      <c r="K6" s="5"/>
    </row>
    <row r="7" spans="1:16" s="64" customFormat="1" ht="29.25" customHeight="1">
      <c r="A7" s="1656" t="s">
        <v>140</v>
      </c>
      <c r="B7" s="1658" t="s">
        <v>152</v>
      </c>
      <c r="C7" s="1660" t="s">
        <v>62</v>
      </c>
      <c r="D7" s="1660"/>
      <c r="E7" s="1668" t="s">
        <v>290</v>
      </c>
      <c r="F7" s="1662" t="s">
        <v>153</v>
      </c>
      <c r="G7" s="1670" t="s">
        <v>450</v>
      </c>
      <c r="H7" s="1671"/>
      <c r="I7" s="1672"/>
      <c r="J7" s="1651" t="s">
        <v>456</v>
      </c>
      <c r="K7" s="1654" t="s">
        <v>146</v>
      </c>
      <c r="L7" s="1664" t="s">
        <v>605</v>
      </c>
      <c r="M7" s="1665"/>
      <c r="N7" s="626"/>
    </row>
    <row r="8" spans="1:16" s="64" customFormat="1" ht="61.7" customHeight="1">
      <c r="A8" s="1657"/>
      <c r="B8" s="1659"/>
      <c r="C8" s="1661"/>
      <c r="D8" s="1661"/>
      <c r="E8" s="1648"/>
      <c r="F8" s="1663"/>
      <c r="G8" s="1674" t="s">
        <v>170</v>
      </c>
      <c r="H8" s="1674" t="s">
        <v>265</v>
      </c>
      <c r="I8" s="1675" t="s">
        <v>291</v>
      </c>
      <c r="J8" s="1652"/>
      <c r="K8" s="1655"/>
      <c r="L8" s="1666"/>
      <c r="M8" s="1667"/>
      <c r="N8" s="1673"/>
    </row>
    <row r="9" spans="1:16" s="64" customFormat="1" ht="17.100000000000001" customHeight="1">
      <c r="A9" s="1657"/>
      <c r="B9" s="1659"/>
      <c r="C9" s="259" t="s">
        <v>63</v>
      </c>
      <c r="D9" s="259" t="s">
        <v>64</v>
      </c>
      <c r="E9" s="1669"/>
      <c r="F9" s="1663"/>
      <c r="G9" s="1653"/>
      <c r="H9" s="1653"/>
      <c r="I9" s="1676"/>
      <c r="J9" s="1653"/>
      <c r="K9" s="1655"/>
      <c r="L9" s="1666"/>
      <c r="M9" s="1667"/>
      <c r="N9" s="1628"/>
    </row>
    <row r="10" spans="1:16" ht="20.100000000000001" customHeight="1">
      <c r="A10" s="305" t="s">
        <v>53</v>
      </c>
      <c r="B10" s="623" t="s">
        <v>4</v>
      </c>
      <c r="C10" s="206" t="s">
        <v>4</v>
      </c>
      <c r="D10" s="206" t="s">
        <v>4</v>
      </c>
      <c r="E10" s="206" t="s">
        <v>597</v>
      </c>
      <c r="F10" s="206" t="s">
        <v>4</v>
      </c>
      <c r="G10" s="206" t="s">
        <v>4</v>
      </c>
      <c r="H10" s="206" t="s">
        <v>4</v>
      </c>
      <c r="I10" s="211" t="s">
        <v>4</v>
      </c>
      <c r="J10" s="211" t="s">
        <v>4</v>
      </c>
      <c r="K10" s="210"/>
      <c r="L10" s="260" t="s">
        <v>1</v>
      </c>
      <c r="M10" s="211" t="s">
        <v>1</v>
      </c>
      <c r="N10" s="212"/>
    </row>
    <row r="11" spans="1:16" ht="20.100000000000001" customHeight="1" thickBot="1">
      <c r="A11" s="145" t="s">
        <v>121</v>
      </c>
      <c r="B11" s="752" t="s">
        <v>3</v>
      </c>
      <c r="C11" s="215" t="s">
        <v>3</v>
      </c>
      <c r="D11" s="215" t="s">
        <v>3</v>
      </c>
      <c r="E11" s="257" t="s">
        <v>12</v>
      </c>
      <c r="F11" s="215" t="s">
        <v>3</v>
      </c>
      <c r="G11" s="215" t="s">
        <v>12</v>
      </c>
      <c r="H11" s="215" t="s">
        <v>12</v>
      </c>
      <c r="I11" s="215" t="s">
        <v>12</v>
      </c>
      <c r="J11" s="215" t="s">
        <v>12</v>
      </c>
      <c r="K11" s="633"/>
      <c r="L11" s="632" t="s">
        <v>15</v>
      </c>
      <c r="M11" s="257" t="s">
        <v>54</v>
      </c>
      <c r="N11" s="541"/>
    </row>
    <row r="12" spans="1:16" ht="6" customHeight="1">
      <c r="A12" s="156"/>
      <c r="B12" s="753"/>
      <c r="C12" s="238"/>
      <c r="D12" s="238"/>
      <c r="E12" s="238"/>
      <c r="F12" s="238"/>
      <c r="G12" s="238"/>
      <c r="H12" s="238"/>
      <c r="I12" s="238"/>
      <c r="J12" s="238"/>
      <c r="K12" s="504"/>
      <c r="L12" s="238"/>
      <c r="M12" s="238"/>
      <c r="N12" s="239"/>
    </row>
    <row r="13" spans="1:16" ht="12.75" customHeight="1">
      <c r="A13" s="240">
        <f>'[2]10'!$A13</f>
        <v>2001</v>
      </c>
      <c r="B13" s="756">
        <f>'[2]10'!B13</f>
        <v>-14.217196590554956</v>
      </c>
      <c r="C13" s="284">
        <f>'[2]10'!C13</f>
        <v>-9.2185123861290794</v>
      </c>
      <c r="D13" s="284">
        <f>'[2]10'!D13</f>
        <v>-2.693079284856005</v>
      </c>
      <c r="E13" s="39">
        <f>'[2]10'!E13</f>
        <v>1.8886136304822425</v>
      </c>
      <c r="F13" s="284">
        <f>'[2]10'!F13</f>
        <v>-0.79996908869487238</v>
      </c>
      <c r="G13" s="39" t="str">
        <f>'[2]10'!G13</f>
        <v/>
      </c>
      <c r="H13" s="39" t="str">
        <f>'[2]10'!H13</f>
        <v/>
      </c>
      <c r="I13" s="39" t="str">
        <f>'[2]10'!I13</f>
        <v/>
      </c>
      <c r="J13" s="39" t="str">
        <f>'[2]10'!J13</f>
        <v/>
      </c>
      <c r="K13" s="505">
        <f>'[2]10'!$K13</f>
        <v>2001</v>
      </c>
      <c r="L13" s="1192">
        <f>'[2]10'!$L13</f>
        <v>264407</v>
      </c>
      <c r="M13" s="39">
        <f>'[2]10'!$M13</f>
        <v>-15.266659402780363</v>
      </c>
      <c r="N13" s="241"/>
    </row>
    <row r="14" spans="1:16" ht="12.75" customHeight="1">
      <c r="A14" s="240">
        <f>'[2]10'!$A14</f>
        <v>2002</v>
      </c>
      <c r="B14" s="756">
        <f>'[2]10'!B14</f>
        <v>-24.543238257221621</v>
      </c>
      <c r="C14" s="284">
        <f>'[2]10'!C14</f>
        <v>-15.297679052795745</v>
      </c>
      <c r="D14" s="284">
        <f>'[2]10'!D14</f>
        <v>-8.0555792848560053</v>
      </c>
      <c r="E14" s="39">
        <f>'[2]10'!E14</f>
        <v>0.90805614458771744</v>
      </c>
      <c r="F14" s="284">
        <f>'[2]10'!F14</f>
        <v>-12.633302422028203</v>
      </c>
      <c r="G14" s="39" t="str">
        <f>'[2]10'!G14</f>
        <v/>
      </c>
      <c r="H14" s="39" t="str">
        <f>'[2]10'!H14</f>
        <v/>
      </c>
      <c r="I14" s="39" t="str">
        <f>'[2]10'!I14</f>
        <v/>
      </c>
      <c r="J14" s="39" t="str">
        <f>'[2]10'!J14</f>
        <v/>
      </c>
      <c r="K14" s="505">
        <f>'[2]10'!$K14</f>
        <v>2002</v>
      </c>
      <c r="L14" s="1192">
        <f>'[2]10'!$L14</f>
        <v>228574</v>
      </c>
      <c r="M14" s="39">
        <f>'[2]10'!$M14</f>
        <v>-13.552213065463476</v>
      </c>
      <c r="N14" s="241"/>
    </row>
    <row r="15" spans="1:16" ht="12.75" customHeight="1">
      <c r="A15" s="240">
        <f>'[2]10'!$A15</f>
        <v>2003</v>
      </c>
      <c r="B15" s="756">
        <f>'[2]10'!B15</f>
        <v>-31.059904923888283</v>
      </c>
      <c r="C15" s="284">
        <f>'[2]10'!C15</f>
        <v>-22.439345719462413</v>
      </c>
      <c r="D15" s="284">
        <f>'[2]10'!D15</f>
        <v>-10.96391261818934</v>
      </c>
      <c r="E15" s="39">
        <f>'[2]10'!E15</f>
        <v>-0.20631276345444149</v>
      </c>
      <c r="F15" s="284">
        <f>'[2]10'!F15</f>
        <v>-24.598046011771796</v>
      </c>
      <c r="G15" s="39" t="str">
        <f>'[2]10'!G15</f>
        <v/>
      </c>
      <c r="H15" s="39" t="str">
        <f>'[2]10'!H15</f>
        <v/>
      </c>
      <c r="I15" s="39" t="str">
        <f>'[2]10'!I15</f>
        <v/>
      </c>
      <c r="J15" s="39" t="str">
        <f>'[2]10'!J15</f>
        <v/>
      </c>
      <c r="K15" s="505">
        <f>'[2]10'!$K15</f>
        <v>2003</v>
      </c>
      <c r="L15" s="1192">
        <f>'[2]10'!$L15</f>
        <v>192305</v>
      </c>
      <c r="M15" s="39">
        <f>'[2]10'!$M15</f>
        <v>-15.867508990523859</v>
      </c>
      <c r="N15" s="241"/>
    </row>
    <row r="16" spans="1:16" ht="12.75" customHeight="1">
      <c r="A16" s="240">
        <f>'[2]10'!$A16</f>
        <v>2004</v>
      </c>
      <c r="B16" s="756">
        <f>'[2]10'!B16</f>
        <v>-25.418238257221617</v>
      </c>
      <c r="C16" s="284">
        <f>'[2]10'!C16</f>
        <v>-17.960179052795745</v>
      </c>
      <c r="D16" s="284">
        <f>'[2]10'!D16</f>
        <v>-6.5222459515226729</v>
      </c>
      <c r="E16" s="39">
        <f>'[2]10'!E16</f>
        <v>2.5412283038338015</v>
      </c>
      <c r="F16" s="284">
        <f>'[2]10'!F16</f>
        <v>-13.394840883566664</v>
      </c>
      <c r="G16" s="39" t="str">
        <f>'[2]10'!G16</f>
        <v/>
      </c>
      <c r="H16" s="39" t="str">
        <f>'[2]10'!H16</f>
        <v/>
      </c>
      <c r="I16" s="39" t="str">
        <f>'[2]10'!I16</f>
        <v/>
      </c>
      <c r="J16" s="39" t="str">
        <f>'[2]10'!J16</f>
        <v/>
      </c>
      <c r="K16" s="505">
        <f>'[2]10'!$K16</f>
        <v>2004</v>
      </c>
      <c r="L16" s="1192">
        <f>'[2]10'!$L16</f>
        <v>200168</v>
      </c>
      <c r="M16" s="39">
        <f>'[2]10'!$M16</f>
        <v>4.0888172434414116</v>
      </c>
      <c r="N16" s="241"/>
    </row>
    <row r="17" spans="1:14" ht="12.75" customHeight="1">
      <c r="A17" s="240">
        <f>'[2]10'!$A17</f>
        <v>2005</v>
      </c>
      <c r="B17" s="756">
        <f>'[2]10'!B17</f>
        <v>-28.186988257221618</v>
      </c>
      <c r="C17" s="284">
        <f>'[2]10'!C17</f>
        <v>-19.443512386129076</v>
      </c>
      <c r="D17" s="284">
        <f>'[2]10'!D17</f>
        <v>-10.147245951522672</v>
      </c>
      <c r="E17" s="39">
        <f>'[2]10'!E17</f>
        <v>1.5262380993018798</v>
      </c>
      <c r="F17" s="284">
        <f>'[2]10'!F17</f>
        <v>-14.328174216899997</v>
      </c>
      <c r="G17" s="39" t="str">
        <f>'[2]10'!G17</f>
        <v/>
      </c>
      <c r="H17" s="39" t="str">
        <f>'[2]10'!H17</f>
        <v/>
      </c>
      <c r="I17" s="39" t="str">
        <f>'[2]10'!I17</f>
        <v/>
      </c>
      <c r="J17" s="39" t="str">
        <f>'[2]10'!J17</f>
        <v/>
      </c>
      <c r="K17" s="505">
        <f>'[2]10'!$K17</f>
        <v>2005</v>
      </c>
      <c r="L17" s="1192">
        <f>'[2]10'!$L17</f>
        <v>206399</v>
      </c>
      <c r="M17" s="39">
        <f>'[2]10'!$M17</f>
        <v>3.1128851764517833</v>
      </c>
      <c r="N17" s="241"/>
    </row>
    <row r="18" spans="1:14" ht="12.75" customHeight="1">
      <c r="A18" s="240">
        <f>'[2]10'!$A18</f>
        <v>2006</v>
      </c>
      <c r="B18" s="756">
        <f>'[2]10'!B18</f>
        <v>-24.721363257221611</v>
      </c>
      <c r="C18" s="284">
        <f>'[2]10'!C18</f>
        <v>-16.689345719462413</v>
      </c>
      <c r="D18" s="284">
        <f>'[2]10'!D18</f>
        <v>-7.7347459515226697</v>
      </c>
      <c r="E18" s="39">
        <f>'[2]10'!E18</f>
        <v>1.6173193979275375</v>
      </c>
      <c r="F18" s="284">
        <f>'[2]10'!F18</f>
        <v>-15.603174216899996</v>
      </c>
      <c r="G18" s="39" t="str">
        <f>'[2]10'!G18</f>
        <v/>
      </c>
      <c r="H18" s="39" t="str">
        <f>'[2]10'!H18</f>
        <v/>
      </c>
      <c r="I18" s="39" t="str">
        <f>'[2]10'!I18</f>
        <v/>
      </c>
      <c r="J18" s="39" t="str">
        <f>'[2]10'!J18</f>
        <v/>
      </c>
      <c r="K18" s="505">
        <f>'[2]10'!$K18</f>
        <v>2006</v>
      </c>
      <c r="L18" s="1192">
        <f>'[2]10'!$L18</f>
        <v>194607</v>
      </c>
      <c r="M18" s="39">
        <f>'[2]10'!$M18</f>
        <v>-5.713205974835148</v>
      </c>
      <c r="N18" s="241"/>
    </row>
    <row r="19" spans="1:14" ht="12.75" customHeight="1">
      <c r="A19" s="240">
        <f>'[2]10'!$A19</f>
        <v>2007</v>
      </c>
      <c r="B19" s="756">
        <f>'[2]10'!B19</f>
        <v>-25.709904923888285</v>
      </c>
      <c r="C19" s="284">
        <f>'[2]10'!C19</f>
        <v>-17.893512386129078</v>
      </c>
      <c r="D19" s="284">
        <f>'[2]10'!D19</f>
        <v>-7.6222459515226717</v>
      </c>
      <c r="E19" s="39">
        <f>'[2]10'!E19</f>
        <v>2.5776050860672881</v>
      </c>
      <c r="F19" s="284">
        <f>'[2]10'!F19</f>
        <v>-9.0198408835666637</v>
      </c>
      <c r="G19" s="39" t="str">
        <f>'[2]10'!G19</f>
        <v/>
      </c>
      <c r="H19" s="39" t="str">
        <f>'[2]10'!H19</f>
        <v/>
      </c>
      <c r="I19" s="39" t="str">
        <f>'[2]10'!I19</f>
        <v/>
      </c>
      <c r="J19" s="39" t="str">
        <f>'[2]10'!J19</f>
        <v/>
      </c>
      <c r="K19" s="505">
        <f>'[2]10'!$K19</f>
        <v>2007</v>
      </c>
      <c r="L19" s="1192">
        <f>'[2]10'!$L19</f>
        <v>201700</v>
      </c>
      <c r="M19" s="39">
        <f>'[2]10'!$M19</f>
        <v>3.6447815340660839</v>
      </c>
      <c r="N19" s="241"/>
    </row>
    <row r="20" spans="1:14" ht="12.75" customHeight="1">
      <c r="A20" s="240">
        <f>'[2]10'!$A20</f>
        <v>2008</v>
      </c>
      <c r="B20" s="756">
        <f>'[2]10'!B20</f>
        <v>-32.937682701666063</v>
      </c>
      <c r="C20" s="284">
        <f>'[2]10'!C20</f>
        <v>-28.749067941684629</v>
      </c>
      <c r="D20" s="284">
        <f>'[2]10'!D20</f>
        <v>-15.81113484041156</v>
      </c>
      <c r="E20" s="39">
        <f>'[2]10'!E20</f>
        <v>0.48952048205352189</v>
      </c>
      <c r="F20" s="284">
        <f>'[2]10'!F20</f>
        <v>-22.453174216899999</v>
      </c>
      <c r="G20" s="39" t="str">
        <f>'[2]10'!G20</f>
        <v/>
      </c>
      <c r="H20" s="39" t="str">
        <f>'[2]10'!H20</f>
        <v/>
      </c>
      <c r="I20" s="39" t="str">
        <f>'[2]10'!I20</f>
        <v/>
      </c>
      <c r="J20" s="39" t="str">
        <f>'[2]10'!J20</f>
        <v/>
      </c>
      <c r="K20" s="505">
        <f>'[2]10'!$K20</f>
        <v>2008</v>
      </c>
      <c r="L20" s="1192">
        <f>'[2]10'!$L20</f>
        <v>213294</v>
      </c>
      <c r="M20" s="39">
        <f>'[2]10'!$M20</f>
        <v>5.7481408031730297</v>
      </c>
      <c r="N20" s="241"/>
    </row>
    <row r="21" spans="1:14" ht="12.75" customHeight="1">
      <c r="A21" s="240">
        <f>'[2]10'!$A21</f>
        <v>2009</v>
      </c>
      <c r="B21" s="756">
        <f>'[2]10'!B21</f>
        <v>-32.063029923888287</v>
      </c>
      <c r="C21" s="284">
        <f>'[2]10'!C21</f>
        <v>-20.718512386129078</v>
      </c>
      <c r="D21" s="284">
        <f>'[2]10'!D21</f>
        <v>-7.7014126181893348</v>
      </c>
      <c r="E21" s="39">
        <f>'[2]10'!E21</f>
        <v>-1.0613848609489847</v>
      </c>
      <c r="F21" s="284">
        <f>'[2]10'!F21</f>
        <v>-31.28389002458611</v>
      </c>
      <c r="G21" s="39" t="str">
        <f>'[2]10'!G21</f>
        <v/>
      </c>
      <c r="H21" s="39" t="str">
        <f>'[2]10'!H21</f>
        <v/>
      </c>
      <c r="I21" s="39" t="str">
        <f>'[2]10'!I21</f>
        <v/>
      </c>
      <c r="J21" s="39" t="str">
        <f>'[2]10'!J21</f>
        <v/>
      </c>
      <c r="K21" s="505">
        <f>'[2]10'!$K21</f>
        <v>2009</v>
      </c>
      <c r="L21" s="1192">
        <f>'[2]10'!$L21</f>
        <v>160947</v>
      </c>
      <c r="M21" s="39">
        <f>'[2]10'!$M21</f>
        <v>-24.542181214661454</v>
      </c>
      <c r="N21" s="241"/>
    </row>
    <row r="22" spans="1:14" ht="12.75" customHeight="1">
      <c r="A22" s="240">
        <f>'[2]10'!$A22</f>
        <v>2010</v>
      </c>
      <c r="B22" s="756">
        <f>'[2]10'!B22</f>
        <v>-34.326571590554956</v>
      </c>
      <c r="C22" s="284">
        <f>'[2]10'!C22</f>
        <v>-20.693512386129076</v>
      </c>
      <c r="D22" s="284">
        <f>'[2]10'!D22</f>
        <v>-13.143079284856</v>
      </c>
      <c r="E22" s="39">
        <f>'[2]10'!E22</f>
        <v>2.0715068507602887</v>
      </c>
      <c r="F22" s="284">
        <f>'[2]10'!F22</f>
        <v>-12.463222572308334</v>
      </c>
      <c r="G22" s="39" t="str">
        <f>'[2]10'!G22</f>
        <v/>
      </c>
      <c r="H22" s="39" t="str">
        <f>'[2]10'!H22</f>
        <v/>
      </c>
      <c r="I22" s="39" t="str">
        <f>'[2]10'!I22</f>
        <v/>
      </c>
      <c r="J22" s="39" t="str">
        <f>'[2]10'!J22</f>
        <v/>
      </c>
      <c r="K22" s="505">
        <f>'[2]10'!$K22</f>
        <v>2010</v>
      </c>
      <c r="L22" s="1192">
        <f>'[2]10'!$L22</f>
        <v>223399</v>
      </c>
      <c r="M22" s="39">
        <f>'[2]10'!$M22</f>
        <v>38.802835716105307</v>
      </c>
      <c r="N22" s="241"/>
    </row>
    <row r="23" spans="1:14" ht="12.75" customHeight="1">
      <c r="A23" s="240">
        <f>'[2]10'!$A23</f>
        <v>2011</v>
      </c>
      <c r="B23" s="756">
        <f>'[2]10'!B23</f>
        <v>-45.232821590554948</v>
      </c>
      <c r="C23" s="284">
        <f>'[2]10'!C23</f>
        <v>-30.593512386129067</v>
      </c>
      <c r="D23" s="284">
        <f>'[2]10'!D23</f>
        <v>-26.026412618189337</v>
      </c>
      <c r="E23" s="39">
        <f>'[2]10'!E23</f>
        <v>-3.8889761016544324</v>
      </c>
      <c r="F23" s="284">
        <f>'[2]10'!F23</f>
        <v>-35.270811857733335</v>
      </c>
      <c r="G23" s="39">
        <f>'[2]10'!G23</f>
        <v>-8.1022020507648165</v>
      </c>
      <c r="H23" s="39">
        <f>'[2]10'!H23</f>
        <v>-3.5839531994527221</v>
      </c>
      <c r="I23" s="39">
        <f>'[2]10'!I23</f>
        <v>-11.326167352158407</v>
      </c>
      <c r="J23" s="39">
        <f>'[2]10'!J23</f>
        <v>-2.9294979922676418</v>
      </c>
      <c r="K23" s="505">
        <f>'[2]10'!$K23</f>
        <v>2011</v>
      </c>
      <c r="L23" s="1192">
        <f>'[2]10'!$L23</f>
        <v>153404</v>
      </c>
      <c r="M23" s="39">
        <f>'[2]10'!$M23</f>
        <v>-31.331832282149875</v>
      </c>
      <c r="N23" s="241"/>
    </row>
    <row r="24" spans="1:14" ht="12.75" customHeight="1">
      <c r="A24" s="240">
        <f>'[2]10'!$A24</f>
        <v>2012</v>
      </c>
      <c r="B24" s="756">
        <f>'[2]10'!B24</f>
        <v>-47.873446590554941</v>
      </c>
      <c r="C24" s="284">
        <f>'[2]10'!C24</f>
        <v>-36.856012386129059</v>
      </c>
      <c r="D24" s="284">
        <f>'[2]10'!D24</f>
        <v>-28.301412618189332</v>
      </c>
      <c r="E24" s="39">
        <f>'[2]10'!E24</f>
        <v>-5.4104490267559884</v>
      </c>
      <c r="F24" s="284">
        <f>'[2]10'!F24</f>
        <v>-52.863105107416658</v>
      </c>
      <c r="G24" s="39">
        <f>'[2]10'!G24</f>
        <v>-5.7594579333709817</v>
      </c>
      <c r="H24" s="39">
        <f>'[2]10'!H24</f>
        <v>-3.3330614907845444</v>
      </c>
      <c r="I24" s="39">
        <f>'[2]10'!I24</f>
        <v>-7.6449953227315461</v>
      </c>
      <c r="J24" s="39">
        <f>'[2]10'!J24</f>
        <v>-14.177629808468595</v>
      </c>
      <c r="K24" s="505">
        <f>'[2]10'!$K24</f>
        <v>2012</v>
      </c>
      <c r="L24" s="1192">
        <f>'[2]10'!$L24</f>
        <v>95309</v>
      </c>
      <c r="M24" s="39">
        <f>'[2]10'!$M24</f>
        <v>-37.870590075878077</v>
      </c>
      <c r="N24" s="241"/>
    </row>
    <row r="25" spans="1:14" ht="12.75" customHeight="1">
      <c r="A25" s="240">
        <f>'[2]10'!$A25</f>
        <v>2013</v>
      </c>
      <c r="B25" s="472">
        <f>'[2]10'!B25</f>
        <v>-42.296363257221621</v>
      </c>
      <c r="C25" s="471">
        <f>'[2]10'!C25</f>
        <v>-38.264345719462405</v>
      </c>
      <c r="D25" s="471">
        <f>'[2]10'!D25</f>
        <v>-26.097245951522666</v>
      </c>
      <c r="E25" s="41">
        <f>'[2]10'!E25</f>
        <v>-1.3235034129707095</v>
      </c>
      <c r="F25" s="471">
        <f>'[2]10'!F25</f>
        <v>-30.299150207858329</v>
      </c>
      <c r="G25" s="41">
        <f>'[2]10'!G25</f>
        <v>-1.7671035198609388</v>
      </c>
      <c r="H25" s="41">
        <f>'[2]10'!H25</f>
        <v>0.50618815013537244</v>
      </c>
      <c r="I25" s="41">
        <f>'[2]10'!I25</f>
        <v>-3.6168578494678059</v>
      </c>
      <c r="J25" s="41">
        <f>'[2]10'!J25</f>
        <v>-2.978910211614604</v>
      </c>
      <c r="K25" s="505">
        <f>'[2]10'!$K25</f>
        <v>2013</v>
      </c>
      <c r="L25" s="1193">
        <f>'[2]10'!$L25</f>
        <v>105921</v>
      </c>
      <c r="M25" s="41">
        <f>'[2]10'!$M25</f>
        <v>11.13431050582841</v>
      </c>
      <c r="N25" s="241"/>
    </row>
    <row r="26" spans="1:14" ht="12.75" customHeight="1">
      <c r="A26" s="240">
        <f>'[2]10'!$A26</f>
        <v>2014</v>
      </c>
      <c r="B26" s="472">
        <f>'[2]10'!B26</f>
        <v>-20.162524360326746</v>
      </c>
      <c r="C26" s="471">
        <f>'[2]10'!C26</f>
        <v>-30.018512386129078</v>
      </c>
      <c r="D26" s="471">
        <f>'[2]10'!D26</f>
        <v>-12.83596234460825</v>
      </c>
      <c r="E26" s="41">
        <f>'[2]10'!E26</f>
        <v>2.2196242743470171</v>
      </c>
      <c r="F26" s="471">
        <f>'[2]10'!F26</f>
        <v>-1.249719174733334</v>
      </c>
      <c r="G26" s="41">
        <f>'[2]10'!G26</f>
        <v>0.62797989777072871</v>
      </c>
      <c r="H26" s="41">
        <f>'[2]10'!H26</f>
        <v>-0.25937397698365317</v>
      </c>
      <c r="I26" s="41">
        <f>'[2]10'!I26</f>
        <v>1.3793043051809377</v>
      </c>
      <c r="J26" s="41">
        <f>'[2]10'!J26</f>
        <v>4.9938592522139231</v>
      </c>
      <c r="K26" s="505">
        <f>'[2]10'!$K26</f>
        <v>2014</v>
      </c>
      <c r="L26" s="1193">
        <f>'[2]10'!$L26</f>
        <v>142826</v>
      </c>
      <c r="M26" s="41">
        <f>'[2]10'!$M26</f>
        <v>34.842004890437209</v>
      </c>
      <c r="N26" s="241"/>
    </row>
    <row r="27" spans="1:14" ht="12.75" customHeight="1">
      <c r="A27" s="240">
        <f>'[2]10'!$A27</f>
        <v>2015</v>
      </c>
      <c r="B27" s="472">
        <f>'[2]10'!B27</f>
        <v>-12.330915743446768</v>
      </c>
      <c r="C27" s="471">
        <f>'[2]10'!C27</f>
        <v>-16.975422021896971</v>
      </c>
      <c r="D27" s="471">
        <f>'[2]10'!D27</f>
        <v>-2.6948501355207166</v>
      </c>
      <c r="E27" s="41">
        <f>'[2]10'!E27</f>
        <v>2.2549958368730452</v>
      </c>
      <c r="F27" s="471">
        <f>'[2]10'!F27</f>
        <v>5.1010413783416668</v>
      </c>
      <c r="G27" s="41">
        <f>'[2]10'!G27</f>
        <v>2.4450211719710495</v>
      </c>
      <c r="H27" s="41">
        <f>'[2]10'!H27</f>
        <v>0.988857469871391</v>
      </c>
      <c r="I27" s="41">
        <f>'[2]10'!I27</f>
        <v>3.6592002626054949</v>
      </c>
      <c r="J27" s="41">
        <f>'[2]10'!J27</f>
        <v>5.5408483654497189</v>
      </c>
      <c r="K27" s="505">
        <f>'[2]10'!$K27</f>
        <v>2015</v>
      </c>
      <c r="L27" s="1193">
        <f>'[2]10'!$L27</f>
        <v>178503</v>
      </c>
      <c r="M27" s="41">
        <f>'[2]10'!$M27</f>
        <v>24.97934549731842</v>
      </c>
      <c r="N27" s="241"/>
    </row>
    <row r="28" spans="1:14" ht="12.75" customHeight="1">
      <c r="A28" s="240">
        <f>'[2]10'!$A28</f>
        <v>2016</v>
      </c>
      <c r="B28" s="472">
        <f>'[2]10'!B28</f>
        <v>-11.127644029017324</v>
      </c>
      <c r="C28" s="471">
        <f>'[2]10'!C28</f>
        <v>-11.709803779568686</v>
      </c>
      <c r="D28" s="471">
        <f>'[2]10'!D28</f>
        <v>-0.62171807496210962</v>
      </c>
      <c r="E28" s="41">
        <f>'[2]10'!E28</f>
        <v>1.9110464721227387</v>
      </c>
      <c r="F28" s="471">
        <f>'[2]10'!F28</f>
        <v>4.6243900447666668</v>
      </c>
      <c r="G28" s="41">
        <f>'[2]10'!G28</f>
        <v>2.7116666666666731</v>
      </c>
      <c r="H28" s="41">
        <f>'[2]10'!H28</f>
        <v>3.4791956599638354</v>
      </c>
      <c r="I28" s="41">
        <f>'[2]10'!I28</f>
        <v>2.0908507570896404</v>
      </c>
      <c r="J28" s="41">
        <f>'[2]10'!J28</f>
        <v>10.456579528503923</v>
      </c>
      <c r="K28" s="505">
        <f>'[2]10'!$K28</f>
        <v>2016</v>
      </c>
      <c r="L28" s="1193">
        <f>'[2]10'!$L28</f>
        <v>207330</v>
      </c>
      <c r="M28" s="41">
        <f>'[2]10'!$M28</f>
        <v>16.149308414984631</v>
      </c>
      <c r="N28" s="241"/>
    </row>
    <row r="29" spans="1:14" ht="12.75" customHeight="1">
      <c r="A29" s="240">
        <f>'[2]10'!$A29</f>
        <v>2017</v>
      </c>
      <c r="B29" s="472">
        <f>'[2]10'!B29</f>
        <v>0.52175162941795383</v>
      </c>
      <c r="C29" s="471">
        <f>'[2]10'!C29</f>
        <v>-5.3625280422520261</v>
      </c>
      <c r="D29" s="471">
        <f>'[2]10'!D29</f>
        <v>3.4304962275557309</v>
      </c>
      <c r="E29" s="41">
        <f>'[2]10'!E29</f>
        <v>2.5581099388827391</v>
      </c>
      <c r="F29" s="471">
        <f>'[2]10'!F29</f>
        <v>6.526094116466667</v>
      </c>
      <c r="G29" s="41">
        <f>'[2]10'!G29</f>
        <v>4.1256267545069676</v>
      </c>
      <c r="H29" s="41">
        <f>'[2]10'!H29</f>
        <v>2.34992832638072</v>
      </c>
      <c r="I29" s="41">
        <f>'[2]10'!I29</f>
        <v>5.5873902112515168</v>
      </c>
      <c r="J29" s="41">
        <f>'[2]10'!J29</f>
        <v>9.6786848637107994</v>
      </c>
      <c r="K29" s="505">
        <f>'[2]10'!$K29</f>
        <v>2017</v>
      </c>
      <c r="L29" s="1193">
        <f>'[2]10'!$L29</f>
        <v>222129</v>
      </c>
      <c r="M29" s="41">
        <f>'[2]10'!$M29</f>
        <v>7.1378961076544698</v>
      </c>
      <c r="N29" s="241"/>
    </row>
    <row r="30" spans="1:14" ht="3" customHeight="1">
      <c r="A30" s="219"/>
      <c r="B30" s="756"/>
      <c r="C30" s="284"/>
      <c r="D30" s="284"/>
      <c r="E30" s="284"/>
      <c r="F30" s="65"/>
      <c r="G30" s="65"/>
      <c r="H30" s="65"/>
      <c r="I30" s="65"/>
      <c r="J30" s="65"/>
      <c r="K30" s="506"/>
      <c r="L30" s="37"/>
      <c r="M30" s="37"/>
      <c r="N30" s="241"/>
    </row>
    <row r="31" spans="1:14" ht="12.75" customHeight="1">
      <c r="A31" s="242" t="str">
        <f>'[2]10'!$A31</f>
        <v>3º Trim 13</v>
      </c>
      <c r="B31" s="762">
        <f>'[2]10'!B31</f>
        <v>-38.842196590554956</v>
      </c>
      <c r="C31" s="492">
        <f>'[2]10'!C31</f>
        <v>-36.414345719462411</v>
      </c>
      <c r="D31" s="492">
        <f>'[2]10'!D31</f>
        <v>-23.597245951522666</v>
      </c>
      <c r="E31" s="42">
        <f>'[2]10'!E31</f>
        <v>-0.69333039496732118</v>
      </c>
      <c r="F31" s="492">
        <f>'[2]10'!F31</f>
        <v>-23.670008899533332</v>
      </c>
      <c r="G31" s="42">
        <f>'[2]10'!G31</f>
        <v>-1.0070424931106032</v>
      </c>
      <c r="H31" s="42">
        <f>'[2]10'!H31</f>
        <v>1.4829427570490736</v>
      </c>
      <c r="I31" s="42">
        <f>'[2]10'!I31</f>
        <v>-3.025250119104328</v>
      </c>
      <c r="J31" s="42">
        <f>'[2]10'!J31</f>
        <v>-1.8037179239289429</v>
      </c>
      <c r="K31" s="508" t="str">
        <f>'[2]10'!$K31</f>
        <v>3º Trim 13</v>
      </c>
      <c r="L31" s="1194">
        <f>'[2]10'!$L31</f>
        <v>24353</v>
      </c>
      <c r="M31" s="42">
        <f>'[2]10'!$M31</f>
        <v>15.663737829494167</v>
      </c>
      <c r="N31" s="243"/>
    </row>
    <row r="32" spans="1:14" ht="12.75" customHeight="1">
      <c r="A32" s="169" t="str">
        <f>'[2]10'!$A32</f>
        <v>4º Trim 13</v>
      </c>
      <c r="B32" s="756">
        <f>'[2]10'!B32</f>
        <v>-34.00052992388828</v>
      </c>
      <c r="C32" s="284">
        <f>'[2]10'!C32</f>
        <v>-34.714345719462408</v>
      </c>
      <c r="D32" s="284">
        <f>'[2]10'!D32</f>
        <v>-21.697245951522671</v>
      </c>
      <c r="E32" s="39">
        <f>'[2]10'!E32</f>
        <v>0.94066710773722895</v>
      </c>
      <c r="F32" s="284">
        <f>'[2]10'!F32</f>
        <v>-14.384691523833334</v>
      </c>
      <c r="G32" s="39">
        <f>'[2]10'!G32</f>
        <v>1.6149241264095622</v>
      </c>
      <c r="H32" s="39">
        <f>'[2]10'!H32</f>
        <v>2.9755139993800981</v>
      </c>
      <c r="I32" s="39">
        <f>'[2]10'!I32</f>
        <v>0.48095488853780921</v>
      </c>
      <c r="J32" s="39">
        <f>'[2]10'!J32</f>
        <v>0.9558732643896235</v>
      </c>
      <c r="K32" s="507" t="str">
        <f>'[2]10'!$K32</f>
        <v>4º Trim 13</v>
      </c>
      <c r="L32" s="1192">
        <f>'[2]10'!$L32</f>
        <v>26536</v>
      </c>
      <c r="M32" s="39">
        <f>'[2]10'!$M32</f>
        <v>27.094209492791805</v>
      </c>
      <c r="N32" s="241"/>
    </row>
    <row r="33" spans="1:14" ht="12.75" customHeight="1">
      <c r="A33" s="169" t="str">
        <f>'[2]10'!$A33</f>
        <v>1º Trim 14</v>
      </c>
      <c r="B33" s="756">
        <f>'[2]10'!B33</f>
        <v>-24.608863257221618</v>
      </c>
      <c r="C33" s="284">
        <f>'[2]10'!C33</f>
        <v>-36.047679052795736</v>
      </c>
      <c r="D33" s="284">
        <f>'[2]10'!D33</f>
        <v>-18.630579284856001</v>
      </c>
      <c r="E33" s="39">
        <f>'[2]10'!E33</f>
        <v>1.9931982929042154</v>
      </c>
      <c r="F33" s="284">
        <f>'[2]10'!F33</f>
        <v>-6.0842928312666684</v>
      </c>
      <c r="G33" s="39">
        <f>'[2]10'!G33</f>
        <v>0.79480268159515788</v>
      </c>
      <c r="H33" s="39">
        <f>'[2]10'!H33</f>
        <v>0.53553875877030066</v>
      </c>
      <c r="I33" s="39">
        <f>'[2]10'!I33</f>
        <v>1.0077601039362349</v>
      </c>
      <c r="J33" s="39">
        <f>'[2]10'!J33</f>
        <v>-1.1313189173707485</v>
      </c>
      <c r="K33" s="507" t="str">
        <f>'[2]10'!$K33</f>
        <v>1º Trim 14</v>
      </c>
      <c r="L33" s="1192">
        <f>'[2]10'!$L33</f>
        <v>33960</v>
      </c>
      <c r="M33" s="39">
        <f>'[2]10'!$M33</f>
        <v>40.55127886764339</v>
      </c>
      <c r="N33" s="241"/>
    </row>
    <row r="34" spans="1:14" ht="12.75" customHeight="1">
      <c r="A34" s="169" t="str">
        <f>'[2]10'!$A34</f>
        <v>2º Trim 14</v>
      </c>
      <c r="B34" s="756">
        <f>'[2]10'!B34</f>
        <v>-21.179696590554958</v>
      </c>
      <c r="C34" s="284">
        <f>'[2]10'!C34</f>
        <v>-33.247679052795739</v>
      </c>
      <c r="D34" s="284">
        <f>'[2]10'!D34</f>
        <v>-14.480579284856001</v>
      </c>
      <c r="E34" s="39">
        <f>'[2]10'!E34</f>
        <v>2.3622921752448178</v>
      </c>
      <c r="F34" s="284">
        <f>'[2]10'!F34</f>
        <v>7.1302620566665961E-2</v>
      </c>
      <c r="G34" s="39">
        <f>'[2]10'!G34</f>
        <v>-0.35648179886200637</v>
      </c>
      <c r="H34" s="39">
        <f>'[2]10'!H34</f>
        <v>-0.79285427539139164</v>
      </c>
      <c r="I34" s="39">
        <f>'[2]10'!I34</f>
        <v>1.3990905911171581E-2</v>
      </c>
      <c r="J34" s="39">
        <f>'[2]10'!J34</f>
        <v>6.1412187167930909</v>
      </c>
      <c r="K34" s="507" t="str">
        <f>'[2]10'!$K34</f>
        <v>2º Trim 14</v>
      </c>
      <c r="L34" s="1192">
        <f>'[2]10'!$L34</f>
        <v>41831</v>
      </c>
      <c r="M34" s="39">
        <f>'[2]10'!$M34</f>
        <v>35.506964690638171</v>
      </c>
      <c r="N34" s="241"/>
    </row>
    <row r="35" spans="1:14" ht="12.75" customHeight="1">
      <c r="A35" s="242" t="str">
        <f>'[2]10'!$A35</f>
        <v>3º Trim 14</v>
      </c>
      <c r="B35" s="762">
        <f>'[2]10'!B35</f>
        <v>-18.158863257221622</v>
      </c>
      <c r="C35" s="492">
        <f>'[2]10'!C35</f>
        <v>-26.464345719462404</v>
      </c>
      <c r="D35" s="492">
        <f>'[2]10'!D35</f>
        <v>-10.647245951522669</v>
      </c>
      <c r="E35" s="42">
        <f>'[2]10'!E35</f>
        <v>2.3218205112497023</v>
      </c>
      <c r="F35" s="492">
        <f>'[2]10'!F35</f>
        <v>2.9041653742333331</v>
      </c>
      <c r="G35" s="42">
        <f>'[2]10'!G35</f>
        <v>1.0516548097741776</v>
      </c>
      <c r="H35" s="42">
        <f>'[2]10'!H35</f>
        <v>-0.80772195596073004</v>
      </c>
      <c r="I35" s="42">
        <f>'[2]10'!I35</f>
        <v>2.6318559848404988</v>
      </c>
      <c r="J35" s="42">
        <f>'[2]10'!J35</f>
        <v>5.4655414908579587</v>
      </c>
      <c r="K35" s="508" t="str">
        <f>'[2]10'!$K35</f>
        <v>3º Trim 14</v>
      </c>
      <c r="L35" s="1194">
        <f>'[2]10'!$L35</f>
        <v>31617</v>
      </c>
      <c r="M35" s="42">
        <f>'[2]10'!$M35</f>
        <v>29.827947275489663</v>
      </c>
      <c r="N35" s="243"/>
    </row>
    <row r="36" spans="1:14" ht="12.75" customHeight="1">
      <c r="A36" s="169" t="str">
        <f>'[2]10'!$A36</f>
        <v>4º Trim 14</v>
      </c>
      <c r="B36" s="756">
        <f>'[2]10'!B36</f>
        <v>-16.702674336308785</v>
      </c>
      <c r="C36" s="284">
        <f>'[2]10'!C36</f>
        <v>-24.314345719462409</v>
      </c>
      <c r="D36" s="284">
        <f>'[2]10'!D36</f>
        <v>-7.5854448571983397</v>
      </c>
      <c r="E36" s="39">
        <f>'[2]10'!E36</f>
        <v>2.2011861179893324</v>
      </c>
      <c r="F36" s="284">
        <f>'[2]10'!F36</f>
        <v>-1.8900518624666673</v>
      </c>
      <c r="G36" s="39">
        <f>'[2]10'!G36</f>
        <v>1.0241128921770155</v>
      </c>
      <c r="H36" s="39">
        <f>'[2]10'!H36</f>
        <v>3.678806728871109E-2</v>
      </c>
      <c r="I36" s="39">
        <f>'[2]10'!I36</f>
        <v>1.8656977150443907</v>
      </c>
      <c r="J36" s="39">
        <f>'[2]10'!J36</f>
        <v>8.2683753009835641</v>
      </c>
      <c r="K36" s="507" t="str">
        <f>'[2]10'!$K36</f>
        <v>4º Trim 14</v>
      </c>
      <c r="L36" s="1192">
        <f>'[2]10'!$L36</f>
        <v>35418</v>
      </c>
      <c r="M36" s="39">
        <f>'[2]10'!$M36</f>
        <v>33.471510400964718</v>
      </c>
      <c r="N36" s="241"/>
    </row>
    <row r="37" spans="1:14" ht="12.75" customHeight="1">
      <c r="A37" s="169" t="str">
        <f>'[2]10'!$A37</f>
        <v>1º Trim 15</v>
      </c>
      <c r="B37" s="756">
        <f>'[2]10'!B37</f>
        <v>-11.52254021876462</v>
      </c>
      <c r="C37" s="284">
        <f>'[2]10'!C37</f>
        <v>-19.860633300552561</v>
      </c>
      <c r="D37" s="284">
        <f>'[2]10'!D37</f>
        <v>-2.0406637592137584</v>
      </c>
      <c r="E37" s="39">
        <f>'[2]10'!E37</f>
        <v>2.213131881312099</v>
      </c>
      <c r="F37" s="284">
        <f>'[2]10'!F37</f>
        <v>1.0349652665999993</v>
      </c>
      <c r="G37" s="39">
        <f>'[2]10'!G37</f>
        <v>2.2627537026878741</v>
      </c>
      <c r="H37" s="39">
        <f>'[2]10'!H37</f>
        <v>0.80240045851454056</v>
      </c>
      <c r="I37" s="39">
        <f>'[2]10'!I37</f>
        <v>3.4937078495445917</v>
      </c>
      <c r="J37" s="39">
        <f>'[2]10'!J37</f>
        <v>10.97914252607184</v>
      </c>
      <c r="K37" s="507" t="str">
        <f>'[2]10'!$K37</f>
        <v>1º Trim 15</v>
      </c>
      <c r="L37" s="1192">
        <f>'[2]10'!$L37</f>
        <v>46228</v>
      </c>
      <c r="M37" s="39">
        <f>'[2]10'!$M37</f>
        <v>36.124852767962324</v>
      </c>
      <c r="N37" s="241"/>
    </row>
    <row r="38" spans="1:14" ht="12.75" customHeight="1">
      <c r="A38" s="169" t="str">
        <f>'[2]10'!$A38</f>
        <v>2º Trim 15</v>
      </c>
      <c r="B38" s="756">
        <f>'[2]10'!B38</f>
        <v>-12.434193600612616</v>
      </c>
      <c r="C38" s="284">
        <f>'[2]10'!C38</f>
        <v>-17.589563443869988</v>
      </c>
      <c r="D38" s="284">
        <f>'[2]10'!D38</f>
        <v>-3.0051408448923804</v>
      </c>
      <c r="E38" s="39">
        <f>'[2]10'!E38</f>
        <v>2.2920640991501409</v>
      </c>
      <c r="F38" s="284">
        <f>'[2]10'!F38</f>
        <v>6.331000492166666</v>
      </c>
      <c r="G38" s="39">
        <f>'[2]10'!G38</f>
        <v>3.2817337461300298</v>
      </c>
      <c r="H38" s="39">
        <f>'[2]10'!H38</f>
        <v>0.96105209914010459</v>
      </c>
      <c r="I38" s="39">
        <f>'[2]10'!I38</f>
        <v>5.2388612995733439</v>
      </c>
      <c r="J38" s="39">
        <f>'[2]10'!J38</f>
        <v>6.2761072945075398</v>
      </c>
      <c r="K38" s="507" t="str">
        <f>'[2]10'!$K38</f>
        <v>2º Trim 15</v>
      </c>
      <c r="L38" s="1192">
        <f>'[2]10'!$L38</f>
        <v>54433</v>
      </c>
      <c r="M38" s="39">
        <f>'[2]10'!$M38</f>
        <v>30.125983122564605</v>
      </c>
      <c r="N38" s="241"/>
    </row>
    <row r="39" spans="1:14" ht="12.75" customHeight="1">
      <c r="A39" s="242" t="str">
        <f>'[2]10'!$A39</f>
        <v>3º Trim 15</v>
      </c>
      <c r="B39" s="762">
        <f>'[2]10'!B39</f>
        <v>-11.225922083721306</v>
      </c>
      <c r="C39" s="492">
        <f>'[2]10'!C39</f>
        <v>-15.409891830839163</v>
      </c>
      <c r="D39" s="492">
        <f>'[2]10'!D39</f>
        <v>-2.8121493183846997</v>
      </c>
      <c r="E39" s="42">
        <f>'[2]10'!E39</f>
        <v>2.3102761402923853</v>
      </c>
      <c r="F39" s="492">
        <f>'[2]10'!F39</f>
        <v>9.7292959223666671</v>
      </c>
      <c r="G39" s="42">
        <f>'[2]10'!G39</f>
        <v>2.1698466142910746</v>
      </c>
      <c r="H39" s="42">
        <f>'[2]10'!H39</f>
        <v>1.1758345722395092</v>
      </c>
      <c r="I39" s="42">
        <f>'[2]10'!I39</f>
        <v>2.9780832222107989</v>
      </c>
      <c r="J39" s="42">
        <f>'[2]10'!J39</f>
        <v>2.9152108393566891</v>
      </c>
      <c r="K39" s="508" t="str">
        <f>'[2]10'!$K39</f>
        <v>3º Trim 15</v>
      </c>
      <c r="L39" s="1194">
        <f>'[2]10'!$L39</f>
        <v>37605</v>
      </c>
      <c r="M39" s="42">
        <f>'[2]10'!$M39</f>
        <v>18.939178290160356</v>
      </c>
      <c r="N39" s="243"/>
    </row>
    <row r="40" spans="1:14" ht="12.75" customHeight="1">
      <c r="A40" s="169" t="str">
        <f>'[2]10'!$A40</f>
        <v>4º Trim 15</v>
      </c>
      <c r="B40" s="756">
        <f>'[2]10'!B40</f>
        <v>-14.141007070688531</v>
      </c>
      <c r="C40" s="284">
        <f>'[2]10'!C40</f>
        <v>-15.041599512326181</v>
      </c>
      <c r="D40" s="284">
        <f>'[2]10'!D40</f>
        <v>-2.9214466195920283</v>
      </c>
      <c r="E40" s="39">
        <f>'[2]10'!E40</f>
        <v>2.2045112267375564</v>
      </c>
      <c r="F40" s="284">
        <f>'[2]10'!F40</f>
        <v>3.3089038322333333</v>
      </c>
      <c r="G40" s="39">
        <f>'[2]10'!G40</f>
        <v>2.0749279538905085</v>
      </c>
      <c r="H40" s="39">
        <f>'[2]10'!H40</f>
        <v>1.0163145225996431</v>
      </c>
      <c r="I40" s="39">
        <f>'[2]10'!I40</f>
        <v>2.9565098093016928</v>
      </c>
      <c r="J40" s="39">
        <f>'[2]10'!J40</f>
        <v>4.2029477175920675</v>
      </c>
      <c r="K40" s="507" t="str">
        <f>'[2]10'!$K40</f>
        <v>4º Trim 15</v>
      </c>
      <c r="L40" s="1192">
        <f>'[2]10'!$L40</f>
        <v>40237</v>
      </c>
      <c r="M40" s="39">
        <f>'[2]10'!$M40</f>
        <v>13.606076006550353</v>
      </c>
      <c r="N40" s="241"/>
    </row>
    <row r="41" spans="1:14" ht="12.75" customHeight="1">
      <c r="A41" s="169" t="str">
        <f>'[2]10'!$A41</f>
        <v>1º Trim 16</v>
      </c>
      <c r="B41" s="756">
        <f>'[2]10'!B41</f>
        <v>-11.270460909771925</v>
      </c>
      <c r="C41" s="284">
        <f>'[2]10'!C41</f>
        <v>-13.897917565639746</v>
      </c>
      <c r="D41" s="284">
        <f>'[2]10'!D41</f>
        <v>-0.78039495756361943</v>
      </c>
      <c r="E41" s="39">
        <f>'[2]10'!E41</f>
        <v>1.9589321087438567</v>
      </c>
      <c r="F41" s="284">
        <f>'[2]10'!F41</f>
        <v>2.7231096547666667</v>
      </c>
      <c r="G41" s="39">
        <f>'[2]10'!G41</f>
        <v>2.3803137991149157</v>
      </c>
      <c r="H41" s="39">
        <f>'[2]10'!H41</f>
        <v>3.2777015953710844</v>
      </c>
      <c r="I41" s="39">
        <f>'[2]10'!I41</f>
        <v>1.6425380403748591</v>
      </c>
      <c r="J41" s="39">
        <f>'[2]10'!J41</f>
        <v>10.532498042286591</v>
      </c>
      <c r="K41" s="507" t="str">
        <f>'[2]10'!$K41</f>
        <v>1º Trim 16</v>
      </c>
      <c r="L41" s="1192">
        <f>'[2]10'!$L41</f>
        <v>58428</v>
      </c>
      <c r="M41" s="39">
        <f>'[2]10'!$M41</f>
        <v>26.390931902742935</v>
      </c>
      <c r="N41" s="241"/>
    </row>
    <row r="42" spans="1:14" ht="12.75" customHeight="1">
      <c r="A42" s="169" t="str">
        <f>'[2]10'!$A42</f>
        <v>2º Trim 16</v>
      </c>
      <c r="B42" s="756">
        <f>'[2]10'!B42</f>
        <v>-12.627414195201835</v>
      </c>
      <c r="C42" s="284">
        <f>'[2]10'!C42</f>
        <v>-13.574296499741559</v>
      </c>
      <c r="D42" s="284">
        <f>'[2]10'!D42</f>
        <v>-1.4071195489539843</v>
      </c>
      <c r="E42" s="39">
        <f>'[2]10'!E42</f>
        <v>1.7613882062669006</v>
      </c>
      <c r="F42" s="284">
        <f>'[2]10'!F42</f>
        <v>3.8504228005333334</v>
      </c>
      <c r="G42" s="39">
        <f>'[2]10'!G42</f>
        <v>1.7852384758859614</v>
      </c>
      <c r="H42" s="39">
        <f>'[2]10'!H42</f>
        <v>2.8623914495657914</v>
      </c>
      <c r="I42" s="39">
        <f>'[2]10'!I42</f>
        <v>0.91718729230360907</v>
      </c>
      <c r="J42" s="39">
        <f>'[2]10'!J42</f>
        <v>5.9964268312489679</v>
      </c>
      <c r="K42" s="507" t="str">
        <f>'[2]10'!$K42</f>
        <v>2º Trim 16</v>
      </c>
      <c r="L42" s="1192">
        <f>'[2]10'!$L42</f>
        <v>60198</v>
      </c>
      <c r="M42" s="39">
        <f>'[2]10'!$M42</f>
        <v>10.591001782007254</v>
      </c>
      <c r="N42" s="241"/>
    </row>
    <row r="43" spans="1:14" ht="12.75" customHeight="1">
      <c r="A43" s="242" t="str">
        <f>'[2]10'!$A43</f>
        <v>3º Trim 16</v>
      </c>
      <c r="B43" s="762">
        <f>'[2]10'!B43</f>
        <v>-12.387785044482669</v>
      </c>
      <c r="C43" s="492">
        <f>'[2]10'!C43</f>
        <v>-10.178863816358243</v>
      </c>
      <c r="D43" s="492">
        <f>'[2]10'!D43</f>
        <v>-0.55014262453020979</v>
      </c>
      <c r="E43" s="42">
        <f>'[2]10'!E43</f>
        <v>1.836912081676445</v>
      </c>
      <c r="F43" s="492">
        <f>'[2]10'!F43</f>
        <v>6.8212182926333327</v>
      </c>
      <c r="G43" s="42">
        <f>'[2]10'!G43</f>
        <v>3.1590160114510297</v>
      </c>
      <c r="H43" s="42">
        <f>'[2]10'!H43</f>
        <v>5.0460860272508796</v>
      </c>
      <c r="I43" s="42">
        <f>'[2]10'!I43</f>
        <v>1.646855700909768</v>
      </c>
      <c r="J43" s="42">
        <f>'[2]10'!J43</f>
        <v>10.394961903281001</v>
      </c>
      <c r="K43" s="508" t="str">
        <f>'[2]10'!$K43</f>
        <v>3º Trim 16</v>
      </c>
      <c r="L43" s="1194">
        <f>'[2]10'!$L43</f>
        <v>40300</v>
      </c>
      <c r="M43" s="42">
        <f>'[2]10'!$M43</f>
        <v>7.1666001861454589</v>
      </c>
      <c r="N43" s="241"/>
    </row>
    <row r="44" spans="1:14" ht="12.75" customHeight="1">
      <c r="A44" s="169" t="str">
        <f>'[2]10'!$A44</f>
        <v>4º Trim 16</v>
      </c>
      <c r="B44" s="756">
        <f>'[2]10'!B44</f>
        <v>-8.2249159666128602</v>
      </c>
      <c r="C44" s="284">
        <f>'[2]10'!C44</f>
        <v>-9.1881372365351925</v>
      </c>
      <c r="D44" s="284">
        <f>'[2]10'!D44</f>
        <v>0.250784831199375</v>
      </c>
      <c r="E44" s="39">
        <f>'[2]10'!E44</f>
        <v>2.0869534918037522</v>
      </c>
      <c r="F44" s="284">
        <f>'[2]10'!F44</f>
        <v>5.1028094311333332</v>
      </c>
      <c r="G44" s="39">
        <f>'[2]10'!G44</f>
        <v>3.5174544125950575</v>
      </c>
      <c r="H44" s="39">
        <f>'[2]10'!H44</f>
        <v>2.7369605507016104</v>
      </c>
      <c r="I44" s="39">
        <f>'[2]10'!I44</f>
        <v>4.1575054967019582</v>
      </c>
      <c r="J44" s="39">
        <f>'[2]10'!J44</f>
        <v>15.446389813341057</v>
      </c>
      <c r="K44" s="507" t="str">
        <f>'[2]10'!$K44</f>
        <v>4º Trim 16</v>
      </c>
      <c r="L44" s="1192">
        <f>'[2]10'!$L44</f>
        <v>48404</v>
      </c>
      <c r="M44" s="39">
        <f>'[2]10'!$M44</f>
        <v>20.297238859755936</v>
      </c>
      <c r="N44" s="241"/>
    </row>
    <row r="45" spans="1:14" ht="12.75" customHeight="1">
      <c r="A45" s="169" t="str">
        <f>'[2]10'!$A45</f>
        <v>1º Trim 17</v>
      </c>
      <c r="B45" s="756">
        <f>'[2]10'!B45</f>
        <v>-3.3707490664370581</v>
      </c>
      <c r="C45" s="284">
        <f>'[2]10'!C45</f>
        <v>-7.8937239145410869</v>
      </c>
      <c r="D45" s="284">
        <f>'[2]10'!D45</f>
        <v>1.7959386698326465</v>
      </c>
      <c r="E45" s="39">
        <f>'[2]10'!E45</f>
        <v>2.3205344611964072</v>
      </c>
      <c r="F45" s="284">
        <f>'[2]10'!F45</f>
        <v>5.3542455308333325</v>
      </c>
      <c r="G45" s="39">
        <f>'[2]10'!G45</f>
        <v>3.0846813805750344</v>
      </c>
      <c r="H45" s="39">
        <f>'[2]10'!H45</f>
        <v>1.2694711616309036</v>
      </c>
      <c r="I45" s="39">
        <f>'[2]10'!I45</f>
        <v>4.5935228023793684</v>
      </c>
      <c r="J45" s="39">
        <f>'[2]10'!J45</f>
        <v>9.0723029086472167</v>
      </c>
      <c r="K45" s="507" t="str">
        <f>'[2]10'!$K45</f>
        <v>1º Trim 17</v>
      </c>
      <c r="L45" s="1192">
        <f>'[2]10'!$L45</f>
        <v>59869</v>
      </c>
      <c r="M45" s="39">
        <f>'[2]10'!$M45</f>
        <v>2.46628328883412</v>
      </c>
      <c r="N45" s="241"/>
    </row>
    <row r="46" spans="1:14" ht="12.75" customHeight="1">
      <c r="A46" s="169" t="str">
        <f>'[2]10'!$A46</f>
        <v>2º Trim 17</v>
      </c>
      <c r="B46" s="756">
        <f>'[2]10'!B46</f>
        <v>1.6792420811565016</v>
      </c>
      <c r="C46" s="284">
        <f>'[2]10'!C46</f>
        <v>-6.4363414686110429</v>
      </c>
      <c r="D46" s="284">
        <f>'[2]10'!D46</f>
        <v>3.3617003615446763</v>
      </c>
      <c r="E46" s="39">
        <f>'[2]10'!E46</f>
        <v>2.5628976711043805</v>
      </c>
      <c r="F46" s="284">
        <f>'[2]10'!F46</f>
        <v>6.3777494797000003</v>
      </c>
      <c r="G46" s="39">
        <f>'[2]10'!G46</f>
        <v>4.9247382198953034</v>
      </c>
      <c r="H46" s="39">
        <f>'[2]10'!H46</f>
        <v>3.0327629314543856</v>
      </c>
      <c r="I46" s="39">
        <f>'[2]10'!I46</f>
        <v>6.4837987355110585</v>
      </c>
      <c r="J46" s="39">
        <f>'[2]10'!J46</f>
        <v>14.808004658147155</v>
      </c>
      <c r="K46" s="507" t="str">
        <f>'[2]10'!$K46</f>
        <v>2º Trim 17</v>
      </c>
      <c r="L46" s="1192">
        <f>'[2]10'!$L46</f>
        <v>67317</v>
      </c>
      <c r="M46" s="39">
        <f>'[2]10'!$M46</f>
        <v>11.825974284859967</v>
      </c>
      <c r="N46" s="241"/>
    </row>
    <row r="47" spans="1:14" ht="12.75" customHeight="1">
      <c r="A47" s="242" t="str">
        <f>'[2]10'!$A47</f>
        <v>3º Trim 17</v>
      </c>
      <c r="B47" s="762">
        <f>'[2]10'!B47</f>
        <v>1.5256145578191604</v>
      </c>
      <c r="C47" s="492">
        <f>'[2]10'!C47</f>
        <v>-3.3386353032689597</v>
      </c>
      <c r="D47" s="492">
        <f>'[2]10'!D47</f>
        <v>3.6042383451519697</v>
      </c>
      <c r="E47" s="42">
        <f>'[2]10'!E47</f>
        <v>2.7077602406136472</v>
      </c>
      <c r="F47" s="492">
        <f>'[2]10'!F47</f>
        <v>8.9406970830333332</v>
      </c>
      <c r="G47" s="42">
        <f>'[2]10'!G47</f>
        <v>4.0916424653113665</v>
      </c>
      <c r="H47" s="42">
        <f>'[2]10'!H47</f>
        <v>1.3447782546494977</v>
      </c>
      <c r="I47" s="42">
        <f>'[2]10'!I47</f>
        <v>6.3794342457699003</v>
      </c>
      <c r="J47" s="42">
        <f>'[2]10'!J47</f>
        <v>7.6179073643683637</v>
      </c>
      <c r="K47" s="508" t="str">
        <f>'[2]10'!$K47</f>
        <v>3º Trim 17</v>
      </c>
      <c r="L47" s="1194">
        <f>'[2]10'!$L47</f>
        <v>44366</v>
      </c>
      <c r="M47" s="42">
        <f>'[2]10'!$M47</f>
        <v>10.08933002481389</v>
      </c>
      <c r="N47" s="243"/>
    </row>
    <row r="48" spans="1:14" ht="12.75" customHeight="1">
      <c r="A48" s="169" t="str">
        <f>'[2]10'!$A48</f>
        <v>4º Trim 17</v>
      </c>
      <c r="B48" s="756">
        <f>'[2]10'!B48</f>
        <v>2.2528989451332122</v>
      </c>
      <c r="C48" s="284">
        <f>'[2]10'!C48</f>
        <v>-3.7814114825870164</v>
      </c>
      <c r="D48" s="284">
        <f>'[2]10'!D48</f>
        <v>4.9601075336936331</v>
      </c>
      <c r="E48" s="39">
        <f>'[2]10'!E48</f>
        <v>2.6412473826165219</v>
      </c>
      <c r="F48" s="284">
        <f>'[2]10'!F48</f>
        <v>5.4316843723000003</v>
      </c>
      <c r="G48" s="39">
        <f>'[2]10'!G48</f>
        <v>4.3958159532824226</v>
      </c>
      <c r="H48" s="39">
        <f>'[2]10'!H48</f>
        <v>3.7657442901781337</v>
      </c>
      <c r="I48" s="39">
        <f>'[2]10'!I48</f>
        <v>4.9030896181155441</v>
      </c>
      <c r="J48" s="39">
        <f>'[2]10'!J48</f>
        <v>7.6674813561446626</v>
      </c>
      <c r="K48" s="507" t="str">
        <f>'[2]10'!$K48</f>
        <v>4º Trim 17</v>
      </c>
      <c r="L48" s="1192">
        <f>'[2]10'!$L48</f>
        <v>50577</v>
      </c>
      <c r="M48" s="39">
        <f>'[2]10'!$M48</f>
        <v>4.4892984050904943</v>
      </c>
      <c r="N48" s="241"/>
    </row>
    <row r="49" spans="1:14" ht="12.75" customHeight="1">
      <c r="A49" s="169" t="str">
        <f>'[2]10'!$A49</f>
        <v>1º Trim 18</v>
      </c>
      <c r="B49" s="756">
        <f>'[2]10'!B49</f>
        <v>2.0165184807164143</v>
      </c>
      <c r="C49" s="284">
        <f>'[2]10'!C49</f>
        <v>-3.6734590950428334</v>
      </c>
      <c r="D49" s="284">
        <f>'[2]10'!D49</f>
        <v>3.551553208653353</v>
      </c>
      <c r="E49" s="39">
        <f>'[2]10'!E49</f>
        <v>2.4979223405959297</v>
      </c>
      <c r="F49" s="284">
        <f>'[2]10'!F49</f>
        <v>6.508092195533334</v>
      </c>
      <c r="G49" s="39">
        <f>'[2]10'!G49</f>
        <v>5.0921219822109123</v>
      </c>
      <c r="H49" s="39">
        <f>'[2]10'!H49</f>
        <v>4.4226279939880015</v>
      </c>
      <c r="I49" s="39">
        <f>'[2]10'!I49</f>
        <v>5.6303317535545148</v>
      </c>
      <c r="J49" s="39">
        <f>'[2]10'!J49</f>
        <v>7.9821016166281851</v>
      </c>
      <c r="K49" s="507" t="str">
        <f>'[2]10'!$K49</f>
        <v>1º Trim 18</v>
      </c>
      <c r="L49" s="1192">
        <f>'[2]10'!$L49</f>
        <v>63229</v>
      </c>
      <c r="M49" s="39">
        <f>'[2]10'!$M49</f>
        <v>5.612253419966919</v>
      </c>
      <c r="N49" s="241"/>
    </row>
    <row r="50" spans="1:14" ht="12.75" customHeight="1">
      <c r="A50" s="169" t="str">
        <f>'[2]10'!$A50</f>
        <v>2º Trim 18</v>
      </c>
      <c r="B50" s="756">
        <f>'[2]10'!B50</f>
        <v>2.7808167897942311</v>
      </c>
      <c r="C50" s="284">
        <f>'[2]10'!C50</f>
        <v>-3.0859606431132605</v>
      </c>
      <c r="D50" s="284">
        <f>'[2]10'!D50</f>
        <v>5.1298382258404489</v>
      </c>
      <c r="E50" s="39">
        <f>'[2]10'!E50</f>
        <v>2.1845154878111117</v>
      </c>
      <c r="F50" s="284">
        <f>'[2]10'!F50</f>
        <v>3.9211756669333333</v>
      </c>
      <c r="G50" s="39">
        <f>'[2]10'!G50</f>
        <v>3.3619210977701641</v>
      </c>
      <c r="H50" s="39">
        <f>'[2]10'!H50</f>
        <v>2.218650531026455</v>
      </c>
      <c r="I50" s="39">
        <f>'[2]10'!I50</f>
        <v>4.2768345857686256</v>
      </c>
      <c r="J50" s="39">
        <f>'[2]10'!J50</f>
        <v>6.90814937404906</v>
      </c>
      <c r="K50" s="507" t="str">
        <f>'[2]10'!$K50</f>
        <v>2º Trim 18</v>
      </c>
      <c r="L50" s="1192">
        <f>'[2]10'!$L50</f>
        <v>71333</v>
      </c>
      <c r="M50" s="39">
        <f>'[2]10'!$M50</f>
        <v>5.9658035860183958</v>
      </c>
      <c r="N50" s="241"/>
    </row>
    <row r="51" spans="1:14" ht="12.75" customHeight="1">
      <c r="A51" s="242" t="str">
        <f>'[2]10'!$A51</f>
        <v>3º Trim 18</v>
      </c>
      <c r="B51" s="762">
        <f>'[2]10'!B51</f>
        <v>-1.4059869380433252</v>
      </c>
      <c r="C51" s="492">
        <f>'[2]10'!C51</f>
        <v>-3.1981525131570065</v>
      </c>
      <c r="D51" s="492">
        <f>'[2]10'!D51</f>
        <v>4.021223707670373</v>
      </c>
      <c r="E51" s="42">
        <f>'[2]10'!E51</f>
        <v>1.626258084082129</v>
      </c>
      <c r="F51" s="492">
        <f>'[2]10'!F51</f>
        <v>4.3934988784666666</v>
      </c>
      <c r="G51" s="42">
        <f>'[2]10'!G51</f>
        <v>2.4552049104098188</v>
      </c>
      <c r="H51" s="42">
        <f>'[2]10'!H51</f>
        <v>3.4977100194491584</v>
      </c>
      <c r="I51" s="42">
        <f>'[2]10'!I51</f>
        <v>1.6274142536923932</v>
      </c>
      <c r="J51" s="42" t="str">
        <f>'[2]10'!J51</f>
        <v/>
      </c>
      <c r="K51" s="508" t="str">
        <f>'[2]10'!$K51</f>
        <v>3º Trim 18</v>
      </c>
      <c r="L51" s="1194">
        <f>'[2]10'!$L51</f>
        <v>48134</v>
      </c>
      <c r="M51" s="42">
        <f>'[2]10'!$M51</f>
        <v>8.4929901275751547</v>
      </c>
      <c r="N51" s="243"/>
    </row>
    <row r="52" spans="1:14" ht="3" customHeight="1">
      <c r="A52" s="169"/>
      <c r="B52" s="756"/>
      <c r="C52" s="284"/>
      <c r="D52" s="284"/>
      <c r="E52" s="284"/>
      <c r="F52" s="65"/>
      <c r="G52" s="65"/>
      <c r="H52" s="65"/>
      <c r="I52" s="65"/>
      <c r="J52" s="65"/>
      <c r="K52" s="507"/>
      <c r="L52" s="66"/>
      <c r="M52" s="38"/>
      <c r="N52" s="241"/>
    </row>
    <row r="53" spans="1:14" ht="12.75" customHeight="1">
      <c r="A53" s="244">
        <f>'[2]10'!$A53</f>
        <v>42278</v>
      </c>
      <c r="B53" s="762">
        <f>'[2]10'!B53</f>
        <v>-13.351776202911696</v>
      </c>
      <c r="C53" s="492">
        <f>'[2]10'!C53</f>
        <v>-14.767158482387568</v>
      </c>
      <c r="D53" s="492">
        <f>'[2]10'!D53</f>
        <v>-4.1673343640604994</v>
      </c>
      <c r="E53" s="42">
        <f>'[2]10'!E53</f>
        <v>2.2632843808487735</v>
      </c>
      <c r="F53" s="492">
        <f>'[2]10'!F53</f>
        <v>2.5843909409000001</v>
      </c>
      <c r="G53" s="42">
        <f>'[2]10'!G53</f>
        <v>3.952488224452182</v>
      </c>
      <c r="H53" s="42">
        <f>'[2]10'!H53</f>
        <v>2.4091547881951243</v>
      </c>
      <c r="I53" s="42">
        <f>'[2]10'!I53</f>
        <v>5.257130959816763</v>
      </c>
      <c r="J53" s="42">
        <f>'[2]10'!J53</f>
        <v>1.964358039692172</v>
      </c>
      <c r="K53" s="634" t="str">
        <f>'[2]10'!$K53</f>
        <v>Jan-Out 15</v>
      </c>
      <c r="L53" s="1077">
        <f>'[2]10'!$L53</f>
        <v>151985</v>
      </c>
      <c r="M53" s="42">
        <f>'[2]10'!$M53</f>
        <v>27.500985713446809</v>
      </c>
      <c r="N53" s="243"/>
    </row>
    <row r="54" spans="1:14" ht="12.75" customHeight="1">
      <c r="A54" s="245">
        <f>'[2]10'!$A54</f>
        <v>42309</v>
      </c>
      <c r="B54" s="472">
        <f>'[2]10'!B54</f>
        <v>-17.321387015006714</v>
      </c>
      <c r="C54" s="471">
        <f>'[2]10'!C54</f>
        <v>-15.513556615578349</v>
      </c>
      <c r="D54" s="471">
        <f>'[2]10'!D54</f>
        <v>-3.8118469552401897</v>
      </c>
      <c r="E54" s="41">
        <f>'[2]10'!E54</f>
        <v>2.2108188689708541</v>
      </c>
      <c r="F54" s="471">
        <f>'[2]10'!F54</f>
        <v>4.4611032099000001</v>
      </c>
      <c r="G54" s="41">
        <f>'[2]10'!G54</f>
        <v>1.2032221882328997</v>
      </c>
      <c r="H54" s="41">
        <f>'[2]10'!H54</f>
        <v>-1.5143967320912708</v>
      </c>
      <c r="I54" s="41">
        <f>'[2]10'!I54</f>
        <v>3.5027543914354169</v>
      </c>
      <c r="J54" s="41">
        <f>'[2]10'!J54</f>
        <v>7.0413436692506224</v>
      </c>
      <c r="K54" s="616" t="str">
        <f>'[2]10'!$K54</f>
        <v>Jan-Nov 15</v>
      </c>
      <c r="L54" s="1078">
        <f>'[2]10'!$L54</f>
        <v>165361</v>
      </c>
      <c r="M54" s="41">
        <f>'[2]10'!$M54</f>
        <v>26.304975481584464</v>
      </c>
      <c r="N54" s="241"/>
    </row>
    <row r="55" spans="1:14" ht="12.75" customHeight="1">
      <c r="A55" s="245">
        <f>'[2]10'!$A55</f>
        <v>42339</v>
      </c>
      <c r="B55" s="472">
        <f>'[2]10'!B55</f>
        <v>-11.749857994147188</v>
      </c>
      <c r="C55" s="471">
        <f>'[2]10'!C55</f>
        <v>-14.84408343901263</v>
      </c>
      <c r="D55" s="471">
        <f>'[2]10'!D55</f>
        <v>-0.78515853947539571</v>
      </c>
      <c r="E55" s="41">
        <f>'[2]10'!E55</f>
        <v>2.1394304303930411</v>
      </c>
      <c r="F55" s="471">
        <f>'[2]10'!F55</f>
        <v>2.8812173459000001</v>
      </c>
      <c r="G55" s="41">
        <f>'[2]10'!G55</f>
        <v>1.0884902237452252</v>
      </c>
      <c r="H55" s="41">
        <f>'[2]10'!H55</f>
        <v>2.178956925249679</v>
      </c>
      <c r="I55" s="41">
        <f>'[2]10'!I55</f>
        <v>0.20143015409405507</v>
      </c>
      <c r="J55" s="41">
        <f>'[2]10'!J55</f>
        <v>4.2185571636934753</v>
      </c>
      <c r="K55" s="616" t="str">
        <f>'[2]10'!$K55</f>
        <v>Jan-Dez 15</v>
      </c>
      <c r="L55" s="1078">
        <f>'[2]10'!$L55</f>
        <v>178503</v>
      </c>
      <c r="M55" s="41">
        <f>'[2]10'!$M55</f>
        <v>24.97934549731842</v>
      </c>
      <c r="N55" s="241"/>
    </row>
    <row r="56" spans="1:14" ht="12.75" customHeight="1">
      <c r="A56" s="245">
        <f>'[2]10'!$A56</f>
        <v>42370</v>
      </c>
      <c r="B56" s="472">
        <f>'[2]10'!B56</f>
        <v>-8.7792043225803269</v>
      </c>
      <c r="C56" s="471">
        <f>'[2]10'!C56</f>
        <v>-14.64454769332443</v>
      </c>
      <c r="D56" s="471">
        <f>'[2]10'!D56</f>
        <v>0.93332475813267757</v>
      </c>
      <c r="E56" s="41">
        <f>'[2]10'!E56</f>
        <v>2.0524497107828665</v>
      </c>
      <c r="F56" s="471">
        <f>'[2]10'!F56</f>
        <v>3.9733816895</v>
      </c>
      <c r="G56" s="41">
        <f>'[2]10'!G56</f>
        <v>1.1022044088176557</v>
      </c>
      <c r="H56" s="41">
        <f>'[2]10'!H56</f>
        <v>1.3615583383025154</v>
      </c>
      <c r="I56" s="41">
        <f>'[2]10'!I56</f>
        <v>0.88763364938471057</v>
      </c>
      <c r="J56" s="41">
        <f>'[2]10'!J56</f>
        <v>6.6153638450114869</v>
      </c>
      <c r="K56" s="616">
        <f>'[2]10'!$K56</f>
        <v>42376</v>
      </c>
      <c r="L56" s="1078">
        <f>'[2]10'!$L56</f>
        <v>13940</v>
      </c>
      <c r="M56" s="41">
        <f>'[2]10'!$M56</f>
        <v>17.736486486486484</v>
      </c>
      <c r="N56" s="241"/>
    </row>
    <row r="57" spans="1:14" ht="12.75" customHeight="1">
      <c r="A57" s="245">
        <f>'[2]10'!$A57</f>
        <v>42401</v>
      </c>
      <c r="B57" s="472">
        <f>'[2]10'!B57</f>
        <v>-13.322225911425139</v>
      </c>
      <c r="C57" s="471">
        <f>'[2]10'!C57</f>
        <v>-14.1605155205975</v>
      </c>
      <c r="D57" s="471">
        <f>'[2]10'!D57</f>
        <v>-2.3354806511816202</v>
      </c>
      <c r="E57" s="41">
        <f>'[2]10'!E57</f>
        <v>1.9575976431696063</v>
      </c>
      <c r="F57" s="471">
        <f>'[2]10'!F57</f>
        <v>3.9305168221</v>
      </c>
      <c r="G57" s="41">
        <f>'[2]10'!G57</f>
        <v>4.1230893000804514</v>
      </c>
      <c r="H57" s="41">
        <f>'[2]10'!H57</f>
        <v>4.7932893948471929</v>
      </c>
      <c r="I57" s="41">
        <f>'[2]10'!I57</f>
        <v>3.5703448973399361</v>
      </c>
      <c r="J57" s="41">
        <f>'[2]10'!J57</f>
        <v>11.871312166338839</v>
      </c>
      <c r="K57" s="616" t="str">
        <f>'[2]10'!$K57</f>
        <v>Jan-Fev 16</v>
      </c>
      <c r="L57" s="1078">
        <f>'[2]10'!$L57</f>
        <v>31969</v>
      </c>
      <c r="M57" s="41">
        <f>'[2]10'!$M57</f>
        <v>22.266416797338124</v>
      </c>
      <c r="N57" s="241"/>
    </row>
    <row r="58" spans="1:14" ht="12.75" customHeight="1">
      <c r="A58" s="245">
        <f>'[2]10'!$A58</f>
        <v>42430</v>
      </c>
      <c r="B58" s="472">
        <f>'[2]10'!B58</f>
        <v>-11.709952495310306</v>
      </c>
      <c r="C58" s="471">
        <f>'[2]10'!C58</f>
        <v>-12.888689482997309</v>
      </c>
      <c r="D58" s="471">
        <f>'[2]10'!D58</f>
        <v>-0.93902897964191601</v>
      </c>
      <c r="E58" s="41">
        <f>'[2]10'!E58</f>
        <v>1.8667489722790975</v>
      </c>
      <c r="F58" s="471">
        <f>'[2]10'!F58</f>
        <v>0.26543045269999999</v>
      </c>
      <c r="G58" s="41">
        <f>'[2]10'!G58</f>
        <v>1.9184168012923948</v>
      </c>
      <c r="H58" s="41">
        <f>'[2]10'!H58</f>
        <v>3.6954087346024522</v>
      </c>
      <c r="I58" s="41">
        <f>'[2]10'!I58</f>
        <v>0.48144433299898992</v>
      </c>
      <c r="J58" s="41">
        <f>'[2]10'!J58</f>
        <v>12.835362250325019</v>
      </c>
      <c r="K58" s="616" t="str">
        <f>'[2]10'!$K58</f>
        <v>Jan-Mar 16</v>
      </c>
      <c r="L58" s="1078">
        <f>'[2]10'!$L58</f>
        <v>58428</v>
      </c>
      <c r="M58" s="41">
        <f>'[2]10'!$M58</f>
        <v>26.390931902742935</v>
      </c>
      <c r="N58" s="241"/>
    </row>
    <row r="59" spans="1:14" ht="12.75" customHeight="1">
      <c r="A59" s="245">
        <f>'[2]10'!$A59</f>
        <v>42461</v>
      </c>
      <c r="B59" s="472">
        <f>'[2]10'!B59</f>
        <v>-12.081058810394051</v>
      </c>
      <c r="C59" s="471">
        <f>'[2]10'!C59</f>
        <v>-14.601658390928788</v>
      </c>
      <c r="D59" s="471">
        <f>'[2]10'!D59</f>
        <v>-1.2741275471268101</v>
      </c>
      <c r="E59" s="41">
        <f>'[2]10'!E59</f>
        <v>1.7933453954000811</v>
      </c>
      <c r="F59" s="471">
        <f>'[2]10'!F59</f>
        <v>4.9537563765000003</v>
      </c>
      <c r="G59" s="41">
        <f>'[2]10'!G59</f>
        <v>1.8784972022382078</v>
      </c>
      <c r="H59" s="41">
        <f>'[2]10'!H59</f>
        <v>2.5372090700229677</v>
      </c>
      <c r="I59" s="41">
        <f>'[2]10'!I59</f>
        <v>1.3593203398300773</v>
      </c>
      <c r="J59" s="41">
        <f>'[2]10'!J59</f>
        <v>7.2555543629923847</v>
      </c>
      <c r="K59" s="616" t="str">
        <f>'[2]10'!$K59</f>
        <v>Jan-Abr 16</v>
      </c>
      <c r="L59" s="1078">
        <f>'[2]10'!$L59</f>
        <v>74406</v>
      </c>
      <c r="M59" s="41">
        <f>'[2]10'!$M59</f>
        <v>21.491084840964007</v>
      </c>
      <c r="N59" s="241"/>
    </row>
    <row r="60" spans="1:14" ht="12.75" customHeight="1">
      <c r="A60" s="245">
        <f>'[2]10'!$A60</f>
        <v>42491</v>
      </c>
      <c r="B60" s="472">
        <f>'[2]10'!B60</f>
        <v>-11.871756551535132</v>
      </c>
      <c r="C60" s="471">
        <f>'[2]10'!C60</f>
        <v>-13.34456046864468</v>
      </c>
      <c r="D60" s="471">
        <f>'[2]10'!D60</f>
        <v>-0.61512565958151222</v>
      </c>
      <c r="E60" s="41">
        <f>'[2]10'!E60</f>
        <v>1.7493132798223954</v>
      </c>
      <c r="F60" s="471">
        <f>'[2]10'!F60</f>
        <v>3.5555898047999999</v>
      </c>
      <c r="G60" s="41">
        <f>'[2]10'!G60</f>
        <v>0.4083258639577565</v>
      </c>
      <c r="H60" s="41">
        <f>'[2]10'!H60</f>
        <v>1.3742282413861773</v>
      </c>
      <c r="I60" s="41">
        <f>'[2]10'!I60</f>
        <v>-0.38840752913056065</v>
      </c>
      <c r="J60" s="41">
        <f>'[2]10'!J60</f>
        <v>4.8137802607076168</v>
      </c>
      <c r="K60" s="616" t="str">
        <f>'[2]10'!$K60</f>
        <v>Jan-Mai 16</v>
      </c>
      <c r="L60" s="1078">
        <f>'[2]10'!$L60</f>
        <v>95257</v>
      </c>
      <c r="M60" s="41">
        <f>'[2]10'!$M60</f>
        <v>19.68613753156842</v>
      </c>
      <c r="N60" s="241"/>
    </row>
    <row r="61" spans="1:14" ht="12.75" customHeight="1">
      <c r="A61" s="245">
        <f>'[2]10'!$A61</f>
        <v>42522</v>
      </c>
      <c r="B61" s="472">
        <f>'[2]10'!B61</f>
        <v>-13.929427223676322</v>
      </c>
      <c r="C61" s="471">
        <f>'[2]10'!C61</f>
        <v>-12.77667063965121</v>
      </c>
      <c r="D61" s="471">
        <f>'[2]10'!D61</f>
        <v>-2.3321054401536303</v>
      </c>
      <c r="E61" s="41">
        <f>'[2]10'!E61</f>
        <v>1.7415059435782254</v>
      </c>
      <c r="F61" s="471">
        <f>'[2]10'!F61</f>
        <v>3.0419222203</v>
      </c>
      <c r="G61" s="41">
        <f>'[2]10'!G61</f>
        <v>3.0776942355889645</v>
      </c>
      <c r="H61" s="41">
        <f>'[2]10'!H61</f>
        <v>4.7031455446545891</v>
      </c>
      <c r="I61" s="41">
        <f>'[2]10'!I61</f>
        <v>1.7818037029663714</v>
      </c>
      <c r="J61" s="41">
        <f>'[2]10'!J61</f>
        <v>6.0868754660700972</v>
      </c>
      <c r="K61" s="616" t="str">
        <f>'[2]10'!$K61</f>
        <v>Jan-Jun 16</v>
      </c>
      <c r="L61" s="1078">
        <f>'[2]10'!$L61</f>
        <v>118626</v>
      </c>
      <c r="M61" s="41">
        <f>'[2]10'!$M61</f>
        <v>17.847031124268568</v>
      </c>
      <c r="N61" s="241"/>
    </row>
    <row r="62" spans="1:14" ht="12.75" customHeight="1">
      <c r="A62" s="245">
        <f>'[2]10'!$A62</f>
        <v>42552</v>
      </c>
      <c r="B62" s="472">
        <f>'[2]10'!B62</f>
        <v>-13.114996962288403</v>
      </c>
      <c r="C62" s="471">
        <f>'[2]10'!C62</f>
        <v>-12.333871361301091</v>
      </c>
      <c r="D62" s="471">
        <f>'[2]10'!D62</f>
        <v>-0.4977838078861701</v>
      </c>
      <c r="E62" s="41">
        <f>'[2]10'!E62</f>
        <v>1.7703015954184664</v>
      </c>
      <c r="F62" s="471">
        <f>'[2]10'!F62</f>
        <v>6.3187123392000002</v>
      </c>
      <c r="G62" s="41">
        <f>'[2]10'!G62</f>
        <v>3.5485164394546871</v>
      </c>
      <c r="H62" s="41">
        <f>'[2]10'!H62</f>
        <v>5.8245614035087812</v>
      </c>
      <c r="I62" s="41">
        <f>'[2]10'!I62</f>
        <v>1.7141138732959007</v>
      </c>
      <c r="J62" s="41">
        <f>'[2]10'!J62</f>
        <v>10.594663077044885</v>
      </c>
      <c r="K62" s="616" t="str">
        <f>'[2]10'!$K62</f>
        <v>Jan-Jul 16</v>
      </c>
      <c r="L62" s="1078">
        <f>'[2]10'!$L62</f>
        <v>134258</v>
      </c>
      <c r="M62" s="41">
        <f>'[2]10'!$M62</f>
        <v>15.534481868406118</v>
      </c>
      <c r="N62" s="241"/>
    </row>
    <row r="63" spans="1:14" ht="12.75" customHeight="1">
      <c r="A63" s="245">
        <f>'[2]10'!$A63</f>
        <v>42583</v>
      </c>
      <c r="B63" s="472">
        <f>'[2]10'!B63</f>
        <v>-12.709357296403056</v>
      </c>
      <c r="C63" s="471">
        <f>'[2]10'!C63</f>
        <v>-9.5455569161424201</v>
      </c>
      <c r="D63" s="471">
        <f>'[2]10'!D63</f>
        <v>-1.2319483027999001</v>
      </c>
      <c r="E63" s="41">
        <f>'[2]10'!E63</f>
        <v>1.8299405917872491</v>
      </c>
      <c r="F63" s="471">
        <f>'[2]10'!F63</f>
        <v>9.7033570131999998</v>
      </c>
      <c r="G63" s="41">
        <f>'[2]10'!G63</f>
        <v>3.1430852125324407</v>
      </c>
      <c r="H63" s="41">
        <f>'[2]10'!H63</f>
        <v>4.7647768395657266</v>
      </c>
      <c r="I63" s="41">
        <f>'[2]10'!I63</f>
        <v>1.8547907161277521</v>
      </c>
      <c r="J63" s="41">
        <f>'[2]10'!J63</f>
        <v>7.415560294421141</v>
      </c>
      <c r="K63" s="616" t="str">
        <f>'[2]10'!$K63</f>
        <v>Jan-Ago 16</v>
      </c>
      <c r="L63" s="1078">
        <f>'[2]10'!$L63</f>
        <v>144966</v>
      </c>
      <c r="M63" s="41">
        <f>'[2]10'!$M63</f>
        <v>15.379288937704445</v>
      </c>
      <c r="N63" s="241"/>
    </row>
    <row r="64" spans="1:14" ht="12.75" customHeight="1">
      <c r="A64" s="245">
        <f>'[2]10'!$A64</f>
        <v>42614</v>
      </c>
      <c r="B64" s="472">
        <f>'[2]10'!B64</f>
        <v>-11.339000874756547</v>
      </c>
      <c r="C64" s="471">
        <f>'[2]10'!C64</f>
        <v>-8.6571631716312201</v>
      </c>
      <c r="D64" s="471">
        <f>'[2]10'!D64</f>
        <v>7.9304237095440697E-2</v>
      </c>
      <c r="E64" s="41">
        <f>'[2]10'!E64</f>
        <v>1.9104940578236196</v>
      </c>
      <c r="F64" s="471">
        <f>'[2]10'!F64</f>
        <v>4.4415855254999999</v>
      </c>
      <c r="G64" s="41">
        <f>'[2]10'!G64</f>
        <v>2.7880115503335645</v>
      </c>
      <c r="H64" s="41">
        <f>'[2]10'!H64</f>
        <v>4.5504440674583435</v>
      </c>
      <c r="I64" s="41">
        <f>'[2]10'!I64</f>
        <v>1.3717693836978242</v>
      </c>
      <c r="J64" s="41">
        <f>'[2]10'!J64</f>
        <v>13.966725043782844</v>
      </c>
      <c r="K64" s="616" t="str">
        <f>'[2]10'!$K64</f>
        <v>Jan-Set 16</v>
      </c>
      <c r="L64" s="1078">
        <f>'[2]10'!$L64</f>
        <v>158926</v>
      </c>
      <c r="M64" s="41">
        <f>'[2]10'!$M64</f>
        <v>14.942212836127467</v>
      </c>
      <c r="N64" s="241"/>
    </row>
    <row r="65" spans="1:17" ht="12.75" customHeight="1">
      <c r="A65" s="244">
        <f>'[2]10'!$A65</f>
        <v>42644</v>
      </c>
      <c r="B65" s="762">
        <f>'[2]10'!B65</f>
        <v>-10.709089889744726</v>
      </c>
      <c r="C65" s="492">
        <f>'[2]10'!C65</f>
        <v>-9.3738206302736806</v>
      </c>
      <c r="D65" s="492">
        <f>'[2]10'!D65</f>
        <v>-0.2245332175416051</v>
      </c>
      <c r="E65" s="42">
        <f>'[2]10'!E65</f>
        <v>2.0003673949201328</v>
      </c>
      <c r="F65" s="492">
        <f>'[2]10'!F65</f>
        <v>5.9325399652000002</v>
      </c>
      <c r="G65" s="42">
        <f>'[2]10'!G65</f>
        <v>2.3542159180456963</v>
      </c>
      <c r="H65" s="42">
        <f>'[2]10'!H65</f>
        <v>1.6663399333463929</v>
      </c>
      <c r="I65" s="42">
        <f>'[2]10'!I65</f>
        <v>2.9275046978538057</v>
      </c>
      <c r="J65" s="42">
        <f>'[2]10'!J65</f>
        <v>17.457795431976166</v>
      </c>
      <c r="K65" s="634" t="str">
        <f>'[2]10'!$K65</f>
        <v>Jan-Out 16</v>
      </c>
      <c r="L65" s="1077">
        <f>'[2]10'!$L65</f>
        <v>173859</v>
      </c>
      <c r="M65" s="42">
        <f>'[2]10'!$M65</f>
        <v>14.392209757541849</v>
      </c>
      <c r="N65" s="243"/>
    </row>
    <row r="66" spans="1:17" ht="12.75" customHeight="1">
      <c r="A66" s="245">
        <f>'[2]10'!$A66</f>
        <v>42675</v>
      </c>
      <c r="B66" s="472">
        <f>'[2]10'!B66</f>
        <v>-9.3074401176769666</v>
      </c>
      <c r="C66" s="471">
        <f>'[2]10'!C66</f>
        <v>-10.05233919605071</v>
      </c>
      <c r="D66" s="471">
        <f>'[2]10'!D66</f>
        <v>-1.0008841451587098</v>
      </c>
      <c r="E66" s="41">
        <f>'[2]10'!E66</f>
        <v>2.0892986263621793</v>
      </c>
      <c r="F66" s="471">
        <f>'[2]10'!F66</f>
        <v>4.6567727016999996</v>
      </c>
      <c r="G66" s="41">
        <f>'[2]10'!G66</f>
        <v>4.7556675062972289</v>
      </c>
      <c r="H66" s="41">
        <f>'[2]10'!H66</f>
        <v>4.2185128983308005</v>
      </c>
      <c r="I66" s="41">
        <f>'[2]10'!I66</f>
        <v>5.1817634063064872</v>
      </c>
      <c r="J66" s="41">
        <f>'[2]10'!J66</f>
        <v>16.028968014484008</v>
      </c>
      <c r="K66" s="616" t="str">
        <f>'[2]10'!$K66</f>
        <v>Jan-Nov 16</v>
      </c>
      <c r="L66" s="1078">
        <f>'[2]10'!$L66</f>
        <v>190342</v>
      </c>
      <c r="M66" s="41">
        <f>'[2]10'!$M66</f>
        <v>15.106947829294697</v>
      </c>
      <c r="N66" s="241"/>
    </row>
    <row r="67" spans="1:17" ht="12.75" customHeight="1">
      <c r="A67" s="245">
        <f>'[2]10'!$A67</f>
        <v>42705</v>
      </c>
      <c r="B67" s="472">
        <f>'[2]10'!B67</f>
        <v>-4.6582178924168876</v>
      </c>
      <c r="C67" s="471">
        <f>'[2]10'!C67</f>
        <v>-8.1382518832811908</v>
      </c>
      <c r="D67" s="471">
        <f>'[2]10'!D67</f>
        <v>1.9777718562984399</v>
      </c>
      <c r="E67" s="41">
        <f>'[2]10'!E67</f>
        <v>2.1711944541289441</v>
      </c>
      <c r="F67" s="471">
        <f>'[2]10'!F67</f>
        <v>4.7191156264999998</v>
      </c>
      <c r="G67" s="41">
        <f>'[2]10'!G67</f>
        <v>3.4695912263210431</v>
      </c>
      <c r="H67" s="41">
        <f>'[2]10'!H67</f>
        <v>2.3694342975614404</v>
      </c>
      <c r="I67" s="41">
        <f>'[2]10'!I67</f>
        <v>4.3823499849231098</v>
      </c>
      <c r="J67" s="41">
        <f>'[2]10'!J67</f>
        <v>12.746259016040469</v>
      </c>
      <c r="K67" s="616" t="str">
        <f>'[2]10'!$K67</f>
        <v>Jan-Dez 16</v>
      </c>
      <c r="L67" s="1078">
        <f>'[2]10'!$L67</f>
        <v>207330</v>
      </c>
      <c r="M67" s="41">
        <f>'[2]10'!$M67</f>
        <v>16.149308414984631</v>
      </c>
      <c r="N67" s="241"/>
    </row>
    <row r="68" spans="1:17" ht="12.75" customHeight="1">
      <c r="A68" s="245">
        <f>'[2]10'!$A68</f>
        <v>42736</v>
      </c>
      <c r="B68" s="472">
        <f>'[2]10'!B68</f>
        <v>-4.5507179035336423</v>
      </c>
      <c r="C68" s="471">
        <f>'[2]10'!C68</f>
        <v>-8.6486059552115897</v>
      </c>
      <c r="D68" s="471">
        <f>'[2]10'!D68</f>
        <v>1.1475340933031801</v>
      </c>
      <c r="E68" s="41">
        <f>'[2]10'!E68</f>
        <v>2.2459118572724535</v>
      </c>
      <c r="F68" s="471">
        <f>'[2]10'!F68</f>
        <v>13.538465006899999</v>
      </c>
      <c r="G68" s="41">
        <f>'[2]10'!G68</f>
        <v>2.9038652130822555</v>
      </c>
      <c r="H68" s="41">
        <f>'[2]10'!H68</f>
        <v>1.4119031277576255</v>
      </c>
      <c r="I68" s="41">
        <f>'[2]10'!I68</f>
        <v>4.1291741651669867</v>
      </c>
      <c r="J68" s="41">
        <f>'[2]10'!J68</f>
        <v>12.093199949347849</v>
      </c>
      <c r="K68" s="616">
        <f>'[2]10'!$K68</f>
        <v>42743</v>
      </c>
      <c r="L68" s="1078">
        <f>'[2]10'!$L68</f>
        <v>15028</v>
      </c>
      <c r="M68" s="41">
        <f>'[2]10'!$M68</f>
        <v>7.8048780487804947</v>
      </c>
      <c r="N68" s="241"/>
    </row>
    <row r="69" spans="1:17" ht="12.75" customHeight="1">
      <c r="A69" s="245">
        <f>'[2]10'!$A69</f>
        <v>42767</v>
      </c>
      <c r="B69" s="472">
        <f>'[2]10'!B69</f>
        <v>-4.0391635978487317</v>
      </c>
      <c r="C69" s="471">
        <f>'[2]10'!C69</f>
        <v>-8.8794783134721698</v>
      </c>
      <c r="D69" s="471">
        <f>'[2]10'!D69</f>
        <v>1.9323309636631198</v>
      </c>
      <c r="E69" s="41">
        <f>'[2]10'!E69</f>
        <v>2.3189911245367512</v>
      </c>
      <c r="F69" s="471">
        <f>'[2]10'!F69</f>
        <v>4.6635843359000004</v>
      </c>
      <c r="G69" s="41">
        <f>'[2]10'!G69</f>
        <v>1.3328182344987312</v>
      </c>
      <c r="H69" s="41">
        <f>'[2]10'!H69</f>
        <v>-1.0863350485991958</v>
      </c>
      <c r="I69" s="41">
        <f>'[2]10'!I69</f>
        <v>3.3593749999999858</v>
      </c>
      <c r="J69" s="41">
        <f>'[2]10'!J69</f>
        <v>10.172045711415308</v>
      </c>
      <c r="K69" s="616" t="str">
        <f>'[2]10'!$K69</f>
        <v>Jan-Fev 17</v>
      </c>
      <c r="L69" s="1078">
        <f>'[2]10'!$L69</f>
        <v>33889</v>
      </c>
      <c r="M69" s="41">
        <f>'[2]10'!$M69</f>
        <v>6.0058181363195473</v>
      </c>
      <c r="N69" s="241"/>
    </row>
    <row r="70" spans="1:17" ht="12.75" customHeight="1">
      <c r="A70" s="245">
        <f>'[2]10'!$A70</f>
        <v>42795</v>
      </c>
      <c r="B70" s="472">
        <f>'[2]10'!B70</f>
        <v>-1.5223656979288003</v>
      </c>
      <c r="C70" s="471">
        <f>'[2]10'!C70</f>
        <v>-6.1530874749394995</v>
      </c>
      <c r="D70" s="471">
        <f>'[2]10'!D70</f>
        <v>2.3079509525316397</v>
      </c>
      <c r="E70" s="41">
        <f>'[2]10'!E70</f>
        <v>2.3967004017800164</v>
      </c>
      <c r="F70" s="471">
        <f>'[2]10'!F70</f>
        <v>-2.1393127502999998</v>
      </c>
      <c r="G70" s="41">
        <f>'[2]10'!G70</f>
        <v>5.0624133148404979</v>
      </c>
      <c r="H70" s="41">
        <f>'[2]10'!H70</f>
        <v>3.5538975063813041</v>
      </c>
      <c r="I70" s="41">
        <f>'[2]10'!I70</f>
        <v>6.3186264723497771</v>
      </c>
      <c r="J70" s="41">
        <f>'[2]10'!J70</f>
        <v>5.6562270870430496</v>
      </c>
      <c r="K70" s="616" t="str">
        <f>'[2]10'!$K70</f>
        <v>Jan-Mar 17</v>
      </c>
      <c r="L70" s="1078">
        <f>'[2]10'!$L70</f>
        <v>59869</v>
      </c>
      <c r="M70" s="41">
        <f>'[2]10'!$M70</f>
        <v>2.46628328883412</v>
      </c>
      <c r="N70" s="811"/>
      <c r="O70" s="12"/>
      <c r="P70" s="12"/>
      <c r="Q70" s="12"/>
    </row>
    <row r="71" spans="1:17" ht="12.75" customHeight="1">
      <c r="A71" s="245">
        <f>'[2]10'!$A71</f>
        <v>42826</v>
      </c>
      <c r="B71" s="472">
        <f>'[2]10'!B71</f>
        <v>0.2485143721452554</v>
      </c>
      <c r="C71" s="471">
        <f>'[2]10'!C71</f>
        <v>-8.2538251502176792</v>
      </c>
      <c r="D71" s="471">
        <f>'[2]10'!D71</f>
        <v>3.0257432068141901</v>
      </c>
      <c r="E71" s="41">
        <f>'[2]10'!E71</f>
        <v>2.4809010691503985</v>
      </c>
      <c r="F71" s="471">
        <f>'[2]10'!F71</f>
        <v>3.2062947274</v>
      </c>
      <c r="G71" s="41">
        <f>'[2]10'!G71</f>
        <v>4.2173401333856617</v>
      </c>
      <c r="H71" s="41">
        <f>'[2]10'!H71</f>
        <v>2.7179736970287252</v>
      </c>
      <c r="I71" s="41">
        <f>'[2]10'!I71</f>
        <v>5.4432501725668203</v>
      </c>
      <c r="J71" s="41">
        <f>'[2]10'!J71</f>
        <v>18.112678875212637</v>
      </c>
      <c r="K71" s="616" t="str">
        <f>'[2]10'!$K71</f>
        <v>Jan-Abr 17</v>
      </c>
      <c r="L71" s="1078">
        <f>'[2]10'!$L71</f>
        <v>78699</v>
      </c>
      <c r="M71" s="41">
        <f>'[2]10'!$M71</f>
        <v>5.7696959922586899</v>
      </c>
      <c r="N71" s="241"/>
    </row>
    <row r="72" spans="1:17" ht="12.75" customHeight="1">
      <c r="A72" s="245">
        <f>'[2]10'!$A72</f>
        <v>42856</v>
      </c>
      <c r="B72" s="472">
        <f>'[2]10'!B72</f>
        <v>1.6524750528372545</v>
      </c>
      <c r="C72" s="471">
        <f>'[2]10'!C72</f>
        <v>-6.3529797036408588</v>
      </c>
      <c r="D72" s="471">
        <f>'[2]10'!D72</f>
        <v>2.7863578954965598</v>
      </c>
      <c r="E72" s="41">
        <f>'[2]10'!E72</f>
        <v>2.5662517036547428</v>
      </c>
      <c r="F72" s="471">
        <f>'[2]10'!F72</f>
        <v>6.9574170366999999</v>
      </c>
      <c r="G72" s="41">
        <f>'[2]10'!G72</f>
        <v>5.8024201547312089</v>
      </c>
      <c r="H72" s="41">
        <f>'[2]10'!H72</f>
        <v>3.1139489194498964</v>
      </c>
      <c r="I72" s="41">
        <f>'[2]10'!I72</f>
        <v>8.028394321135778</v>
      </c>
      <c r="J72" s="41">
        <f>'[2]10'!J72</f>
        <v>11.575019987563294</v>
      </c>
      <c r="K72" s="616" t="str">
        <f>'[2]10'!$K72</f>
        <v>Jan-Mai 17</v>
      </c>
      <c r="L72" s="1078">
        <f>'[2]10'!$L72</f>
        <v>102352</v>
      </c>
      <c r="M72" s="41">
        <f>'[2]10'!$M72</f>
        <v>7.4482715181036525</v>
      </c>
      <c r="N72" s="241"/>
    </row>
    <row r="73" spans="1:17" ht="12.75" customHeight="1">
      <c r="A73" s="245">
        <f>'[2]10'!$A73</f>
        <v>42887</v>
      </c>
      <c r="B73" s="472">
        <f>'[2]10'!B73</f>
        <v>3.136736818486995</v>
      </c>
      <c r="C73" s="471">
        <f>'[2]10'!C73</f>
        <v>-4.7022195519745891</v>
      </c>
      <c r="D73" s="471">
        <f>'[2]10'!D73</f>
        <v>4.2729999823232792</v>
      </c>
      <c r="E73" s="41">
        <f>'[2]10'!E73</f>
        <v>2.6415402405080002</v>
      </c>
      <c r="F73" s="471">
        <f>'[2]10'!F73</f>
        <v>8.9695366750000005</v>
      </c>
      <c r="G73" s="41">
        <f>'[2]10'!G73</f>
        <v>4.7656098035401726</v>
      </c>
      <c r="H73" s="41">
        <f>'[2]10'!H73</f>
        <v>3.2650695517774295</v>
      </c>
      <c r="I73" s="41">
        <f>'[2]10'!I73</f>
        <v>6.0048899755501282</v>
      </c>
      <c r="J73" s="41">
        <f>'[2]10'!J73</f>
        <v>15.104120903259812</v>
      </c>
      <c r="K73" s="616" t="str">
        <f>'[2]10'!$K73</f>
        <v>Jan-Jun 17</v>
      </c>
      <c r="L73" s="1078">
        <f>'[2]10'!$L73</f>
        <v>127186</v>
      </c>
      <c r="M73" s="41">
        <f>'[2]10'!$M73</f>
        <v>7.2159560298754144</v>
      </c>
      <c r="N73" s="811"/>
      <c r="O73" s="12"/>
      <c r="P73" s="12"/>
    </row>
    <row r="74" spans="1:17" ht="12.75" customHeight="1">
      <c r="A74" s="245">
        <f>'[2]10'!$A74</f>
        <v>42917</v>
      </c>
      <c r="B74" s="472">
        <f>'[2]10'!B74</f>
        <v>2.8076353807246592</v>
      </c>
      <c r="C74" s="471">
        <f>'[2]10'!C74</f>
        <v>-3.7824718111114901</v>
      </c>
      <c r="D74" s="471">
        <f>'[2]10'!D74</f>
        <v>4.3321259985743792</v>
      </c>
      <c r="E74" s="41">
        <f>'[2]10'!E74</f>
        <v>2.6946264230772954</v>
      </c>
      <c r="F74" s="471">
        <f>'[2]10'!F74</f>
        <v>9.5678402604000006</v>
      </c>
      <c r="G74" s="41">
        <f>'[2]10'!G74</f>
        <v>4.123910939012589</v>
      </c>
      <c r="H74" s="41">
        <f>'[2]10'!H74</f>
        <v>0.83364910951118532</v>
      </c>
      <c r="I74" s="41">
        <f>'[2]10'!I74</f>
        <v>6.8985907164679219</v>
      </c>
      <c r="J74" s="41">
        <f>'[2]10'!J74</f>
        <v>7.639435812987756</v>
      </c>
      <c r="K74" s="616" t="str">
        <f>'[2]10'!$K74</f>
        <v>Jan-Jul 17</v>
      </c>
      <c r="L74" s="1078">
        <f>'[2]10'!$L74</f>
        <v>144758</v>
      </c>
      <c r="M74" s="41">
        <f>'[2]10'!$M74</f>
        <v>7.8207630085358062</v>
      </c>
      <c r="N74" s="811"/>
      <c r="O74" s="12"/>
      <c r="P74" s="12"/>
    </row>
    <row r="75" spans="1:17" ht="12.75" customHeight="1">
      <c r="A75" s="245">
        <f>'[2]10'!$A75</f>
        <v>42948</v>
      </c>
      <c r="B75" s="472">
        <f>'[2]10'!B75</f>
        <v>1.0930710387020843</v>
      </c>
      <c r="C75" s="471">
        <f>'[2]10'!C75</f>
        <v>-3.2457280236176698</v>
      </c>
      <c r="D75" s="471">
        <f>'[2]10'!D75</f>
        <v>2.1276820630087503</v>
      </c>
      <c r="E75" s="41">
        <f>'[2]10'!E75</f>
        <v>2.7176849811949566</v>
      </c>
      <c r="F75" s="471">
        <f>'[2]10'!F75</f>
        <v>9.4876781226000002</v>
      </c>
      <c r="G75" s="41">
        <f>'[2]10'!G75</f>
        <v>3.5793750604623966</v>
      </c>
      <c r="H75" s="41">
        <f>'[2]10'!H75</f>
        <v>1.3529073114565477</v>
      </c>
      <c r="I75" s="41">
        <f>'[2]10'!I75</f>
        <v>5.4046158340636907</v>
      </c>
      <c r="J75" s="41">
        <f>'[2]10'!J75</f>
        <v>6.0198527057316653</v>
      </c>
      <c r="K75" s="616" t="str">
        <f>'[2]10'!$K75</f>
        <v>Jan-Ago 17</v>
      </c>
      <c r="L75" s="1078">
        <f>'[2]10'!$L75</f>
        <v>156695</v>
      </c>
      <c r="M75" s="41">
        <f>'[2]10'!$M75</f>
        <v>8.0908626850434047</v>
      </c>
      <c r="N75" s="241"/>
    </row>
    <row r="76" spans="1:17" ht="12.75" customHeight="1">
      <c r="A76" s="245">
        <f>'[2]10'!$A76</f>
        <v>42979</v>
      </c>
      <c r="B76" s="472">
        <f>'[2]10'!B76</f>
        <v>0.67613725403073732</v>
      </c>
      <c r="C76" s="471">
        <f>'[2]10'!C76</f>
        <v>-2.9877060750777198</v>
      </c>
      <c r="D76" s="471">
        <f>'[2]10'!D76</f>
        <v>4.3529069738727797</v>
      </c>
      <c r="E76" s="41">
        <f>'[2]10'!E76</f>
        <v>2.71096931756869</v>
      </c>
      <c r="F76" s="471">
        <f>'[2]10'!F76</f>
        <v>7.7665728660999998</v>
      </c>
      <c r="G76" s="41">
        <f>'[2]10'!G76</f>
        <v>4.5723142497336084</v>
      </c>
      <c r="H76" s="41">
        <f>'[2]10'!H76</f>
        <v>1.8516750978333505</v>
      </c>
      <c r="I76" s="41">
        <f>'[2]10'!I76</f>
        <v>6.8444793096685572</v>
      </c>
      <c r="J76" s="41">
        <f>'[2]10'!J76</f>
        <v>9.512101421436796</v>
      </c>
      <c r="K76" s="616" t="str">
        <f>'[2]10'!$K76</f>
        <v>Jan-Set 17</v>
      </c>
      <c r="L76" s="1078">
        <f>'[2]10'!$L76</f>
        <v>171552</v>
      </c>
      <c r="M76" s="41">
        <f>'[2]10'!$M76</f>
        <v>7.9445779796886598</v>
      </c>
      <c r="N76" s="811"/>
      <c r="O76" s="12"/>
      <c r="P76" s="12"/>
    </row>
    <row r="77" spans="1:17" ht="12.75" customHeight="1">
      <c r="A77" s="244">
        <f>'[2]10'!$A77</f>
        <v>43009</v>
      </c>
      <c r="B77" s="762">
        <f>'[2]10'!B77</f>
        <v>4.4105015271422774</v>
      </c>
      <c r="C77" s="492">
        <f>'[2]10'!C77</f>
        <v>-3.9854714748095099</v>
      </c>
      <c r="D77" s="492">
        <f>'[2]10'!D77</f>
        <v>5.6607875745682499</v>
      </c>
      <c r="E77" s="42">
        <f>'[2]10'!E77</f>
        <v>2.6821343108389684</v>
      </c>
      <c r="F77" s="492">
        <f>'[2]10'!F77</f>
        <v>5.4614025187999999</v>
      </c>
      <c r="G77" s="42">
        <f>'[2]10'!G77</f>
        <v>2.1653353863920728</v>
      </c>
      <c r="H77" s="42">
        <f>'[2]10'!H77</f>
        <v>2.3332047821056818</v>
      </c>
      <c r="I77" s="42">
        <f>'[2]10'!I77</f>
        <v>2.0178725857595907</v>
      </c>
      <c r="J77" s="42">
        <f>'[2]10'!J77</f>
        <v>7.8288806222522851</v>
      </c>
      <c r="K77" s="634" t="str">
        <f>'[2]10'!$K77</f>
        <v>Jan-Out 17</v>
      </c>
      <c r="L77" s="1077">
        <f>'[2]10'!$L77</f>
        <v>187450</v>
      </c>
      <c r="M77" s="42">
        <f>'[2]10'!$M77</f>
        <v>7.8172542117463024</v>
      </c>
      <c r="N77" s="243"/>
    </row>
    <row r="78" spans="1:17" ht="12.75" customHeight="1">
      <c r="A78" s="245">
        <f>'[2]10'!$A78</f>
        <v>43040</v>
      </c>
      <c r="B78" s="472">
        <f>'[2]10'!B78</f>
        <v>1.6674747954408109</v>
      </c>
      <c r="C78" s="471">
        <f>'[2]10'!C78</f>
        <v>-4.42370520512232</v>
      </c>
      <c r="D78" s="471">
        <f>'[2]10'!D78</f>
        <v>4.8904536134818901</v>
      </c>
      <c r="E78" s="41">
        <f>'[2]10'!E78</f>
        <v>2.6421052736459671</v>
      </c>
      <c r="F78" s="471">
        <f>'[2]10'!F78</f>
        <v>3.6668916954999999</v>
      </c>
      <c r="G78" s="41">
        <f>'[2]10'!G78</f>
        <v>5.2515148600557922</v>
      </c>
      <c r="H78" s="41">
        <f>'[2]10'!H78</f>
        <v>4.8340128130460016</v>
      </c>
      <c r="I78" s="41">
        <f>'[2]10'!I78</f>
        <v>5.5852587359175061</v>
      </c>
      <c r="J78" s="41">
        <f>'[2]10'!J78</f>
        <v>8.5509206283158221</v>
      </c>
      <c r="K78" s="616" t="str">
        <f>'[2]10'!$K78</f>
        <v>Jan-Nov 17</v>
      </c>
      <c r="L78" s="1078">
        <f>'[2]10'!$L78</f>
        <v>205076</v>
      </c>
      <c r="M78" s="41">
        <f>'[2]10'!$M78</f>
        <v>7.7408033959924865</v>
      </c>
      <c r="N78" s="241"/>
    </row>
    <row r="79" spans="1:17" ht="12.75" customHeight="1">
      <c r="A79" s="245">
        <f>'[2]10'!$A79</f>
        <v>43070</v>
      </c>
      <c r="B79" s="472">
        <f>'[2]10'!B79</f>
        <v>0.68072051281654722</v>
      </c>
      <c r="C79" s="471">
        <f>'[2]10'!C79</f>
        <v>-2.9350577678292202</v>
      </c>
      <c r="D79" s="471">
        <f>'[2]10'!D79</f>
        <v>4.3290814130307593</v>
      </c>
      <c r="E79" s="41">
        <f>'[2]10'!E79</f>
        <v>2.5995025633646307</v>
      </c>
      <c r="F79" s="471">
        <f>'[2]10'!F79</f>
        <v>7.1667589025999998</v>
      </c>
      <c r="G79" s="41">
        <f>'[2]10'!G79</f>
        <v>5.771825014453654</v>
      </c>
      <c r="H79" s="41">
        <f>'[2]10'!H79</f>
        <v>4.1373324332143966</v>
      </c>
      <c r="I79" s="41">
        <f>'[2]10'!I79</f>
        <v>7.106403466538282</v>
      </c>
      <c r="J79" s="41">
        <f>'[2]10'!J79</f>
        <v>6.6743053566313364</v>
      </c>
      <c r="K79" s="616" t="str">
        <f>'[2]10'!$K79</f>
        <v>Jan-Dez 17</v>
      </c>
      <c r="L79" s="1078">
        <f>'[2]10'!$L79</f>
        <v>222129</v>
      </c>
      <c r="M79" s="41">
        <f>'[2]10'!$M79</f>
        <v>7.1378961076544698</v>
      </c>
      <c r="N79" s="811"/>
      <c r="O79" s="12"/>
      <c r="P79" s="12"/>
    </row>
    <row r="80" spans="1:17" ht="12.75" customHeight="1">
      <c r="A80" s="245">
        <f>'[2]10'!$A80</f>
        <v>43101</v>
      </c>
      <c r="B80" s="472">
        <f>'[2]10'!B80</f>
        <v>1.6638170312520351</v>
      </c>
      <c r="C80" s="471">
        <f>'[2]10'!C80</f>
        <v>-3.9675869183606602</v>
      </c>
      <c r="D80" s="471">
        <f>'[2]10'!D80</f>
        <v>2.6299254921793604</v>
      </c>
      <c r="E80" s="41">
        <f>'[2]10'!E80</f>
        <v>2.5559323988185056</v>
      </c>
      <c r="F80" s="471">
        <f>'[2]10'!F80</f>
        <v>14.608810974300001</v>
      </c>
      <c r="G80" s="41">
        <f>'[2]10'!G80</f>
        <v>5.7594144274294621</v>
      </c>
      <c r="H80" s="41">
        <f>'[2]10'!H80</f>
        <v>3.2872474137097356</v>
      </c>
      <c r="I80" s="41">
        <f>'[2]10'!I80</f>
        <v>7.7580412866058595</v>
      </c>
      <c r="J80" s="41">
        <f>'[2]10'!J80</f>
        <v>7.5689109805693704</v>
      </c>
      <c r="K80" s="616">
        <f>'[2]10'!$K80</f>
        <v>43109</v>
      </c>
      <c r="L80" s="1078">
        <f>'[2]10'!$L80</f>
        <v>14509</v>
      </c>
      <c r="M80" s="41">
        <f>'[2]10'!$M80</f>
        <v>-3.4535533670481726</v>
      </c>
      <c r="N80" s="241"/>
    </row>
    <row r="81" spans="1:16" ht="12.75" customHeight="1">
      <c r="A81" s="245">
        <f>'[2]10'!$A81</f>
        <v>43132</v>
      </c>
      <c r="B81" s="472">
        <f>'[2]10'!B81</f>
        <v>1.5592895551453152</v>
      </c>
      <c r="C81" s="471">
        <f>'[2]10'!C81</f>
        <v>-3.5465443628712499</v>
      </c>
      <c r="D81" s="471">
        <f>'[2]10'!D81</f>
        <v>3.4340064791065896</v>
      </c>
      <c r="E81" s="41">
        <f>'[2]10'!E81</f>
        <v>2.5044878733725184</v>
      </c>
      <c r="F81" s="471">
        <f>'[2]10'!F81</f>
        <v>5.4528298681000003</v>
      </c>
      <c r="G81" s="41">
        <f>'[2]10'!G81</f>
        <v>4.4224170796797608</v>
      </c>
      <c r="H81" s="41">
        <f>'[2]10'!H81</f>
        <v>3.6223506743737914</v>
      </c>
      <c r="I81" s="41">
        <f>'[2]10'!I81</f>
        <v>5.0547996976568328</v>
      </c>
      <c r="J81" s="41">
        <f>'[2]10'!J81</f>
        <v>5.733500512937411</v>
      </c>
      <c r="K81" s="616" t="str">
        <f>'[2]10'!$K81</f>
        <v>Jan-Fev 18</v>
      </c>
      <c r="L81" s="1078">
        <f>'[2]10'!$L81</f>
        <v>35321</v>
      </c>
      <c r="M81" s="41">
        <f>'[2]10'!$M81</f>
        <v>4.2255599161969997</v>
      </c>
      <c r="N81" s="241"/>
    </row>
    <row r="82" spans="1:16" ht="12.75" customHeight="1">
      <c r="A82" s="245">
        <f>'[2]10'!$A82</f>
        <v>43160</v>
      </c>
      <c r="B82" s="472">
        <f>'[2]10'!B82</f>
        <v>2.8264488557518925</v>
      </c>
      <c r="C82" s="471">
        <f>'[2]10'!C82</f>
        <v>-3.5062460038965901</v>
      </c>
      <c r="D82" s="471">
        <f>'[2]10'!D82</f>
        <v>4.5907276546741098</v>
      </c>
      <c r="E82" s="41">
        <f>'[2]10'!E82</f>
        <v>2.4333467495967653</v>
      </c>
      <c r="F82" s="471">
        <f>'[2]10'!F82</f>
        <v>-0.53736425580000002</v>
      </c>
      <c r="G82" s="41">
        <f>'[2]10'!G82</f>
        <v>5.1013672795851051</v>
      </c>
      <c r="H82" s="41">
        <f>'[2]10'!H82</f>
        <v>6.3234736442927613</v>
      </c>
      <c r="I82" s="41">
        <f>'[2]10'!I82</f>
        <v>4.1216787156135553</v>
      </c>
      <c r="J82" s="41">
        <f>'[2]10'!J82</f>
        <v>10.300386636264491</v>
      </c>
      <c r="K82" s="616" t="str">
        <f>'[2]10'!$K82</f>
        <v>Jan-Mar 18</v>
      </c>
      <c r="L82" s="1078">
        <f>'[2]10'!$L82</f>
        <v>63229</v>
      </c>
      <c r="M82" s="41">
        <f>'[2]10'!$M82</f>
        <v>5.612253419966919</v>
      </c>
      <c r="N82" s="241"/>
    </row>
    <row r="83" spans="1:16" ht="12.75" customHeight="1">
      <c r="A83" s="245">
        <f>'[2]10'!$A83</f>
        <v>43191</v>
      </c>
      <c r="B83" s="472">
        <f>'[2]10'!B83</f>
        <v>2.9518720609018896</v>
      </c>
      <c r="C83" s="471">
        <f>'[2]10'!C83</f>
        <v>-3.1317187872093402</v>
      </c>
      <c r="D83" s="471">
        <f>'[2]10'!D83</f>
        <v>4.2200926536451702</v>
      </c>
      <c r="E83" s="41">
        <f>'[2]10'!E83</f>
        <v>2.3317762569217138</v>
      </c>
      <c r="F83" s="471">
        <f>'[2]10'!F83</f>
        <v>2.6826000430999999</v>
      </c>
      <c r="G83" s="41">
        <f>'[2]10'!G83</f>
        <v>1.2516469038208271</v>
      </c>
      <c r="H83" s="41">
        <f>'[2]10'!H83</f>
        <v>-0.50265553869499513</v>
      </c>
      <c r="I83" s="41">
        <f>'[2]10'!I83</f>
        <v>2.665295052838303</v>
      </c>
      <c r="J83" s="41">
        <f>'[2]10'!J83</f>
        <v>2.9060408370753095</v>
      </c>
      <c r="K83" s="616" t="str">
        <f>'[2]10'!$K83</f>
        <v>Jan-Abr 18</v>
      </c>
      <c r="L83" s="1078">
        <f>'[2]10'!$L83</f>
        <v>84710</v>
      </c>
      <c r="M83" s="41">
        <f>'[2]10'!$M83</f>
        <v>7.6379623629271123</v>
      </c>
      <c r="N83" s="811"/>
      <c r="O83" s="12"/>
      <c r="P83" s="12"/>
    </row>
    <row r="84" spans="1:16" ht="12.75" customHeight="1">
      <c r="A84" s="245">
        <f>'[2]10'!$A84</f>
        <v>43221</v>
      </c>
      <c r="B84" s="472">
        <f>'[2]10'!B84</f>
        <v>4.1370668644222217</v>
      </c>
      <c r="C84" s="471">
        <f>'[2]10'!C84</f>
        <v>-2.5347826077869802</v>
      </c>
      <c r="D84" s="471">
        <f>'[2]10'!D84</f>
        <v>5.6765039615569188</v>
      </c>
      <c r="E84" s="41">
        <f>'[2]10'!E84</f>
        <v>2.195134700528989</v>
      </c>
      <c r="F84" s="471">
        <f>'[2]10'!F84</f>
        <v>4.5450577482999996</v>
      </c>
      <c r="G84" s="41">
        <f>'[2]10'!G84</f>
        <v>5.784194243929889</v>
      </c>
      <c r="H84" s="41">
        <f>'[2]10'!H84</f>
        <v>5.0300085738782485</v>
      </c>
      <c r="I84" s="41">
        <f>'[2]10'!I84</f>
        <v>6.376677464136975</v>
      </c>
      <c r="J84" s="41">
        <f>'[2]10'!J84</f>
        <v>10.047770700636931</v>
      </c>
      <c r="K84" s="616" t="str">
        <f>'[2]10'!$K84</f>
        <v>Jan-Mai 18</v>
      </c>
      <c r="L84" s="1078">
        <f>'[2]10'!$L84</f>
        <v>108344</v>
      </c>
      <c r="M84" s="41">
        <f>'[2]10'!$M84</f>
        <v>5.8543067062685594</v>
      </c>
      <c r="N84" s="241"/>
    </row>
    <row r="85" spans="1:16" ht="12.75" customHeight="1">
      <c r="A85" s="245">
        <f>'[2]10'!$A85</f>
        <v>43252</v>
      </c>
      <c r="B85" s="472">
        <f>'[2]10'!B85</f>
        <v>1.2535114440585819</v>
      </c>
      <c r="C85" s="471">
        <f>'[2]10'!C85</f>
        <v>-3.5913805343434602</v>
      </c>
      <c r="D85" s="471">
        <f>'[2]10'!D85</f>
        <v>5.4929180623192595</v>
      </c>
      <c r="E85" s="41">
        <f>'[2]10'!E85</f>
        <v>2.0266355059826324</v>
      </c>
      <c r="F85" s="471">
        <f>'[2]10'!F85</f>
        <v>4.5358692094000004</v>
      </c>
      <c r="G85" s="41">
        <f>'[2]10'!G85</f>
        <v>3.0449313033791299</v>
      </c>
      <c r="H85" s="41">
        <f>'[2]10'!H85</f>
        <v>2.1421889616463972</v>
      </c>
      <c r="I85" s="41">
        <f>'[2]10'!I85</f>
        <v>3.7734108312575074</v>
      </c>
      <c r="J85" s="41">
        <f>'[2]10'!J85</f>
        <v>7.5038167938931366</v>
      </c>
      <c r="K85" s="616" t="str">
        <f>'[2]10'!$K85</f>
        <v>Jan-Jun 18</v>
      </c>
      <c r="L85" s="1078">
        <f>'[2]10'!$L85</f>
        <v>134562</v>
      </c>
      <c r="M85" s="41">
        <f>'[2]10'!$M85</f>
        <v>5.7993804349535338</v>
      </c>
      <c r="N85" s="241"/>
    </row>
    <row r="86" spans="1:16" ht="12.75" customHeight="1">
      <c r="A86" s="245">
        <f>'[2]10'!$A86</f>
        <v>43282</v>
      </c>
      <c r="B86" s="472">
        <f>'[2]10'!B86</f>
        <v>-1.4047900299260121</v>
      </c>
      <c r="C86" s="471">
        <f>'[2]10'!C86</f>
        <v>-4.6247167436651493</v>
      </c>
      <c r="D86" s="471">
        <f>'[2]10'!D86</f>
        <v>2.3236725115828798</v>
      </c>
      <c r="E86" s="41">
        <f>'[2]10'!E86</f>
        <v>1.8346754894569273</v>
      </c>
      <c r="F86" s="471">
        <f>'[2]10'!F86</f>
        <v>5.2243785972000003</v>
      </c>
      <c r="G86" s="41">
        <f>'[2]10'!G86</f>
        <v>2.2499070286351923</v>
      </c>
      <c r="H86" s="41">
        <f>'[2]10'!H86</f>
        <v>1.5313791807591173</v>
      </c>
      <c r="I86" s="41">
        <f>'[2]10'!I86</f>
        <v>2.8302756522540875</v>
      </c>
      <c r="J86" s="41">
        <f>'[2]10'!J86</f>
        <v>5.0485566050286081</v>
      </c>
      <c r="K86" s="616" t="str">
        <f>'[2]10'!$K86</f>
        <v>Jan-Jul 18</v>
      </c>
      <c r="L86" s="1078">
        <f>'[2]10'!$L86</f>
        <v>154549</v>
      </c>
      <c r="M86" s="41">
        <f>'[2]10'!$M86</f>
        <v>6.7637021788087708</v>
      </c>
      <c r="N86" s="811"/>
      <c r="O86" s="12"/>
    </row>
    <row r="87" spans="1:16" ht="12.75" customHeight="1">
      <c r="A87" s="245">
        <f>'[2]10'!$A87</f>
        <v>43313</v>
      </c>
      <c r="B87" s="472">
        <f>'[2]10'!B87</f>
        <v>-1.340292063311133</v>
      </c>
      <c r="C87" s="471">
        <f>'[2]10'!C87</f>
        <v>-2.9124445274633599</v>
      </c>
      <c r="D87" s="471">
        <f>'[2]10'!D87</f>
        <v>5.2368931143891491</v>
      </c>
      <c r="E87" s="41">
        <f>'[2]10'!E87</f>
        <v>1.6286649909044826</v>
      </c>
      <c r="F87" s="471">
        <f>'[2]10'!F87</f>
        <v>4.4257953856999999</v>
      </c>
      <c r="G87" s="41">
        <f>'[2]10'!G87</f>
        <v>3.8386102549733891</v>
      </c>
      <c r="H87" s="41">
        <f>'[2]10'!H87</f>
        <v>6.2387579286187673</v>
      </c>
      <c r="I87" s="41">
        <f>'[2]10'!I87</f>
        <v>1.9308943089430812</v>
      </c>
      <c r="J87" s="41">
        <f>'[2]10'!J87</f>
        <v>4.8686197523406776</v>
      </c>
      <c r="K87" s="616" t="str">
        <f>'[2]10'!$K87</f>
        <v>Jan-Ago 18</v>
      </c>
      <c r="L87" s="1078">
        <f>'[2]10'!$L87</f>
        <v>169910</v>
      </c>
      <c r="M87" s="41">
        <f>'[2]10'!$M87</f>
        <v>8.4335811608538904</v>
      </c>
      <c r="N87" s="241"/>
    </row>
    <row r="88" spans="1:16" ht="12.75" customHeight="1">
      <c r="A88" s="245">
        <f>'[2]10'!$A88</f>
        <v>43344</v>
      </c>
      <c r="B88" s="472">
        <f>'[2]10'!B88</f>
        <v>-1.4728787208928302</v>
      </c>
      <c r="C88" s="471">
        <f>'[2]10'!C88</f>
        <v>-2.0572962683425104</v>
      </c>
      <c r="D88" s="471">
        <f>'[2]10'!D88</f>
        <v>4.5031054970390896</v>
      </c>
      <c r="E88" s="41">
        <f>'[2]10'!E88</f>
        <v>1.4154337718849774</v>
      </c>
      <c r="F88" s="471">
        <f>'[2]10'!F88</f>
        <v>3.5303226525000002</v>
      </c>
      <c r="G88" s="41">
        <f>'[2]10'!G88</f>
        <v>1.2876331635016243</v>
      </c>
      <c r="H88" s="41">
        <f>'[2]10'!H88</f>
        <v>2.7457595351888244</v>
      </c>
      <c r="I88" s="41">
        <f>'[2]10'!I88</f>
        <v>0.12848751835537087</v>
      </c>
      <c r="J88" s="41" t="str">
        <f>'[2]10'!J88</f>
        <v/>
      </c>
      <c r="K88" s="616" t="str">
        <f>'[2]10'!$K88</f>
        <v>Jan-Set 18</v>
      </c>
      <c r="L88" s="1078">
        <f>'[2]10'!$L88</f>
        <v>182696</v>
      </c>
      <c r="M88" s="41">
        <f>'[2]10'!$M88</f>
        <v>6.4959895541876449</v>
      </c>
      <c r="N88" s="241"/>
    </row>
    <row r="89" spans="1:16" ht="12.75" customHeight="1">
      <c r="A89" s="244">
        <f>'[2]10'!$A89</f>
        <v>43374</v>
      </c>
      <c r="B89" s="762">
        <f>'[2]10'!B89</f>
        <v>-0.43824205360479707</v>
      </c>
      <c r="C89" s="492">
        <f>'[2]10'!C89</f>
        <v>-3.2709734032168698</v>
      </c>
      <c r="D89" s="492">
        <f>'[2]10'!D89</f>
        <v>5.6337273186813297</v>
      </c>
      <c r="E89" s="42" t="str">
        <f>'[2]10'!E89</f>
        <v/>
      </c>
      <c r="F89" s="492">
        <f>'[2]10'!F89</f>
        <v>3.1979392619999998</v>
      </c>
      <c r="G89" s="42" t="str">
        <f>'[2]10'!G89</f>
        <v/>
      </c>
      <c r="H89" s="42" t="str">
        <f>'[2]10'!H89</f>
        <v/>
      </c>
      <c r="I89" s="42" t="str">
        <f>'[2]10'!I89</f>
        <v/>
      </c>
      <c r="J89" s="42" t="str">
        <f>'[2]10'!J89</f>
        <v/>
      </c>
      <c r="K89" s="634" t="str">
        <f>'[2]10'!$K89</f>
        <v>Jan-Out 18</v>
      </c>
      <c r="L89" s="1077">
        <f>'[2]10'!$L89</f>
        <v>196652</v>
      </c>
      <c r="M89" s="42">
        <f>'[2]10'!$M89</f>
        <v>4.9090424113096702</v>
      </c>
      <c r="N89" s="243"/>
    </row>
    <row r="90" spans="1:16" ht="3" customHeight="1" thickBot="1">
      <c r="A90" s="246"/>
      <c r="B90" s="754"/>
      <c r="C90" s="248"/>
      <c r="D90" s="248"/>
      <c r="E90" s="248"/>
      <c r="F90" s="249"/>
      <c r="G90" s="249"/>
      <c r="H90" s="249"/>
      <c r="I90" s="249"/>
      <c r="J90" s="249"/>
      <c r="K90" s="250"/>
      <c r="L90" s="252"/>
      <c r="M90" s="251"/>
      <c r="N90" s="255"/>
    </row>
    <row r="91" spans="1:16" ht="5.25" customHeight="1">
      <c r="B91" s="17"/>
    </row>
    <row r="92" spans="1:16" s="11" customFormat="1">
      <c r="A92" s="11" t="s">
        <v>145</v>
      </c>
      <c r="B92" s="25"/>
      <c r="N92" s="1"/>
    </row>
  </sheetData>
  <sheetProtection algorithmName="SHA-512" hashValue="ZCZz2C/wpIZIijylgJFnzygzfopKJ7TAZFpD3/NCQLYLVl2z8EbpUzsX+bm1BLGUNpmyJhwoVMcJfJyqXB3A1w==" saltValue="p6lLNtzlijdD0B/447TX9A==" spinCount="100000" sheet="1" objects="1" scenarios="1" insertHyperlinks="0" autoFilter="0"/>
  <mergeCells count="16">
    <mergeCell ref="J5:K5"/>
    <mergeCell ref="J7:J9"/>
    <mergeCell ref="L5:M5"/>
    <mergeCell ref="A1:N1"/>
    <mergeCell ref="K7:K9"/>
    <mergeCell ref="A7:A9"/>
    <mergeCell ref="B7:B9"/>
    <mergeCell ref="C7:D8"/>
    <mergeCell ref="F7:F9"/>
    <mergeCell ref="L7:M9"/>
    <mergeCell ref="E7:E9"/>
    <mergeCell ref="G7:I7"/>
    <mergeCell ref="N8:N9"/>
    <mergeCell ref="G8:G9"/>
    <mergeCell ref="H8:H9"/>
    <mergeCell ref="I8:I9"/>
  </mergeCells>
  <phoneticPr fontId="0" type="noConversion"/>
  <hyperlinks>
    <hyperlink ref="P3" location="INDICE!A1" display="Índice"/>
  </hyperlinks>
  <printOptions horizontalCentered="1" verticalCentered="1"/>
  <pageMargins left="0.74803149606299213" right="0.74803149606299213" top="0.74803149606299213" bottom="0.43307086614173229" header="0.39370078740157483" footer="0.27559055118110237"/>
  <pageSetup paperSize="9" scale="60" orientation="portrait" r:id="rId1"/>
  <headerFooter alignWithMargins="0">
    <oddHeader>&amp;L&amp;G
Indicadores de Atividade Económica</oddHeader>
    <oddFooter>&amp;R&amp;8 10</oddFoot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8">
    <pageSetUpPr fitToPage="1"/>
  </sheetPr>
  <dimension ref="A1:Q92"/>
  <sheetViews>
    <sheetView showGridLines="0" zoomScale="95" zoomScaleNormal="95" workbookViewId="0">
      <pane xSplit="1" ySplit="12" topLeftCell="B13" activePane="bottomRight" state="frozen"/>
      <selection activeCell="C32" sqref="C32"/>
      <selection pane="topRight" activeCell="C32" sqref="C32"/>
      <selection pane="bottomLeft" activeCell="C32" sqref="C32"/>
      <selection pane="bottomRight" activeCell="S5" sqref="S5"/>
    </sheetView>
  </sheetViews>
  <sheetFormatPr defaultRowHeight="12.75"/>
  <cols>
    <col min="1" max="1" width="11.7109375" style="1" customWidth="1"/>
    <col min="2" max="6" width="7.140625" style="1" customWidth="1"/>
    <col min="7" max="7" width="7.7109375" style="1" customWidth="1"/>
    <col min="8" max="8" width="8.7109375" style="1" customWidth="1"/>
    <col min="9" max="10" width="7.7109375" style="1" customWidth="1"/>
    <col min="11" max="11" width="9.7109375" style="1" customWidth="1"/>
    <col min="12" max="12" width="8.7109375" style="1" customWidth="1"/>
    <col min="13" max="15" width="7.7109375" style="1" customWidth="1"/>
    <col min="16" max="16" width="0.5703125" style="1" customWidth="1"/>
    <col min="17" max="16384" width="9.140625" style="1"/>
  </cols>
  <sheetData>
    <row r="1" spans="1:17" ht="18" customHeight="1">
      <c r="A1" s="1525" t="s">
        <v>259</v>
      </c>
      <c r="B1" s="1525"/>
      <c r="C1" s="1525"/>
      <c r="D1" s="1525"/>
      <c r="E1" s="1525"/>
      <c r="F1" s="1525"/>
      <c r="G1" s="1525"/>
      <c r="H1" s="1525"/>
      <c r="I1" s="1525"/>
      <c r="J1" s="1525"/>
      <c r="K1" s="1525"/>
      <c r="L1" s="1525"/>
      <c r="M1" s="1525"/>
      <c r="N1" s="1525"/>
      <c r="O1" s="1525"/>
      <c r="P1" s="1525"/>
    </row>
    <row r="2" spans="1:17" ht="12" customHeight="1"/>
    <row r="3" spans="1:17" s="3" customFormat="1" ht="20.100000000000001" customHeight="1">
      <c r="A3" s="755" t="s">
        <v>303</v>
      </c>
      <c r="B3" s="755"/>
      <c r="C3" s="755"/>
      <c r="D3" s="755"/>
      <c r="E3" s="755"/>
      <c r="F3" s="755"/>
      <c r="G3" s="758"/>
      <c r="H3" s="758"/>
      <c r="I3" s="758"/>
      <c r="J3" s="758"/>
      <c r="K3" s="755"/>
      <c r="L3" s="742"/>
      <c r="M3" s="755"/>
      <c r="N3" s="742"/>
      <c r="O3" s="755"/>
      <c r="P3" s="742"/>
      <c r="Q3" s="1237" t="s">
        <v>429</v>
      </c>
    </row>
    <row r="4" spans="1:17" s="3" customFormat="1" ht="6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M4" s="2"/>
      <c r="O4" s="2"/>
    </row>
    <row r="5" spans="1:17" s="3" customFormat="1" ht="20.100000000000001" customHeight="1">
      <c r="A5" s="764" t="s">
        <v>2</v>
      </c>
      <c r="B5" s="2"/>
      <c r="C5" s="2"/>
      <c r="D5" s="2"/>
      <c r="E5" s="2"/>
      <c r="F5" s="2"/>
      <c r="G5" s="2"/>
      <c r="H5" s="2"/>
      <c r="I5" s="2"/>
      <c r="J5" s="2"/>
      <c r="K5" s="2"/>
      <c r="L5" s="1610" t="s">
        <v>490</v>
      </c>
      <c r="M5" s="1611"/>
      <c r="N5" s="1608">
        <f>'[2]11'!N$5:O$5</f>
        <v>43409</v>
      </c>
      <c r="O5" s="1609"/>
    </row>
    <row r="6" spans="1:17" s="3" customFormat="1" ht="8.1" customHeight="1" thickBot="1">
      <c r="A6" s="4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</row>
    <row r="7" spans="1:17" s="64" customFormat="1" ht="12.75" customHeight="1">
      <c r="A7" s="1577" t="s">
        <v>140</v>
      </c>
      <c r="B7" s="1693" t="s">
        <v>43</v>
      </c>
      <c r="C7" s="1689" t="s">
        <v>351</v>
      </c>
      <c r="D7" s="1668" t="s">
        <v>11</v>
      </c>
      <c r="E7" s="1668" t="s">
        <v>570</v>
      </c>
      <c r="F7" s="1668" t="s">
        <v>571</v>
      </c>
      <c r="G7" s="1668" t="s">
        <v>292</v>
      </c>
      <c r="H7" s="1680" t="s">
        <v>466</v>
      </c>
      <c r="I7" s="1681"/>
      <c r="J7" s="1682"/>
      <c r="K7" s="1677" t="s">
        <v>146</v>
      </c>
      <c r="L7" s="1698" t="s">
        <v>55</v>
      </c>
      <c r="M7" s="1699"/>
      <c r="N7" s="1699"/>
      <c r="O7" s="1699"/>
      <c r="P7" s="1700"/>
    </row>
    <row r="8" spans="1:17" s="64" customFormat="1" ht="75" customHeight="1">
      <c r="A8" s="1578"/>
      <c r="B8" s="1646"/>
      <c r="C8" s="1690"/>
      <c r="D8" s="1648"/>
      <c r="E8" s="1648"/>
      <c r="F8" s="1648"/>
      <c r="G8" s="1648"/>
      <c r="H8" s="1683" t="s">
        <v>467</v>
      </c>
      <c r="I8" s="1684"/>
      <c r="J8" s="1685"/>
      <c r="K8" s="1678"/>
      <c r="L8" s="1683" t="s">
        <v>606</v>
      </c>
      <c r="M8" s="1685"/>
      <c r="N8" s="1683" t="s">
        <v>607</v>
      </c>
      <c r="O8" s="1684"/>
      <c r="P8" s="1697"/>
    </row>
    <row r="9" spans="1:17" s="64" customFormat="1" ht="17.100000000000001" customHeight="1">
      <c r="A9" s="1692"/>
      <c r="B9" s="1694"/>
      <c r="C9" s="1691"/>
      <c r="D9" s="1669"/>
      <c r="E9" s="1669"/>
      <c r="F9" s="1669"/>
      <c r="G9" s="1669"/>
      <c r="H9" s="1686"/>
      <c r="I9" s="1687"/>
      <c r="J9" s="1688"/>
      <c r="K9" s="1679"/>
      <c r="L9" s="1686"/>
      <c r="M9" s="1688"/>
      <c r="N9" s="1686"/>
      <c r="O9" s="1687"/>
      <c r="P9" s="1673"/>
    </row>
    <row r="10" spans="1:17" ht="20.100000000000001" customHeight="1">
      <c r="A10" s="305" t="s">
        <v>53</v>
      </c>
      <c r="B10" s="623" t="s">
        <v>4</v>
      </c>
      <c r="C10" s="260" t="s">
        <v>4</v>
      </c>
      <c r="D10" s="206" t="s">
        <v>597</v>
      </c>
      <c r="E10" s="206" t="s">
        <v>4</v>
      </c>
      <c r="F10" s="206" t="s">
        <v>4</v>
      </c>
      <c r="G10" s="211" t="s">
        <v>4</v>
      </c>
      <c r="H10" s="211" t="s">
        <v>4</v>
      </c>
      <c r="I10" s="211" t="s">
        <v>4</v>
      </c>
      <c r="J10" s="211" t="s">
        <v>372</v>
      </c>
      <c r="K10" s="210"/>
      <c r="L10" s="260" t="s">
        <v>1</v>
      </c>
      <c r="M10" s="206" t="s">
        <v>1</v>
      </c>
      <c r="N10" s="206" t="s">
        <v>1</v>
      </c>
      <c r="O10" s="1625" t="s">
        <v>1</v>
      </c>
      <c r="P10" s="1628"/>
    </row>
    <row r="11" spans="1:17" ht="20.100000000000001" customHeight="1" thickBot="1">
      <c r="A11" s="145" t="s">
        <v>121</v>
      </c>
      <c r="B11" s="752" t="s">
        <v>49</v>
      </c>
      <c r="C11" s="215" t="s">
        <v>3</v>
      </c>
      <c r="D11" s="257" t="s">
        <v>12</v>
      </c>
      <c r="E11" s="215" t="s">
        <v>46</v>
      </c>
      <c r="F11" s="215" t="s">
        <v>46</v>
      </c>
      <c r="G11" s="257" t="s">
        <v>12</v>
      </c>
      <c r="H11" s="1135" t="s">
        <v>470</v>
      </c>
      <c r="I11" s="215" t="s">
        <v>12</v>
      </c>
      <c r="J11" s="1135" t="s">
        <v>468</v>
      </c>
      <c r="K11" s="633"/>
      <c r="L11" s="257" t="s">
        <v>15</v>
      </c>
      <c r="M11" s="215" t="s">
        <v>54</v>
      </c>
      <c r="N11" s="215" t="s">
        <v>15</v>
      </c>
      <c r="O11" s="1695" t="s">
        <v>54</v>
      </c>
      <c r="P11" s="1696"/>
    </row>
    <row r="12" spans="1:17" ht="6" customHeight="1">
      <c r="A12" s="156"/>
      <c r="B12" s="402"/>
      <c r="C12" s="238"/>
      <c r="D12" s="238"/>
      <c r="E12" s="238"/>
      <c r="F12" s="238"/>
      <c r="G12" s="238"/>
      <c r="H12" s="238"/>
      <c r="I12" s="238"/>
      <c r="J12" s="238"/>
      <c r="K12" s="504"/>
      <c r="L12" s="238"/>
      <c r="M12" s="238"/>
      <c r="N12" s="238"/>
      <c r="O12" s="238"/>
      <c r="P12" s="239"/>
    </row>
    <row r="13" spans="1:17" ht="12.75" customHeight="1">
      <c r="A13" s="240">
        <f>'[2]11'!$A13</f>
        <v>2001</v>
      </c>
      <c r="B13" s="756">
        <f>'[2]11'!B13</f>
        <v>2.1825055975064034</v>
      </c>
      <c r="C13" s="39">
        <f>'[2]11'!C13</f>
        <v>4.8957173136355756</v>
      </c>
      <c r="D13" s="39">
        <f>'[2]11'!D13</f>
        <v>1.7000056666844898E-2</v>
      </c>
      <c r="E13" s="39" t="str">
        <f>'[2]11'!E13</f>
        <v/>
      </c>
      <c r="F13" s="39" t="str">
        <f>'[2]11'!F13</f>
        <v/>
      </c>
      <c r="G13" s="39">
        <f>'[2]11'!G13</f>
        <v>-2.4754508582537227</v>
      </c>
      <c r="H13" s="1288" t="str">
        <f>'[2]11'!H13</f>
        <v/>
      </c>
      <c r="I13" s="39" t="str">
        <f>'[2]11'!I13</f>
        <v/>
      </c>
      <c r="J13" s="39" t="str">
        <f>'[2]11'!J13</f>
        <v/>
      </c>
      <c r="K13" s="505">
        <f>'[2]11'!$K13</f>
        <v>2001</v>
      </c>
      <c r="L13" s="1192">
        <f>'[2]11'!L13</f>
        <v>93578</v>
      </c>
      <c r="M13" s="39">
        <f>'[2]11'!M13</f>
        <v>-18.656119610570229</v>
      </c>
      <c r="N13" s="1192">
        <f>'[2]11'!N13</f>
        <v>7572</v>
      </c>
      <c r="O13" s="39">
        <f>'[2]11'!O13</f>
        <v>-9.3282241647706883</v>
      </c>
      <c r="P13" s="241"/>
    </row>
    <row r="14" spans="1:17" ht="12.75" customHeight="1">
      <c r="A14" s="240">
        <f>'[2]11'!$A14</f>
        <v>2002</v>
      </c>
      <c r="B14" s="756">
        <f>'[2]11'!B14</f>
        <v>-3.8951096853963025</v>
      </c>
      <c r="C14" s="39">
        <f>'[2]11'!C14</f>
        <v>-18.687616019697757</v>
      </c>
      <c r="D14" s="39">
        <f>'[2]11'!D14</f>
        <v>-6.6515580736543995</v>
      </c>
      <c r="E14" s="39" t="str">
        <f>'[2]11'!E14</f>
        <v/>
      </c>
      <c r="F14" s="39" t="str">
        <f>'[2]11'!F14</f>
        <v/>
      </c>
      <c r="G14" s="39">
        <f>'[2]11'!G14</f>
        <v>-16.400523452099051</v>
      </c>
      <c r="H14" s="1288" t="str">
        <f>'[2]11'!H14</f>
        <v/>
      </c>
      <c r="I14" s="39" t="str">
        <f>'[2]11'!I14</f>
        <v/>
      </c>
      <c r="J14" s="39" t="str">
        <f>'[2]11'!J14</f>
        <v/>
      </c>
      <c r="K14" s="505">
        <f>'[2]11'!$K14</f>
        <v>2002</v>
      </c>
      <c r="L14" s="1192">
        <f>'[2]11'!L14</f>
        <v>76813</v>
      </c>
      <c r="M14" s="39">
        <f>'[2]11'!M14</f>
        <v>-17.915535702836138</v>
      </c>
      <c r="N14" s="1192">
        <f>'[2]11'!N14</f>
        <v>5436</v>
      </c>
      <c r="O14" s="39">
        <f>'[2]11'!O14</f>
        <v>-28.209191759112514</v>
      </c>
      <c r="P14" s="241"/>
    </row>
    <row r="15" spans="1:17" ht="12.75" customHeight="1">
      <c r="A15" s="240">
        <f>'[2]11'!$A15</f>
        <v>2003</v>
      </c>
      <c r="B15" s="756">
        <f>'[2]11'!B15</f>
        <v>-7.720864289056026</v>
      </c>
      <c r="C15" s="39">
        <f>'[2]11'!C15</f>
        <v>-38.341462173543917</v>
      </c>
      <c r="D15" s="39">
        <f>'[2]11'!D15</f>
        <v>-16.794124787569785</v>
      </c>
      <c r="E15" s="39" t="str">
        <f>'[2]11'!E15</f>
        <v/>
      </c>
      <c r="F15" s="39" t="str">
        <f>'[2]11'!F15</f>
        <v/>
      </c>
      <c r="G15" s="39">
        <f>'[2]11'!G15</f>
        <v>-3.9046996756350012</v>
      </c>
      <c r="H15" s="1288" t="str">
        <f>'[2]11'!H15</f>
        <v/>
      </c>
      <c r="I15" s="39" t="str">
        <f>'[2]11'!I15</f>
        <v/>
      </c>
      <c r="J15" s="39" t="str">
        <f>'[2]11'!J15</f>
        <v/>
      </c>
      <c r="K15" s="505">
        <f>'[2]11'!$K15</f>
        <v>2003</v>
      </c>
      <c r="L15" s="1192">
        <f>'[2]11'!L15</f>
        <v>66555</v>
      </c>
      <c r="M15" s="39">
        <f>'[2]11'!M15</f>
        <v>-13.354510304245366</v>
      </c>
      <c r="N15" s="1192">
        <f>'[2]11'!N15</f>
        <v>4294</v>
      </c>
      <c r="O15" s="39">
        <f>'[2]11'!O15</f>
        <v>-21.008094186902142</v>
      </c>
      <c r="P15" s="241"/>
    </row>
    <row r="16" spans="1:17" ht="12.75" customHeight="1">
      <c r="A16" s="240">
        <f>'[2]11'!$A16</f>
        <v>2004</v>
      </c>
      <c r="B16" s="756">
        <f>'[2]11'!B16</f>
        <v>-0.4472629978630378</v>
      </c>
      <c r="C16" s="39">
        <f>'[2]11'!C16</f>
        <v>-31.431205763287508</v>
      </c>
      <c r="D16" s="39">
        <f>'[2]11'!D16</f>
        <v>-1.6704354803413963</v>
      </c>
      <c r="E16" s="39" t="str">
        <f>'[2]11'!E16</f>
        <v/>
      </c>
      <c r="F16" s="39" t="str">
        <f>'[2]11'!F16</f>
        <v/>
      </c>
      <c r="G16" s="39">
        <f>'[2]11'!G16</f>
        <v>20.585484584677616</v>
      </c>
      <c r="H16" s="1288" t="str">
        <f>'[2]11'!H16</f>
        <v/>
      </c>
      <c r="I16" s="39" t="str">
        <f>'[2]11'!I16</f>
        <v/>
      </c>
      <c r="J16" s="39" t="str">
        <f>'[2]11'!J16</f>
        <v/>
      </c>
      <c r="K16" s="505">
        <f>'[2]11'!$K16</f>
        <v>2004</v>
      </c>
      <c r="L16" s="1192">
        <f>'[2]11'!L16</f>
        <v>68707</v>
      </c>
      <c r="M16" s="39">
        <f>'[2]11'!M16</f>
        <v>3.2334159717526916</v>
      </c>
      <c r="N16" s="1192">
        <f>'[2]11'!N16</f>
        <v>5320</v>
      </c>
      <c r="O16" s="39">
        <f>'[2]11'!O16</f>
        <v>23.893805309734503</v>
      </c>
      <c r="P16" s="241"/>
    </row>
    <row r="17" spans="1:16" ht="12.75" customHeight="1">
      <c r="A17" s="240">
        <f>'[2]11'!$A17</f>
        <v>2005</v>
      </c>
      <c r="B17" s="756">
        <f>'[2]11'!B17</f>
        <v>-9.1777398865031834E-2</v>
      </c>
      <c r="C17" s="39">
        <f>'[2]11'!C17</f>
        <v>-28.806205763287508</v>
      </c>
      <c r="D17" s="39">
        <f>'[2]11'!D17</f>
        <v>-3.2863501483679443</v>
      </c>
      <c r="E17" s="39" t="str">
        <f>'[2]11'!E17</f>
        <v/>
      </c>
      <c r="F17" s="39" t="str">
        <f>'[2]11'!F17</f>
        <v/>
      </c>
      <c r="G17" s="39">
        <f>'[2]11'!G17</f>
        <v>2.1014490001328312</v>
      </c>
      <c r="H17" s="1288" t="str">
        <f>'[2]11'!H17</f>
        <v/>
      </c>
      <c r="I17" s="39" t="str">
        <f>'[2]11'!I17</f>
        <v/>
      </c>
      <c r="J17" s="39" t="str">
        <f>'[2]11'!J17</f>
        <v/>
      </c>
      <c r="K17" s="505">
        <f>'[2]11'!$K17</f>
        <v>2005</v>
      </c>
      <c r="L17" s="1192">
        <f>'[2]11'!L17</f>
        <v>66727</v>
      </c>
      <c r="M17" s="39">
        <f>'[2]11'!M17</f>
        <v>-2.8818024364329631</v>
      </c>
      <c r="N17" s="1192">
        <f>'[2]11'!N17</f>
        <v>5344</v>
      </c>
      <c r="O17" s="39">
        <f>'[2]11'!O17</f>
        <v>0.45112781954887282</v>
      </c>
      <c r="P17" s="241"/>
    </row>
    <row r="18" spans="1:16" ht="12.75" customHeight="1">
      <c r="A18" s="240">
        <f>'[2]11'!$A18</f>
        <v>2006</v>
      </c>
      <c r="B18" s="756">
        <f>'[2]11'!B18</f>
        <v>-2.0397250298975411</v>
      </c>
      <c r="C18" s="39">
        <f>'[2]11'!C18</f>
        <v>-33.847872429954172</v>
      </c>
      <c r="D18" s="39">
        <f>'[2]11'!D18</f>
        <v>-6.0213239242156789</v>
      </c>
      <c r="E18" s="39" t="str">
        <f>'[2]11'!E18</f>
        <v/>
      </c>
      <c r="F18" s="39" t="str">
        <f>'[2]11'!F18</f>
        <v/>
      </c>
      <c r="G18" s="39">
        <f>'[2]11'!G18</f>
        <v>1.1883078557105335</v>
      </c>
      <c r="H18" s="1288" t="str">
        <f>'[2]11'!H18</f>
        <v/>
      </c>
      <c r="I18" s="39" t="str">
        <f>'[2]11'!I18</f>
        <v/>
      </c>
      <c r="J18" s="39" t="str">
        <f>'[2]11'!J18</f>
        <v/>
      </c>
      <c r="K18" s="505">
        <f>'[2]11'!$K18</f>
        <v>2006</v>
      </c>
      <c r="L18" s="1192">
        <f>'[2]11'!L18</f>
        <v>64582</v>
      </c>
      <c r="M18" s="39">
        <f>'[2]11'!M18</f>
        <v>-3.2145907953302242</v>
      </c>
      <c r="N18" s="1192">
        <f>'[2]11'!N18</f>
        <v>5985</v>
      </c>
      <c r="O18" s="39">
        <f>'[2]11'!O18</f>
        <v>11.994760479041915</v>
      </c>
      <c r="P18" s="241"/>
    </row>
    <row r="19" spans="1:16" ht="12.75" customHeight="1">
      <c r="A19" s="240">
        <f>'[2]11'!$A19</f>
        <v>2007</v>
      </c>
      <c r="B19" s="756">
        <f>'[2]11'!B19</f>
        <v>2.6812946146060512</v>
      </c>
      <c r="C19" s="39">
        <f>'[2]11'!C19</f>
        <v>-27.806205763287508</v>
      </c>
      <c r="D19" s="39">
        <f>'[2]11'!D19</f>
        <v>0.93046033300684883</v>
      </c>
      <c r="E19" s="39" t="str">
        <f>'[2]11'!E19</f>
        <v/>
      </c>
      <c r="F19" s="39" t="str">
        <f>'[2]11'!F19</f>
        <v/>
      </c>
      <c r="G19" s="39">
        <f>'[2]11'!G19</f>
        <v>11.935935720537643</v>
      </c>
      <c r="H19" s="1288" t="str">
        <f>'[2]11'!H19</f>
        <v/>
      </c>
      <c r="I19" s="39" t="str">
        <f>'[2]11'!I19</f>
        <v/>
      </c>
      <c r="J19" s="39" t="str">
        <f>'[2]11'!J19</f>
        <v/>
      </c>
      <c r="K19" s="505">
        <f>'[2]11'!$K19</f>
        <v>2007</v>
      </c>
      <c r="L19" s="1192">
        <f>'[2]11'!L19</f>
        <v>68537</v>
      </c>
      <c r="M19" s="39">
        <f>'[2]11'!M19</f>
        <v>6.1239973986559733</v>
      </c>
      <c r="N19" s="1192">
        <f>'[2]11'!N19</f>
        <v>6369</v>
      </c>
      <c r="O19" s="39">
        <f>'[2]11'!O19</f>
        <v>6.4160401002506262</v>
      </c>
      <c r="P19" s="241"/>
    </row>
    <row r="20" spans="1:16" ht="12.75" customHeight="1">
      <c r="A20" s="240">
        <f>'[2]11'!$A20</f>
        <v>2008</v>
      </c>
      <c r="B20" s="756">
        <f>'[2]11'!B20</f>
        <v>-1.4290318290098398</v>
      </c>
      <c r="C20" s="39">
        <f>'[2]11'!C20</f>
        <v>-26.63953909662084</v>
      </c>
      <c r="D20" s="39">
        <f>'[2]11'!D20</f>
        <v>-6.5583050299207457</v>
      </c>
      <c r="E20" s="39" t="str">
        <f>'[2]11'!E20</f>
        <v/>
      </c>
      <c r="F20" s="39" t="str">
        <f>'[2]11'!F20</f>
        <v/>
      </c>
      <c r="G20" s="39">
        <f>'[2]11'!G20</f>
        <v>7.1759417934474072</v>
      </c>
      <c r="H20" s="1288" t="str">
        <f>'[2]11'!H20</f>
        <v/>
      </c>
      <c r="I20" s="39" t="str">
        <f>'[2]11'!I20</f>
        <v/>
      </c>
      <c r="J20" s="39" t="str">
        <f>'[2]11'!J20</f>
        <v/>
      </c>
      <c r="K20" s="505">
        <f>'[2]11'!$K20</f>
        <v>2008</v>
      </c>
      <c r="L20" s="1192">
        <f>'[2]11'!L20</f>
        <v>55499</v>
      </c>
      <c r="M20" s="39">
        <f>'[2]11'!M20</f>
        <v>-19.023301282518929</v>
      </c>
      <c r="N20" s="1192">
        <f>'[2]11'!N20</f>
        <v>6334</v>
      </c>
      <c r="O20" s="39">
        <f>'[2]11'!O20</f>
        <v>-0.54953681896687101</v>
      </c>
      <c r="P20" s="241"/>
    </row>
    <row r="21" spans="1:16" ht="12.75" customHeight="1">
      <c r="A21" s="240">
        <f>'[2]11'!$A21</f>
        <v>2009</v>
      </c>
      <c r="B21" s="756">
        <f>'[2]11'!B21</f>
        <v>-9.7014013633740319</v>
      </c>
      <c r="C21" s="39">
        <f>'[2]11'!C21</f>
        <v>-31.699322737676386</v>
      </c>
      <c r="D21" s="39">
        <f>'[2]11'!D21</f>
        <v>-15.5776720034617</v>
      </c>
      <c r="E21" s="39" t="str">
        <f>'[2]11'!E21</f>
        <v/>
      </c>
      <c r="F21" s="39" t="str">
        <f>'[2]11'!F21</f>
        <v/>
      </c>
      <c r="G21" s="39">
        <f>'[2]11'!G21</f>
        <v>-17.962563359022994</v>
      </c>
      <c r="H21" s="1288">
        <f>'[2]11'!H21</f>
        <v>1144.5833333333333</v>
      </c>
      <c r="I21" s="39" t="str">
        <f>'[2]11'!I21</f>
        <v/>
      </c>
      <c r="J21" s="39">
        <f>'[2]11'!J21</f>
        <v>100</v>
      </c>
      <c r="K21" s="505">
        <f>'[2]11'!$K21</f>
        <v>2009</v>
      </c>
      <c r="L21" s="1192">
        <f>'[2]11'!L21</f>
        <v>38972</v>
      </c>
      <c r="M21" s="39">
        <f>'[2]11'!M21</f>
        <v>-29.778914935404245</v>
      </c>
      <c r="N21" s="1192">
        <f>'[2]11'!N21</f>
        <v>3841</v>
      </c>
      <c r="O21" s="39">
        <f>'[2]11'!O21</f>
        <v>-39.359014840543104</v>
      </c>
      <c r="P21" s="241"/>
    </row>
    <row r="22" spans="1:16" ht="12.75" customHeight="1">
      <c r="A22" s="240">
        <f>'[2]11'!$A22</f>
        <v>2010</v>
      </c>
      <c r="B22" s="756">
        <f>'[2]11'!B22</f>
        <v>-3.8403810306547941</v>
      </c>
      <c r="C22" s="39">
        <f>'[2]11'!C22</f>
        <v>-37.966217665937499</v>
      </c>
      <c r="D22" s="39">
        <f>'[2]11'!D22</f>
        <v>-6.94003075345978</v>
      </c>
      <c r="E22" s="39" t="str">
        <f>'[2]11'!E22</f>
        <v/>
      </c>
      <c r="F22" s="39" t="str">
        <f>'[2]11'!F22</f>
        <v/>
      </c>
      <c r="G22" s="39">
        <f>'[2]11'!G22</f>
        <v>-9.2671558318937031</v>
      </c>
      <c r="H22" s="1288">
        <f>'[2]11'!H22</f>
        <v>1163.3333333333333</v>
      </c>
      <c r="I22" s="39">
        <f>'[2]11'!I22</f>
        <v>1.6381507098653003</v>
      </c>
      <c r="J22" s="39">
        <f>'[2]11'!J22</f>
        <v>101.63815070986531</v>
      </c>
      <c r="K22" s="505">
        <f>'[2]11'!$K22</f>
        <v>2010</v>
      </c>
      <c r="L22" s="1192">
        <f>'[2]11'!L22</f>
        <v>45734</v>
      </c>
      <c r="M22" s="39">
        <f>'[2]11'!M22</f>
        <v>17.350918608231552</v>
      </c>
      <c r="N22" s="1192">
        <f>'[2]11'!N22</f>
        <v>3621</v>
      </c>
      <c r="O22" s="39">
        <f>'[2]11'!O22</f>
        <v>-5.7276750846133808</v>
      </c>
      <c r="P22" s="241"/>
    </row>
    <row r="23" spans="1:16" ht="12.75" customHeight="1">
      <c r="A23" s="240">
        <f>'[2]11'!$A23</f>
        <v>2011</v>
      </c>
      <c r="B23" s="756">
        <f>'[2]11'!B23</f>
        <v>-11.431033299703211</v>
      </c>
      <c r="C23" s="39">
        <f>'[2]11'!C23</f>
        <v>-62.812666888187508</v>
      </c>
      <c r="D23" s="39">
        <f>'[2]11'!D23</f>
        <v>-15.62018065653227</v>
      </c>
      <c r="E23" s="39">
        <f>'[2]11'!E23</f>
        <v>-2.814788170174694</v>
      </c>
      <c r="F23" s="39">
        <f>'[2]11'!F23</f>
        <v>1.541866354258417</v>
      </c>
      <c r="G23" s="39">
        <f>'[2]11'!G23</f>
        <v>-11.924323403344275</v>
      </c>
      <c r="H23" s="1288">
        <f>'[2]11'!H23</f>
        <v>1120.3333333333333</v>
      </c>
      <c r="I23" s="39">
        <f>'[2]11'!I23</f>
        <v>-3.696275071633238</v>
      </c>
      <c r="J23" s="39">
        <f>'[2]11'!J23</f>
        <v>97.881325081907548</v>
      </c>
      <c r="K23" s="505">
        <f>'[2]11'!$K23</f>
        <v>2011</v>
      </c>
      <c r="L23" s="1192">
        <f>'[2]11'!L23</f>
        <v>34963</v>
      </c>
      <c r="M23" s="39">
        <f>'[2]11'!M23</f>
        <v>-23.551405956181398</v>
      </c>
      <c r="N23" s="1192">
        <f>'[2]11'!N23</f>
        <v>2995</v>
      </c>
      <c r="O23" s="39">
        <f>'[2]11'!O23</f>
        <v>-17.288041977354311</v>
      </c>
      <c r="P23" s="241"/>
    </row>
    <row r="24" spans="1:16" ht="12.75" customHeight="1">
      <c r="A24" s="240">
        <f>'[2]11'!$A24</f>
        <v>2012</v>
      </c>
      <c r="B24" s="756">
        <f>'[2]11'!B24</f>
        <v>-18.967853951799395</v>
      </c>
      <c r="C24" s="39">
        <f>'[2]11'!C24</f>
        <v>-64.7036189678375</v>
      </c>
      <c r="D24" s="39">
        <f>'[2]11'!D24</f>
        <v>-26.736292428198425</v>
      </c>
      <c r="E24" s="39">
        <f>'[2]11'!E24</f>
        <v>-6.0658512991828957</v>
      </c>
      <c r="F24" s="39">
        <f>'[2]11'!F24</f>
        <v>-1.0146933862045984</v>
      </c>
      <c r="G24" s="39">
        <f>'[2]11'!G24</f>
        <v>-7.9696178685617411</v>
      </c>
      <c r="H24" s="1288">
        <f>'[2]11'!H24</f>
        <v>1039.5</v>
      </c>
      <c r="I24" s="39">
        <f>'[2]11'!I24</f>
        <v>-7.2151145492412923</v>
      </c>
      <c r="J24" s="39">
        <f>'[2]11'!J24</f>
        <v>90.81907535493265</v>
      </c>
      <c r="K24" s="505">
        <f>'[2]11'!$K24</f>
        <v>2012</v>
      </c>
      <c r="L24" s="1192">
        <f>'[2]11'!L24</f>
        <v>16011</v>
      </c>
      <c r="M24" s="39">
        <f>'[2]11'!M24</f>
        <v>-54.205874781912307</v>
      </c>
      <c r="N24" s="1192">
        <f>'[2]11'!N24</f>
        <v>2115</v>
      </c>
      <c r="O24" s="39">
        <f>'[2]11'!O24</f>
        <v>-29.382303839732899</v>
      </c>
      <c r="P24" s="241"/>
    </row>
    <row r="25" spans="1:16" ht="12.75" customHeight="1">
      <c r="A25" s="240">
        <f>'[2]11'!$A25</f>
        <v>2013</v>
      </c>
      <c r="B25" s="756">
        <f>'[2]11'!B25</f>
        <v>-5.3788912776394264</v>
      </c>
      <c r="C25" s="39">
        <f>'[2]11'!C25</f>
        <v>-47.039718825687501</v>
      </c>
      <c r="D25" s="39">
        <f>'[2]11'!D25</f>
        <v>-22.790449037776213</v>
      </c>
      <c r="E25" s="39">
        <f>'[2]11'!E25</f>
        <v>-3.8425195955599634</v>
      </c>
      <c r="F25" s="39">
        <f>'[2]11'!F25</f>
        <v>0.21796616587124618</v>
      </c>
      <c r="G25" s="39">
        <f>'[2]11'!G25</f>
        <v>5.7122344438217425</v>
      </c>
      <c r="H25" s="1288">
        <f>'[2]11'!H25</f>
        <v>1006.0833333333334</v>
      </c>
      <c r="I25" s="39">
        <f>'[2]11'!I25</f>
        <v>-3.2146865480198699</v>
      </c>
      <c r="J25" s="39">
        <f>'[2]11'!J25</f>
        <v>87.899526756461611</v>
      </c>
      <c r="K25" s="505">
        <f>'[2]11'!$K25</f>
        <v>2013</v>
      </c>
      <c r="L25" s="1192">
        <f>'[2]11'!L25</f>
        <v>18202</v>
      </c>
      <c r="M25" s="39">
        <f>'[2]11'!M25</f>
        <v>13.684342014864768</v>
      </c>
      <c r="N25" s="1192">
        <f>'[2]11'!N25</f>
        <v>2566</v>
      </c>
      <c r="O25" s="39">
        <f>'[2]11'!O25</f>
        <v>21.32387706855792</v>
      </c>
      <c r="P25" s="241"/>
    </row>
    <row r="26" spans="1:16" ht="12.75" customHeight="1">
      <c r="A26" s="240">
        <f>'[2]11'!$A26</f>
        <v>2014</v>
      </c>
      <c r="B26" s="756">
        <f>'[2]11'!B26</f>
        <v>2.2503338185272437</v>
      </c>
      <c r="C26" s="39">
        <f>'[2]11'!C26</f>
        <v>-40.9885662643375</v>
      </c>
      <c r="D26" s="39">
        <f>'[2]11'!D26</f>
        <v>-9.4391876298176527</v>
      </c>
      <c r="E26" s="39">
        <f>'[2]11'!E26</f>
        <v>3.5557998901311265</v>
      </c>
      <c r="F26" s="39">
        <f>'[2]11'!F26</f>
        <v>1.4703026283488896</v>
      </c>
      <c r="G26" s="39">
        <f>'[2]11'!G26</f>
        <v>13.171323222745613</v>
      </c>
      <c r="H26" s="1288">
        <f>'[2]11'!H26</f>
        <v>1008.3333333333334</v>
      </c>
      <c r="I26" s="39">
        <f>'[2]11'!I26</f>
        <v>0.22363952621550709</v>
      </c>
      <c r="J26" s="39">
        <f>'[2]11'!J26</f>
        <v>88.096104841645442</v>
      </c>
      <c r="K26" s="505">
        <f>'[2]11'!$K26</f>
        <v>2014</v>
      </c>
      <c r="L26" s="1192">
        <f>'[2]11'!L26</f>
        <v>26166</v>
      </c>
      <c r="M26" s="39">
        <f>'[2]11'!M26</f>
        <v>43.753433688605639</v>
      </c>
      <c r="N26" s="1192">
        <f>'[2]11'!N26</f>
        <v>3365</v>
      </c>
      <c r="O26" s="39">
        <f>'[2]11'!O26</f>
        <v>31.137957911145747</v>
      </c>
      <c r="P26" s="241"/>
    </row>
    <row r="27" spans="1:16" ht="12.75" customHeight="1">
      <c r="A27" s="240">
        <f>'[2]11'!$A27</f>
        <v>2015</v>
      </c>
      <c r="B27" s="756">
        <f>'[2]11'!B27</f>
        <v>6.9442440396123093</v>
      </c>
      <c r="C27" s="39">
        <f>'[2]11'!C27</f>
        <v>-35.545957112250001</v>
      </c>
      <c r="D27" s="39">
        <f>'[2]11'!D27</f>
        <v>6.8807339449541018</v>
      </c>
      <c r="E27" s="39">
        <f>'[2]11'!E27</f>
        <v>1.680275259311486</v>
      </c>
      <c r="F27" s="39">
        <f>'[2]11'!F27</f>
        <v>4.3061797535865196</v>
      </c>
      <c r="G27" s="39">
        <f>'[2]11'!G27</f>
        <v>3.9637066627889084</v>
      </c>
      <c r="H27" s="1288">
        <f>'[2]11'!H27</f>
        <v>1029.3333333333333</v>
      </c>
      <c r="I27" s="39">
        <f>'[2]11'!I27</f>
        <v>2.0826446280991746</v>
      </c>
      <c r="J27" s="39">
        <f>'[2]11'!J27</f>
        <v>89.930833636694572</v>
      </c>
      <c r="K27" s="505">
        <f>'[2]11'!$K27</f>
        <v>2015</v>
      </c>
      <c r="L27" s="1192">
        <f>'[2]11'!L27</f>
        <v>30858</v>
      </c>
      <c r="M27" s="39">
        <f>'[2]11'!M27</f>
        <v>17.931667048842016</v>
      </c>
      <c r="N27" s="1192">
        <f>'[2]11'!N27</f>
        <v>4293</v>
      </c>
      <c r="O27" s="39">
        <f>'[2]11'!O27</f>
        <v>27.578008915304594</v>
      </c>
      <c r="P27" s="241"/>
    </row>
    <row r="28" spans="1:16" ht="12.75" customHeight="1">
      <c r="A28" s="240">
        <f>'[2]11'!$A28</f>
        <v>2016</v>
      </c>
      <c r="B28" s="756">
        <f>'[2]11'!B28</f>
        <v>3.1885006618469349</v>
      </c>
      <c r="C28" s="39">
        <f>'[2]11'!C28</f>
        <v>-29.864529752549998</v>
      </c>
      <c r="D28" s="39">
        <f>'[2]11'!D28</f>
        <v>-4.4110634239389555</v>
      </c>
      <c r="E28" s="39">
        <f>'[2]11'!E28</f>
        <v>-0.29250243752032645</v>
      </c>
      <c r="F28" s="39">
        <f>'[2]11'!F28</f>
        <v>0.13249779170345732</v>
      </c>
      <c r="G28" s="39">
        <f>'[2]11'!G28</f>
        <v>13.089063663195091</v>
      </c>
      <c r="H28" s="1288">
        <f>'[2]11'!H28</f>
        <v>1067.6666666666667</v>
      </c>
      <c r="I28" s="39">
        <f>'[2]11'!I28</f>
        <v>3.7240932642487223</v>
      </c>
      <c r="J28" s="39">
        <f>'[2]11'!J28</f>
        <v>93.279941754641428</v>
      </c>
      <c r="K28" s="505">
        <f>'[2]11'!$K28</f>
        <v>2016</v>
      </c>
      <c r="L28" s="1192">
        <f>'[2]11'!L28</f>
        <v>34890</v>
      </c>
      <c r="M28" s="39">
        <f>'[2]11'!M28</f>
        <v>13.066303713785715</v>
      </c>
      <c r="N28" s="1192">
        <f>'[2]11'!N28</f>
        <v>5178</v>
      </c>
      <c r="O28" s="39">
        <f>'[2]11'!O28</f>
        <v>20.614954577218739</v>
      </c>
      <c r="P28" s="241"/>
    </row>
    <row r="29" spans="1:16" ht="12.75" customHeight="1">
      <c r="A29" s="240">
        <f>'[2]11'!$A29</f>
        <v>2017</v>
      </c>
      <c r="B29" s="756">
        <f>'[2]11'!B29</f>
        <v>10.324113048873658</v>
      </c>
      <c r="C29" s="39">
        <f>'[2]11'!C29</f>
        <v>-19.665682196150001</v>
      </c>
      <c r="D29" s="39">
        <f>'[2]11'!D29</f>
        <v>13.220254427538023</v>
      </c>
      <c r="E29" s="39">
        <f>'[2]11'!E29</f>
        <v>4.3636333244182879</v>
      </c>
      <c r="F29" s="39">
        <f>'[2]11'!F29</f>
        <v>0.88048534882368301</v>
      </c>
      <c r="G29" s="39">
        <f>'[2]11'!G29</f>
        <v>12.512809084787378</v>
      </c>
      <c r="H29" s="1288">
        <f>'[2]11'!H29</f>
        <v>1122</v>
      </c>
      <c r="I29" s="39">
        <f>'[2]11'!I29</f>
        <v>5.0889790821105265</v>
      </c>
      <c r="J29" s="39">
        <f>'[2]11'!J29</f>
        <v>98.026938478340014</v>
      </c>
      <c r="K29" s="505">
        <f>'[2]11'!$K29</f>
        <v>2017</v>
      </c>
      <c r="L29" s="1192">
        <f>'[2]11'!L29</f>
        <v>38523</v>
      </c>
      <c r="M29" s="39">
        <f>'[2]11'!M29</f>
        <v>10.41272570937231</v>
      </c>
      <c r="N29" s="1192">
        <f>'[2]11'!N29</f>
        <v>5732</v>
      </c>
      <c r="O29" s="39">
        <f>'[2]11'!O29</f>
        <v>10.699111626110465</v>
      </c>
      <c r="P29" s="241"/>
    </row>
    <row r="30" spans="1:16" ht="3" customHeight="1">
      <c r="A30" s="1252"/>
      <c r="B30" s="1330"/>
      <c r="C30" s="1270"/>
      <c r="D30" s="1270"/>
      <c r="E30" s="1270"/>
      <c r="F30" s="1270"/>
      <c r="G30" s="1270"/>
      <c r="H30" s="1078"/>
      <c r="I30" s="1270"/>
      <c r="J30" s="1270"/>
      <c r="K30" s="1293"/>
      <c r="L30" s="1285"/>
      <c r="M30" s="1249"/>
      <c r="N30" s="1285"/>
      <c r="O30" s="1249"/>
      <c r="P30" s="241"/>
    </row>
    <row r="31" spans="1:16" ht="12.75" customHeight="1">
      <c r="A31" s="316" t="str">
        <f>'[2]11'!$A31</f>
        <v>3º Trim 13</v>
      </c>
      <c r="B31" s="762">
        <f>'[2]11'!B31</f>
        <v>-2.4451699014837285</v>
      </c>
      <c r="C31" s="42">
        <f>'[2]11'!C31</f>
        <v>-50.684638788487497</v>
      </c>
      <c r="D31" s="42">
        <f>'[2]11'!D31</f>
        <v>-14.623338257016243</v>
      </c>
      <c r="E31" s="42">
        <f>'[2]11'!E31</f>
        <v>-3.494664310314576</v>
      </c>
      <c r="F31" s="42">
        <f>'[2]11'!F31</f>
        <v>3.2450537742434449E-2</v>
      </c>
      <c r="G31" s="42">
        <f>'[2]11'!G31</f>
        <v>-4.9729304834840349</v>
      </c>
      <c r="H31" s="1077">
        <f>'[2]11'!H31</f>
        <v>1013.6666666666666</v>
      </c>
      <c r="I31" s="42">
        <f>'[2]11'!I31</f>
        <v>-1.6175994823681634</v>
      </c>
      <c r="J31" s="42">
        <f>'[2]11'!J31</f>
        <v>88.562067710229329</v>
      </c>
      <c r="K31" s="1295" t="str">
        <f>'[2]11'!$K31</f>
        <v>3º Trim 13</v>
      </c>
      <c r="L31" s="1194">
        <f>'[2]11'!L31</f>
        <v>3521</v>
      </c>
      <c r="M31" s="42">
        <f>'[2]11'!M31</f>
        <v>16.666666666666671</v>
      </c>
      <c r="N31" s="1194">
        <f>'[2]11'!N31</f>
        <v>521</v>
      </c>
      <c r="O31" s="42">
        <f>'[2]11'!O31</f>
        <v>0.1923076923076934</v>
      </c>
      <c r="P31" s="243"/>
    </row>
    <row r="32" spans="1:16" ht="12.75" customHeight="1">
      <c r="A32" s="240" t="str">
        <f>'[2]11'!$A32</f>
        <v>4º Trim 13</v>
      </c>
      <c r="B32" s="756">
        <f>'[2]11'!B32</f>
        <v>3.4049811971269897</v>
      </c>
      <c r="C32" s="39">
        <f>'[2]11'!C32</f>
        <v>-46.554121737104168</v>
      </c>
      <c r="D32" s="39">
        <f>'[2]11'!D32</f>
        <v>-10.956521739130437</v>
      </c>
      <c r="E32" s="39">
        <f>'[2]11'!E32</f>
        <v>4.3154304926417097</v>
      </c>
      <c r="F32" s="39">
        <f>'[2]11'!F32</f>
        <v>3.1448304081351068</v>
      </c>
      <c r="G32" s="39">
        <f>'[2]11'!G32</f>
        <v>22.051538877157412</v>
      </c>
      <c r="H32" s="1288">
        <f>'[2]11'!H32</f>
        <v>1017</v>
      </c>
      <c r="I32" s="39">
        <f>'[2]11'!I32</f>
        <v>-0.48923679060665393</v>
      </c>
      <c r="J32" s="39">
        <f>'[2]11'!J32</f>
        <v>88.853294503094276</v>
      </c>
      <c r="K32" s="505" t="str">
        <f>'[2]11'!$K32</f>
        <v>4º Trim 13</v>
      </c>
      <c r="L32" s="1192">
        <f>'[2]11'!L32</f>
        <v>7241</v>
      </c>
      <c r="M32" s="39">
        <f>'[2]11'!M32</f>
        <v>40.356658267106042</v>
      </c>
      <c r="N32" s="1192">
        <f>'[2]11'!N32</f>
        <v>1122</v>
      </c>
      <c r="O32" s="39">
        <f>'[2]11'!O32</f>
        <v>88.571428571428555</v>
      </c>
      <c r="P32" s="241"/>
    </row>
    <row r="33" spans="1:16" ht="12.75" customHeight="1">
      <c r="A33" s="240" t="str">
        <f>'[2]11'!$A33</f>
        <v>1º Trim 14</v>
      </c>
      <c r="B33" s="756">
        <f>'[2]11'!B33</f>
        <v>-3.6313428161165895E-2</v>
      </c>
      <c r="C33" s="39">
        <f>'[2]11'!C33</f>
        <v>-43.507502000737496</v>
      </c>
      <c r="D33" s="39">
        <f>'[2]11'!D33</f>
        <v>-11.30952380952381</v>
      </c>
      <c r="E33" s="39">
        <f>'[2]11'!E33</f>
        <v>6.5607233572481505</v>
      </c>
      <c r="F33" s="39">
        <f>'[2]11'!F33</f>
        <v>2.8099535248282876</v>
      </c>
      <c r="G33" s="39">
        <f>'[2]11'!G33</f>
        <v>11.366447274220249</v>
      </c>
      <c r="H33" s="1288">
        <f>'[2]11'!H33</f>
        <v>1001.3333333333334</v>
      </c>
      <c r="I33" s="39">
        <f>'[2]11'!I33</f>
        <v>0.56913290927352023</v>
      </c>
      <c r="J33" s="39">
        <f>'[2]11'!J33</f>
        <v>87.484528576629046</v>
      </c>
      <c r="K33" s="505" t="str">
        <f>'[2]11'!$K33</f>
        <v>1º Trim 14</v>
      </c>
      <c r="L33" s="1192">
        <f>'[2]11'!L33</f>
        <v>5744</v>
      </c>
      <c r="M33" s="39">
        <f>'[2]11'!M33</f>
        <v>65.915655690352395</v>
      </c>
      <c r="N33" s="1192">
        <f>'[2]11'!N33</f>
        <v>769</v>
      </c>
      <c r="O33" s="39">
        <f>'[2]11'!O33</f>
        <v>47.884615384615387</v>
      </c>
      <c r="P33" s="241"/>
    </row>
    <row r="34" spans="1:16" ht="12.75" customHeight="1">
      <c r="A34" s="240" t="str">
        <f>'[2]11'!$A34</f>
        <v>2º Trim 14</v>
      </c>
      <c r="B34" s="756">
        <f>'[2]11'!B34</f>
        <v>2.6463503695988804</v>
      </c>
      <c r="C34" s="39">
        <f>'[2]11'!C34</f>
        <v>-41.449049215987493</v>
      </c>
      <c r="D34" s="39">
        <f>'[2]11'!D34</f>
        <v>-9.7816593886462755</v>
      </c>
      <c r="E34" s="39">
        <f>'[2]11'!E34</f>
        <v>3.6787719969739925</v>
      </c>
      <c r="F34" s="39">
        <f>'[2]11'!F34</f>
        <v>0.47055497286569903</v>
      </c>
      <c r="G34" s="39">
        <f>'[2]11'!G34</f>
        <v>16.460589133412171</v>
      </c>
      <c r="H34" s="1288">
        <f>'[2]11'!H34</f>
        <v>997</v>
      </c>
      <c r="I34" s="39">
        <f>'[2]11'!I34</f>
        <v>-0.10020040080159731</v>
      </c>
      <c r="J34" s="39">
        <f>'[2]11'!J34</f>
        <v>87.105933745904622</v>
      </c>
      <c r="K34" s="505" t="str">
        <f>'[2]11'!$K34</f>
        <v>2º Trim 14</v>
      </c>
      <c r="L34" s="1192">
        <f>'[2]11'!L34</f>
        <v>6152</v>
      </c>
      <c r="M34" s="39">
        <f>'[2]11'!M34</f>
        <v>54.650578179989964</v>
      </c>
      <c r="N34" s="1192">
        <f>'[2]11'!N34</f>
        <v>611</v>
      </c>
      <c r="O34" s="39">
        <f>'[2]11'!O34</f>
        <v>51.612903225806463</v>
      </c>
      <c r="P34" s="241"/>
    </row>
    <row r="35" spans="1:16" ht="12.75" customHeight="1">
      <c r="A35" s="316" t="str">
        <f>'[2]11'!$A35</f>
        <v>3º Trim 14</v>
      </c>
      <c r="B35" s="762">
        <f>'[2]11'!B35</f>
        <v>3.7196001330332837</v>
      </c>
      <c r="C35" s="42">
        <f>'[2]11'!C35</f>
        <v>-39.918615819020836</v>
      </c>
      <c r="D35" s="42">
        <f>'[2]11'!D35</f>
        <v>-8.8235294117647101</v>
      </c>
      <c r="E35" s="42">
        <f>'[2]11'!E35</f>
        <v>4.8726307073035287</v>
      </c>
      <c r="F35" s="42">
        <f>'[2]11'!F35</f>
        <v>1.4806538430703711</v>
      </c>
      <c r="G35" s="42">
        <f>'[2]11'!G35</f>
        <v>22.636572930144354</v>
      </c>
      <c r="H35" s="1077">
        <f>'[2]11'!H35</f>
        <v>1026.6666666666667</v>
      </c>
      <c r="I35" s="42">
        <f>'[2]11'!I35</f>
        <v>1.2824728707662132</v>
      </c>
      <c r="J35" s="42">
        <f>'[2]11'!J35</f>
        <v>89.697852202402643</v>
      </c>
      <c r="K35" s="1295" t="str">
        <f>'[2]11'!$K35</f>
        <v>3º Trim 14</v>
      </c>
      <c r="L35" s="1194">
        <f>'[2]11'!L35</f>
        <v>5603</v>
      </c>
      <c r="M35" s="42">
        <f>'[2]11'!M35</f>
        <v>59.13092871343369</v>
      </c>
      <c r="N35" s="1194">
        <f>'[2]11'!N35</f>
        <v>742</v>
      </c>
      <c r="O35" s="42">
        <f>'[2]11'!O35</f>
        <v>42.418426103646823</v>
      </c>
      <c r="P35" s="243"/>
    </row>
    <row r="36" spans="1:16" ht="12.75" customHeight="1">
      <c r="A36" s="240" t="str">
        <f>'[2]11'!$A36</f>
        <v>4º Trim 14</v>
      </c>
      <c r="B36" s="756">
        <f>'[2]11'!B36</f>
        <v>2.6716981996379765</v>
      </c>
      <c r="C36" s="39">
        <f>'[2]11'!C36</f>
        <v>-39.282981102754171</v>
      </c>
      <c r="D36" s="39">
        <f>'[2]11'!D36</f>
        <v>-7.91015625</v>
      </c>
      <c r="E36" s="39">
        <f>'[2]11'!E36</f>
        <v>-0.57576691464220175</v>
      </c>
      <c r="F36" s="39">
        <f>'[2]11'!F36</f>
        <v>1.1588315453190319</v>
      </c>
      <c r="G36" s="39">
        <f>'[2]11'!G36</f>
        <v>4.8931033320559294</v>
      </c>
      <c r="H36" s="1288">
        <f>'[2]11'!H36</f>
        <v>1008.3333333333334</v>
      </c>
      <c r="I36" s="39">
        <f>'[2]11'!I36</f>
        <v>-0.85217961324156022</v>
      </c>
      <c r="J36" s="39">
        <f>'[2]11'!J36</f>
        <v>88.096104841645442</v>
      </c>
      <c r="K36" s="505" t="str">
        <f>'[2]11'!$K36</f>
        <v>4º Trim 14</v>
      </c>
      <c r="L36" s="1192">
        <f>'[2]11'!L36</f>
        <v>8667</v>
      </c>
      <c r="M36" s="39">
        <f>'[2]11'!M36</f>
        <v>19.693412512083967</v>
      </c>
      <c r="N36" s="1192">
        <f>'[2]11'!N36</f>
        <v>1243</v>
      </c>
      <c r="O36" s="39">
        <f>'[2]11'!O36</f>
        <v>10.784313725490208</v>
      </c>
      <c r="P36" s="241"/>
    </row>
    <row r="37" spans="1:16" ht="12.75" customHeight="1">
      <c r="A37" s="240" t="str">
        <f>'[2]11'!$A37</f>
        <v>1º Trim 15</v>
      </c>
      <c r="B37" s="756">
        <f>'[2]11'!B37</f>
        <v>11.9707876502038</v>
      </c>
      <c r="C37" s="39">
        <f>'[2]11'!C37</f>
        <v>-35.221073678337497</v>
      </c>
      <c r="D37" s="39">
        <f>'[2]11'!D37</f>
        <v>11.744966442953043</v>
      </c>
      <c r="E37" s="39">
        <f>'[2]11'!E37</f>
        <v>0.65140812095852141</v>
      </c>
      <c r="F37" s="39">
        <f>'[2]11'!F37</f>
        <v>4.1011387272602065</v>
      </c>
      <c r="G37" s="39">
        <f>'[2]11'!G37</f>
        <v>8.9491609880082166</v>
      </c>
      <c r="H37" s="1288">
        <f>'[2]11'!H37</f>
        <v>1010.6666666666666</v>
      </c>
      <c r="I37" s="39">
        <f>'[2]11'!I37</f>
        <v>0.93209054593874896</v>
      </c>
      <c r="J37" s="39">
        <f>'[2]11'!J37</f>
        <v>88.299963596650898</v>
      </c>
      <c r="K37" s="505" t="str">
        <f>'[2]11'!$K37</f>
        <v>1º Trim 15</v>
      </c>
      <c r="L37" s="1192">
        <f>'[2]11'!L37</f>
        <v>6688</v>
      </c>
      <c r="M37" s="39">
        <f>'[2]11'!M37</f>
        <v>16.434540389972142</v>
      </c>
      <c r="N37" s="1192">
        <f>'[2]11'!N37</f>
        <v>949</v>
      </c>
      <c r="O37" s="39">
        <f>'[2]11'!O37</f>
        <v>23.407022106631985</v>
      </c>
      <c r="P37" s="241"/>
    </row>
    <row r="38" spans="1:16" ht="12.75" customHeight="1">
      <c r="A38" s="240" t="str">
        <f>'[2]11'!$A38</f>
        <v>2º Trim 15</v>
      </c>
      <c r="B38" s="756">
        <f>'[2]11'!B38</f>
        <v>8.8774172624676275</v>
      </c>
      <c r="C38" s="39">
        <f>'[2]11'!C38</f>
        <v>-36.570269522312508</v>
      </c>
      <c r="D38" s="39">
        <f>'[2]11'!D38</f>
        <v>4.065827686350417</v>
      </c>
      <c r="E38" s="39">
        <f>'[2]11'!E38</f>
        <v>1.8652666631060413</v>
      </c>
      <c r="F38" s="39">
        <f>'[2]11'!F38</f>
        <v>6.170768380460089</v>
      </c>
      <c r="G38" s="39">
        <f>'[2]11'!G38</f>
        <v>9.4219970649095188</v>
      </c>
      <c r="H38" s="1288">
        <f>'[2]11'!H38</f>
        <v>1024</v>
      </c>
      <c r="I38" s="39">
        <f>'[2]11'!I38</f>
        <v>2.7081243731193609</v>
      </c>
      <c r="J38" s="39">
        <f>'[2]11'!J38</f>
        <v>89.464870768110686</v>
      </c>
      <c r="K38" s="505" t="str">
        <f>'[2]11'!$K38</f>
        <v>2º Trim 15</v>
      </c>
      <c r="L38" s="1192">
        <f>'[2]11'!L38</f>
        <v>7605</v>
      </c>
      <c r="M38" s="39">
        <f>'[2]11'!M38</f>
        <v>23.618335500650204</v>
      </c>
      <c r="N38" s="1192">
        <f>'[2]11'!N38</f>
        <v>973</v>
      </c>
      <c r="O38" s="39">
        <f>'[2]11'!O38</f>
        <v>59.247135842880539</v>
      </c>
      <c r="P38" s="241"/>
    </row>
    <row r="39" spans="1:16" ht="12.75" customHeight="1">
      <c r="A39" s="316" t="str">
        <f>'[2]11'!$A39</f>
        <v>3º Trim 15</v>
      </c>
      <c r="B39" s="762">
        <f>'[2]11'!B39</f>
        <v>4.3760398854833289</v>
      </c>
      <c r="C39" s="42">
        <f>'[2]11'!C39</f>
        <v>-33.191836193216666</v>
      </c>
      <c r="D39" s="42">
        <f>'[2]11'!D39</f>
        <v>4.3643263757115847</v>
      </c>
      <c r="E39" s="42">
        <f>'[2]11'!E39</f>
        <v>1.3541256706721185</v>
      </c>
      <c r="F39" s="42">
        <f>'[2]11'!F39</f>
        <v>3.3441164096904572</v>
      </c>
      <c r="G39" s="42">
        <f>'[2]11'!G39</f>
        <v>-1.2303299641787788</v>
      </c>
      <c r="H39" s="1077">
        <f>'[2]11'!H39</f>
        <v>1038</v>
      </c>
      <c r="I39" s="42">
        <f>'[2]11'!I39</f>
        <v>1.1038961038960906</v>
      </c>
      <c r="J39" s="42">
        <f>'[2]11'!J39</f>
        <v>90.688023298143435</v>
      </c>
      <c r="K39" s="1295" t="str">
        <f>'[2]11'!$K39</f>
        <v>3º Trim 15</v>
      </c>
      <c r="L39" s="1194">
        <f>'[2]11'!L39</f>
        <v>7034</v>
      </c>
      <c r="M39" s="42">
        <f>'[2]11'!M39</f>
        <v>25.539889344993753</v>
      </c>
      <c r="N39" s="1194">
        <f>'[2]11'!N39</f>
        <v>1006</v>
      </c>
      <c r="O39" s="42">
        <f>'[2]11'!O39</f>
        <v>35.579514824797855</v>
      </c>
      <c r="P39" s="243"/>
    </row>
    <row r="40" spans="1:16" ht="12.75" customHeight="1">
      <c r="A40" s="240" t="str">
        <f>'[2]11'!$A40</f>
        <v>4º Trim 15</v>
      </c>
      <c r="B40" s="756">
        <f>'[2]11'!B40</f>
        <v>2.5527313602944819</v>
      </c>
      <c r="C40" s="39">
        <f>'[2]11'!C40</f>
        <v>-36.399787655466668</v>
      </c>
      <c r="D40" s="39">
        <f>'[2]11'!D40</f>
        <v>8.1654294803817749</v>
      </c>
      <c r="E40" s="39">
        <f>'[2]11'!E40</f>
        <v>2.8371704562957234</v>
      </c>
      <c r="F40" s="39">
        <f>'[2]11'!F40</f>
        <v>3.6378503285031911</v>
      </c>
      <c r="G40" s="39">
        <f>'[2]11'!G40</f>
        <v>7.9751940170552871E-2</v>
      </c>
      <c r="H40" s="1288">
        <f>'[2]11'!H40</f>
        <v>1044.6666666666667</v>
      </c>
      <c r="I40" s="39">
        <f>'[2]11'!I40</f>
        <v>3.6033057851239789</v>
      </c>
      <c r="J40" s="39">
        <f>'[2]11'!J40</f>
        <v>91.270476883873314</v>
      </c>
      <c r="K40" s="505" t="str">
        <f>'[2]11'!$K40</f>
        <v>4º Trim 15</v>
      </c>
      <c r="L40" s="1192">
        <f>'[2]11'!L40</f>
        <v>9531</v>
      </c>
      <c r="M40" s="39">
        <f>'[2]11'!M40</f>
        <v>9.9688473520249232</v>
      </c>
      <c r="N40" s="1192">
        <f>'[2]11'!N40</f>
        <v>1365</v>
      </c>
      <c r="O40" s="39">
        <f>'[2]11'!O40</f>
        <v>9.8149637972646815</v>
      </c>
      <c r="P40" s="241"/>
    </row>
    <row r="41" spans="1:16" ht="12.75" customHeight="1">
      <c r="A41" s="240" t="str">
        <f>'[2]11'!$A41</f>
        <v>1º Trim 16</v>
      </c>
      <c r="B41" s="756">
        <f>'[2]11'!B41</f>
        <v>-1.236143453128129</v>
      </c>
      <c r="C41" s="39">
        <f>'[2]11'!C41</f>
        <v>-32.823662777316663</v>
      </c>
      <c r="D41" s="39">
        <f>'[2]11'!D41</f>
        <v>-7.8078078078078192</v>
      </c>
      <c r="E41" s="39">
        <f>'[2]11'!E41</f>
        <v>2.5101187034454568</v>
      </c>
      <c r="F41" s="39">
        <f>'[2]11'!F41</f>
        <v>1.6382367843269776</v>
      </c>
      <c r="G41" s="39">
        <f>'[2]11'!G41</f>
        <v>10.114735881825183</v>
      </c>
      <c r="H41" s="1288">
        <f>'[2]11'!H41</f>
        <v>1048</v>
      </c>
      <c r="I41" s="39">
        <f>'[2]11'!I41</f>
        <v>3.6939313984168933</v>
      </c>
      <c r="J41" s="39">
        <f>'[2]11'!J41</f>
        <v>91.561703676738261</v>
      </c>
      <c r="K41" s="505" t="str">
        <f>'[2]11'!$K41</f>
        <v>1º Trim 16</v>
      </c>
      <c r="L41" s="1192">
        <f>'[2]11'!L41</f>
        <v>8067</v>
      </c>
      <c r="M41" s="39">
        <f>'[2]11'!M41</f>
        <v>20.619019138755988</v>
      </c>
      <c r="N41" s="1192">
        <f>'[2]11'!N41</f>
        <v>1299</v>
      </c>
      <c r="O41" s="39">
        <f>'[2]11'!O41</f>
        <v>36.880927291886195</v>
      </c>
      <c r="P41" s="241"/>
    </row>
    <row r="42" spans="1:16" ht="12.75" customHeight="1">
      <c r="A42" s="240" t="str">
        <f>'[2]11'!$A42</f>
        <v>2º Trim 16</v>
      </c>
      <c r="B42" s="756">
        <f>'[2]11'!B42</f>
        <v>-1.016183250595752</v>
      </c>
      <c r="C42" s="39">
        <f>'[2]11'!C42</f>
        <v>-32.745192968766673</v>
      </c>
      <c r="D42" s="39">
        <f>'[2]11'!D42</f>
        <v>-4.3720930232558146</v>
      </c>
      <c r="E42" s="39">
        <f>'[2]11'!E42</f>
        <v>0.2997502081598924</v>
      </c>
      <c r="F42" s="39">
        <f>'[2]11'!F42</f>
        <v>-1.0440068719439495</v>
      </c>
      <c r="G42" s="39">
        <f>'[2]11'!G42</f>
        <v>8.3186876262892184</v>
      </c>
      <c r="H42" s="1288">
        <f>'[2]11'!H42</f>
        <v>1059.6666666666667</v>
      </c>
      <c r="I42" s="39">
        <f>'[2]11'!I42</f>
        <v>3.4830729166666714</v>
      </c>
      <c r="J42" s="39">
        <f>'[2]11'!J42</f>
        <v>92.580997451765555</v>
      </c>
      <c r="K42" s="505" t="str">
        <f>'[2]11'!$K42</f>
        <v>2º Trim 16</v>
      </c>
      <c r="L42" s="1192">
        <f>'[2]11'!L42</f>
        <v>8546</v>
      </c>
      <c r="M42" s="39">
        <f>'[2]11'!M42</f>
        <v>12.373438527284677</v>
      </c>
      <c r="N42" s="1192">
        <f>'[2]11'!N42</f>
        <v>1200</v>
      </c>
      <c r="O42" s="39">
        <f>'[2]11'!O42</f>
        <v>23.329907502569384</v>
      </c>
      <c r="P42" s="241"/>
    </row>
    <row r="43" spans="1:16" ht="12.75" customHeight="1">
      <c r="A43" s="316" t="str">
        <f>'[2]11'!$A43</f>
        <v>3º Trim 16</v>
      </c>
      <c r="B43" s="762">
        <f>'[2]11'!B43</f>
        <v>5.265823389921434</v>
      </c>
      <c r="C43" s="42">
        <f>'[2]11'!C43</f>
        <v>-29.6321954979</v>
      </c>
      <c r="D43" s="42">
        <f>'[2]11'!D43</f>
        <v>-5.5454545454545467</v>
      </c>
      <c r="E43" s="42">
        <f>'[2]11'!E43</f>
        <v>-2.8309409888357351</v>
      </c>
      <c r="F43" s="42">
        <f>'[2]11'!F43</f>
        <v>0.13047405573583148</v>
      </c>
      <c r="G43" s="42">
        <f>'[2]11'!G43</f>
        <v>16.049853456632874</v>
      </c>
      <c r="H43" s="1077">
        <f>'[2]11'!H43</f>
        <v>1072.3333333333333</v>
      </c>
      <c r="I43" s="42">
        <f>'[2]11'!I43</f>
        <v>3.3076429030186176</v>
      </c>
      <c r="J43" s="42">
        <f>'[2]11'!J43</f>
        <v>93.687659264652368</v>
      </c>
      <c r="K43" s="1295" t="str">
        <f>'[2]11'!$K43</f>
        <v>3º Trim 16</v>
      </c>
      <c r="L43" s="1194">
        <f>'[2]11'!L43</f>
        <v>7986</v>
      </c>
      <c r="M43" s="42">
        <f>'[2]11'!M43</f>
        <v>13.534262155245955</v>
      </c>
      <c r="N43" s="1194">
        <f>'[2]11'!N43</f>
        <v>1058</v>
      </c>
      <c r="O43" s="42">
        <f>'[2]11'!O43</f>
        <v>5.1689860834990071</v>
      </c>
      <c r="P43" s="243"/>
    </row>
    <row r="44" spans="1:16" ht="12.75" customHeight="1">
      <c r="A44" s="240" t="str">
        <f>'[2]11'!$A44</f>
        <v>4º Trim 16</v>
      </c>
      <c r="B44" s="756">
        <f>'[2]11'!B44</f>
        <v>9.7405059611901876</v>
      </c>
      <c r="C44" s="39">
        <f>'[2]11'!C44</f>
        <v>-30.239187378666667</v>
      </c>
      <c r="D44" s="39">
        <f>'[2]11'!D44</f>
        <v>9.803921568629903E-2</v>
      </c>
      <c r="E44" s="39">
        <f>'[2]11'!E44</f>
        <v>-1.0729402500246294</v>
      </c>
      <c r="F44" s="39">
        <f>'[2]11'!F44</f>
        <v>-0.1620477544811223</v>
      </c>
      <c r="G44" s="39">
        <f>'[2]11'!G44</f>
        <v>17.437653428526062</v>
      </c>
      <c r="H44" s="1288">
        <f>'[2]11'!H44</f>
        <v>1090.6666666666667</v>
      </c>
      <c r="I44" s="39">
        <f>'[2]11'!I44</f>
        <v>4.4033184428844834</v>
      </c>
      <c r="J44" s="39">
        <f>'[2]11'!J44</f>
        <v>95.289406625409541</v>
      </c>
      <c r="K44" s="505" t="str">
        <f>'[2]11'!$K44</f>
        <v>4º Trim 16</v>
      </c>
      <c r="L44" s="1192">
        <f>'[2]11'!L44</f>
        <v>10291</v>
      </c>
      <c r="M44" s="39">
        <f>'[2]11'!M44</f>
        <v>7.9739796453677485</v>
      </c>
      <c r="N44" s="1192">
        <f>'[2]11'!N44</f>
        <v>1621</v>
      </c>
      <c r="O44" s="39">
        <f>'[2]11'!O44</f>
        <v>18.754578754578759</v>
      </c>
      <c r="P44" s="241"/>
    </row>
    <row r="45" spans="1:16" ht="12.75" customHeight="1">
      <c r="A45" s="240" t="str">
        <f>'[2]11'!$A45</f>
        <v>1º Trim 17</v>
      </c>
      <c r="B45" s="756">
        <f>'[2]11'!B45</f>
        <v>11.693482627977899</v>
      </c>
      <c r="C45" s="39">
        <f>'[2]11'!C45</f>
        <v>-25.375470634400003</v>
      </c>
      <c r="D45" s="39">
        <f>'[2]11'!D45</f>
        <v>19.218241042345284</v>
      </c>
      <c r="E45" s="39">
        <f>'[2]11'!E45</f>
        <v>0.44128869570990048</v>
      </c>
      <c r="F45" s="39">
        <f>'[2]11'!F45</f>
        <v>-0.47524094383516058</v>
      </c>
      <c r="G45" s="39">
        <f>'[2]11'!G45</f>
        <v>12.297364829057813</v>
      </c>
      <c r="H45" s="1288">
        <f>'[2]11'!H45</f>
        <v>1107.3333333333333</v>
      </c>
      <c r="I45" s="39">
        <f>'[2]11'!I45</f>
        <v>5.6615776081424798</v>
      </c>
      <c r="J45" s="39">
        <f>'[2]11'!J45</f>
        <v>96.745540589734262</v>
      </c>
      <c r="K45" s="505" t="str">
        <f>'[2]11'!$K45</f>
        <v>1º Trim 17</v>
      </c>
      <c r="L45" s="1192">
        <f>'[2]11'!L45</f>
        <v>8669</v>
      </c>
      <c r="M45" s="39">
        <f>'[2]11'!M45</f>
        <v>7.4625015495227558</v>
      </c>
      <c r="N45" s="1192">
        <f>'[2]11'!N45</f>
        <v>1269</v>
      </c>
      <c r="O45" s="39">
        <f>'[2]11'!O45</f>
        <v>-2.3094688221708992</v>
      </c>
      <c r="P45" s="241"/>
    </row>
    <row r="46" spans="1:16" ht="12.75" customHeight="1">
      <c r="A46" s="240" t="str">
        <f>'[2]11'!$A46</f>
        <v>2º Trim 17</v>
      </c>
      <c r="B46" s="756">
        <f>'[2]11'!B46</f>
        <v>13.245353831213933</v>
      </c>
      <c r="C46" s="39">
        <f>'[2]11'!C46</f>
        <v>-21.962280474416669</v>
      </c>
      <c r="D46" s="39">
        <f>'[2]11'!D46</f>
        <v>11.575875486381321</v>
      </c>
      <c r="E46" s="39">
        <f>'[2]11'!E46</f>
        <v>-0.68736510044828947</v>
      </c>
      <c r="F46" s="39">
        <f>'[2]11'!F46</f>
        <v>-0.56423611111110006</v>
      </c>
      <c r="G46" s="39">
        <f>'[2]11'!G46</f>
        <v>20.087168958540275</v>
      </c>
      <c r="H46" s="1288">
        <f>'[2]11'!H46</f>
        <v>1111</v>
      </c>
      <c r="I46" s="39">
        <f>'[2]11'!I46</f>
        <v>4.84429065743943</v>
      </c>
      <c r="J46" s="39">
        <f>'[2]11'!J46</f>
        <v>97.065890061885696</v>
      </c>
      <c r="K46" s="505" t="str">
        <f>'[2]11'!$K46</f>
        <v>2º Trim 17</v>
      </c>
      <c r="L46" s="1192">
        <f>'[2]11'!L46</f>
        <v>10027</v>
      </c>
      <c r="M46" s="39">
        <f>'[2]11'!M46</f>
        <v>17.329744909899361</v>
      </c>
      <c r="N46" s="1192">
        <f>'[2]11'!N46</f>
        <v>1264</v>
      </c>
      <c r="O46" s="39">
        <f>'[2]11'!O46</f>
        <v>5.3333333333333286</v>
      </c>
      <c r="P46" s="241"/>
    </row>
    <row r="47" spans="1:16" ht="12.75" customHeight="1">
      <c r="A47" s="316" t="str">
        <f>'[2]11'!$A47</f>
        <v>3º Trim 17</v>
      </c>
      <c r="B47" s="762">
        <f>'[2]11'!B47</f>
        <v>9.9267605279347997</v>
      </c>
      <c r="C47" s="42">
        <f>'[2]11'!C47</f>
        <v>-18.030019913666663</v>
      </c>
      <c r="D47" s="42">
        <f>'[2]11'!D47</f>
        <v>11.64581328200191</v>
      </c>
      <c r="E47" s="42">
        <f>'[2]11'!E47</f>
        <v>8.9932977704828261</v>
      </c>
      <c r="F47" s="42">
        <f>'[2]11'!F47</f>
        <v>0.60474440360842152</v>
      </c>
      <c r="G47" s="42">
        <f>'[2]11'!G47</f>
        <v>13.4592545464225</v>
      </c>
      <c r="H47" s="1077">
        <f>'[2]11'!H47</f>
        <v>1124.6666666666667</v>
      </c>
      <c r="I47" s="42">
        <f>'[2]11'!I47</f>
        <v>4.880323282561406</v>
      </c>
      <c r="J47" s="42">
        <f>'[2]11'!J47</f>
        <v>98.259919912631972</v>
      </c>
      <c r="K47" s="1295" t="str">
        <f>'[2]11'!$K47</f>
        <v>3º Trim 17</v>
      </c>
      <c r="L47" s="1194">
        <f>'[2]11'!L47</f>
        <v>8487</v>
      </c>
      <c r="M47" s="42">
        <f>'[2]11'!M47</f>
        <v>6.2734785875281744</v>
      </c>
      <c r="N47" s="1194">
        <f>'[2]11'!N47</f>
        <v>1477</v>
      </c>
      <c r="O47" s="42">
        <f>'[2]11'!O47</f>
        <v>39.603024574669178</v>
      </c>
      <c r="P47" s="243"/>
    </row>
    <row r="48" spans="1:16" ht="12.75" customHeight="1">
      <c r="A48" s="240" t="str">
        <f>'[2]11'!$A48</f>
        <v>4º Trim 17</v>
      </c>
      <c r="B48" s="756">
        <f>'[2]11'!B48</f>
        <v>6.4308552083679924</v>
      </c>
      <c r="C48" s="39">
        <f>'[2]11'!C48</f>
        <v>-19.784427852499999</v>
      </c>
      <c r="D48" s="39">
        <f>'[2]11'!D48</f>
        <v>11.067580803134163</v>
      </c>
      <c r="E48" s="39">
        <f>'[2]11'!E48</f>
        <v>8.8391376451077974</v>
      </c>
      <c r="F48" s="39">
        <f>'[2]11'!F48</f>
        <v>3.938520653218049</v>
      </c>
      <c r="G48" s="39">
        <f>'[2]11'!G48</f>
        <v>5.3093654069828631</v>
      </c>
      <c r="H48" s="1288">
        <f>'[2]11'!H48</f>
        <v>1145</v>
      </c>
      <c r="I48" s="39">
        <f>'[2]11'!I48</f>
        <v>4.9816625916870407</v>
      </c>
      <c r="J48" s="39">
        <f>'[2]11'!J48</f>
        <v>100.03640334910813</v>
      </c>
      <c r="K48" s="505" t="str">
        <f>'[2]11'!$K48</f>
        <v>4º Trim 17</v>
      </c>
      <c r="L48" s="1192">
        <f>'[2]11'!L48</f>
        <v>11340</v>
      </c>
      <c r="M48" s="39">
        <f>'[2]11'!M48</f>
        <v>10.19337285006317</v>
      </c>
      <c r="N48" s="1192">
        <f>'[2]11'!N48</f>
        <v>1722</v>
      </c>
      <c r="O48" s="39">
        <f>'[2]11'!O48</f>
        <v>6.2307217766810652</v>
      </c>
      <c r="P48" s="241"/>
    </row>
    <row r="49" spans="1:16" ht="12.75" customHeight="1">
      <c r="A49" s="240" t="str">
        <f>'[2]11'!$A49</f>
        <v>1º Trim 18</v>
      </c>
      <c r="B49" s="756">
        <f>'[2]11'!B49</f>
        <v>4.5594764053123562</v>
      </c>
      <c r="C49" s="39">
        <f>'[2]11'!C49</f>
        <v>-14.452618963266668</v>
      </c>
      <c r="D49" s="39">
        <f>'[2]11'!D49</f>
        <v>-1.0018214936247745</v>
      </c>
      <c r="E49" s="39">
        <f>'[2]11'!E49</f>
        <v>7.9479386892177502</v>
      </c>
      <c r="F49" s="39">
        <f>'[2]11'!F49</f>
        <v>5.3527899288743583</v>
      </c>
      <c r="G49" s="39">
        <f>'[2]11'!G49</f>
        <v>9.8853107990572511</v>
      </c>
      <c r="H49" s="1288">
        <f>'[2]11'!H49</f>
        <v>1160</v>
      </c>
      <c r="I49" s="39">
        <f>'[2]11'!I49</f>
        <v>4.7561709813365667</v>
      </c>
      <c r="J49" s="39">
        <f>'[2]11'!J49</f>
        <v>101.34692391700037</v>
      </c>
      <c r="K49" s="505" t="str">
        <f>'[2]11'!$K49</f>
        <v>1º Trim 18</v>
      </c>
      <c r="L49" s="1192">
        <f>'[2]11'!L49</f>
        <v>8648</v>
      </c>
      <c r="M49" s="39">
        <f>'[2]11'!M49</f>
        <v>-0.24224247318029768</v>
      </c>
      <c r="N49" s="1192">
        <f>'[2]11'!N49</f>
        <v>1259</v>
      </c>
      <c r="O49" s="39">
        <f>'[2]11'!O49</f>
        <v>-0.788022064617806</v>
      </c>
      <c r="P49" s="241"/>
    </row>
    <row r="50" spans="1:16" ht="12.75" customHeight="1">
      <c r="A50" s="240" t="str">
        <f>'[2]11'!$A50</f>
        <v>2º Trim 18</v>
      </c>
      <c r="B50" s="756">
        <f>'[2]11'!B50</f>
        <v>3.7145995627822357</v>
      </c>
      <c r="C50" s="39">
        <f>'[2]11'!C50</f>
        <v>-9.0017292817833336</v>
      </c>
      <c r="D50" s="39">
        <f>'[2]11'!D50</f>
        <v>8.0209241499563859</v>
      </c>
      <c r="E50" s="39">
        <f>'[2]11'!E50</f>
        <v>8.903972181356167</v>
      </c>
      <c r="F50" s="39">
        <f>'[2]11'!F50</f>
        <v>4.291038511902741</v>
      </c>
      <c r="G50" s="39">
        <f>'[2]11'!G50</f>
        <v>-0.42526351379844129</v>
      </c>
      <c r="H50" s="1288">
        <f>'[2]11'!H50</f>
        <v>1175.6666666666667</v>
      </c>
      <c r="I50" s="39">
        <f>'[2]11'!I50</f>
        <v>5.8205820582058436</v>
      </c>
      <c r="J50" s="39">
        <f>'[2]11'!J50</f>
        <v>102.71568984346561</v>
      </c>
      <c r="K50" s="505" t="str">
        <f>'[2]11'!$K50</f>
        <v>2º Trim 18</v>
      </c>
      <c r="L50" s="1192">
        <f>'[2]11'!L50</f>
        <v>10657</v>
      </c>
      <c r="M50" s="39">
        <f>'[2]11'!M50</f>
        <v>6.2830358033310034</v>
      </c>
      <c r="N50" s="1192">
        <f>'[2]11'!N50</f>
        <v>1311</v>
      </c>
      <c r="O50" s="39">
        <f>'[2]11'!O50</f>
        <v>3.7183544303797618</v>
      </c>
      <c r="P50" s="241"/>
    </row>
    <row r="51" spans="1:16" ht="12.75" customHeight="1">
      <c r="A51" s="316" t="str">
        <f>'[2]11'!$A51</f>
        <v>3º Trim 18</v>
      </c>
      <c r="B51" s="762" t="str">
        <f>'[2]11'!B51</f>
        <v/>
      </c>
      <c r="C51" s="42">
        <f>'[2]11'!C51</f>
        <v>-11.639681422466667</v>
      </c>
      <c r="D51" s="42">
        <f>'[2]11'!D51</f>
        <v>3.448275862068968</v>
      </c>
      <c r="E51" s="42">
        <f>'[2]11'!E51</f>
        <v>3.5891322080692731</v>
      </c>
      <c r="F51" s="42" t="str">
        <f>'[2]11'!F51</f>
        <v/>
      </c>
      <c r="G51" s="42" t="str">
        <f>'[2]11'!G51</f>
        <v/>
      </c>
      <c r="H51" s="1077">
        <f>'[2]11'!H51</f>
        <v>1196</v>
      </c>
      <c r="I51" s="42">
        <f>'[2]11'!I51</f>
        <v>6.3426200355660995</v>
      </c>
      <c r="J51" s="42">
        <f>'[2]11'!J51</f>
        <v>104.49217327994177</v>
      </c>
      <c r="K51" s="1295" t="str">
        <f>'[2]11'!$K51</f>
        <v>3º Trim 18</v>
      </c>
      <c r="L51" s="1194">
        <f>'[2]11'!L51</f>
        <v>8937</v>
      </c>
      <c r="M51" s="42">
        <f>'[2]11'!M51</f>
        <v>5.3022269353128308</v>
      </c>
      <c r="N51" s="1194">
        <f>'[2]11'!N51</f>
        <v>1474</v>
      </c>
      <c r="O51" s="42">
        <f>'[2]11'!O51</f>
        <v>-0.20311442112389955</v>
      </c>
      <c r="P51" s="243"/>
    </row>
    <row r="52" spans="1:16" ht="3" customHeight="1">
      <c r="A52" s="240"/>
      <c r="B52" s="756"/>
      <c r="C52" s="39"/>
      <c r="D52" s="39"/>
      <c r="E52" s="39"/>
      <c r="F52" s="39"/>
      <c r="G52" s="39"/>
      <c r="H52" s="1288"/>
      <c r="I52" s="39"/>
      <c r="J52" s="39"/>
      <c r="K52" s="505"/>
      <c r="L52" s="1288"/>
      <c r="M52" s="39"/>
      <c r="N52" s="1288"/>
      <c r="O52" s="39"/>
      <c r="P52" s="241"/>
    </row>
    <row r="53" spans="1:16" ht="12.75" customHeight="1">
      <c r="A53" s="244">
        <f>'[2]11'!$A53</f>
        <v>42278</v>
      </c>
      <c r="B53" s="762">
        <f>'[2]11'!B53</f>
        <v>5.1868843272731304</v>
      </c>
      <c r="C53" s="42">
        <f>'[2]11'!C53</f>
        <v>-37.389763246800001</v>
      </c>
      <c r="D53" s="42">
        <f>'[2]11'!D53</f>
        <v>0.54347826086957696</v>
      </c>
      <c r="E53" s="42">
        <f>'[2]11'!E53</f>
        <v>1.6153922545845774</v>
      </c>
      <c r="F53" s="42">
        <f>'[2]11'!F53</f>
        <v>3.9536036421660157</v>
      </c>
      <c r="G53" s="42">
        <f>'[2]11'!G53</f>
        <v>-4.4752865159242674</v>
      </c>
      <c r="H53" s="1077">
        <f>'[2]11'!H53</f>
        <v>1041</v>
      </c>
      <c r="I53" s="42">
        <f>'[2]11'!I53</f>
        <v>2.6627218934911241</v>
      </c>
      <c r="J53" s="42">
        <f>'[2]11'!J53</f>
        <v>90.95012741172188</v>
      </c>
      <c r="K53" s="634" t="str">
        <f>'[2]11'!$K53</f>
        <v>Jan-Out 15</v>
      </c>
      <c r="L53" s="1077">
        <f>'[2]11'!L53</f>
        <v>24104</v>
      </c>
      <c r="M53" s="42">
        <f>'[2]11'!M53</f>
        <v>21.076953988346389</v>
      </c>
      <c r="N53" s="1077">
        <f>'[2]11'!N53</f>
        <v>3384</v>
      </c>
      <c r="O53" s="42">
        <f>'[2]11'!O53</f>
        <v>35.63126252505009</v>
      </c>
      <c r="P53" s="243"/>
    </row>
    <row r="54" spans="1:16" ht="12.75" customHeight="1">
      <c r="A54" s="245">
        <f>'[2]11'!$A54</f>
        <v>42309</v>
      </c>
      <c r="B54" s="472">
        <f>'[2]11'!B54</f>
        <v>4.507846139659776</v>
      </c>
      <c r="C54" s="41">
        <f>'[2]11'!C54</f>
        <v>-36.26364260735</v>
      </c>
      <c r="D54" s="41">
        <f>'[2]11'!D54</f>
        <v>22.41379310344827</v>
      </c>
      <c r="E54" s="41">
        <f>'[2]11'!E54</f>
        <v>2.8537331618271082</v>
      </c>
      <c r="F54" s="41">
        <f>'[2]11'!F54</f>
        <v>3.1183123770942416</v>
      </c>
      <c r="G54" s="41">
        <f>'[2]11'!G54</f>
        <v>-9.1875618618146859E-2</v>
      </c>
      <c r="H54" s="1078">
        <f>'[2]11'!H54</f>
        <v>1043</v>
      </c>
      <c r="I54" s="41">
        <f>'[2]11'!I54</f>
        <v>3.6779324055665938</v>
      </c>
      <c r="J54" s="41">
        <f>'[2]11'!J54</f>
        <v>91.124863487440848</v>
      </c>
      <c r="K54" s="616" t="str">
        <f>'[2]11'!$K54</f>
        <v>Jan-Nov 15</v>
      </c>
      <c r="L54" s="1078">
        <f>'[2]11'!L54</f>
        <v>27130</v>
      </c>
      <c r="M54" s="41">
        <f>'[2]11'!M54</f>
        <v>20.87863126002496</v>
      </c>
      <c r="N54" s="1078">
        <f>'[2]11'!N54</f>
        <v>3862</v>
      </c>
      <c r="O54" s="41">
        <f>'[2]11'!O54</f>
        <v>31.449965963240288</v>
      </c>
      <c r="P54" s="241"/>
    </row>
    <row r="55" spans="1:16" ht="12.75" customHeight="1">
      <c r="A55" s="245">
        <f>'[2]11'!$A55</f>
        <v>42339</v>
      </c>
      <c r="B55" s="472">
        <f>'[2]11'!B55</f>
        <v>2.5527313602944819</v>
      </c>
      <c r="C55" s="41">
        <f>'[2]11'!C55</f>
        <v>-35.545957112250001</v>
      </c>
      <c r="D55" s="41">
        <f>'[2]11'!D55</f>
        <v>3.5087719298245759</v>
      </c>
      <c r="E55" s="41">
        <f>'[2]11'!E55</f>
        <v>4.0769530000710432</v>
      </c>
      <c r="F55" s="41">
        <f>'[2]11'!F55</f>
        <v>3.843973028042825</v>
      </c>
      <c r="G55" s="41">
        <f>'[2]11'!G55</f>
        <v>4.8555199742819752</v>
      </c>
      <c r="H55" s="1078">
        <f>'[2]11'!H55</f>
        <v>1050</v>
      </c>
      <c r="I55" s="41">
        <f>'[2]11'!I55</f>
        <v>4.4776119402985017</v>
      </c>
      <c r="J55" s="41">
        <f>'[2]11'!J55</f>
        <v>91.73643975245723</v>
      </c>
      <c r="K55" s="616" t="str">
        <f>'[2]11'!$K55</f>
        <v>Jan-Dez 15</v>
      </c>
      <c r="L55" s="1078">
        <f>'[2]11'!L55</f>
        <v>30858</v>
      </c>
      <c r="M55" s="41">
        <f>'[2]11'!M55</f>
        <v>17.931667048842016</v>
      </c>
      <c r="N55" s="1078">
        <f>'[2]11'!N55</f>
        <v>4293</v>
      </c>
      <c r="O55" s="41">
        <f>'[2]11'!O55</f>
        <v>27.578008915304594</v>
      </c>
      <c r="P55" s="241"/>
    </row>
    <row r="56" spans="1:16" ht="12.75" customHeight="1">
      <c r="A56" s="245">
        <f>'[2]11'!$A56</f>
        <v>42370</v>
      </c>
      <c r="B56" s="472">
        <f>'[2]11'!B56</f>
        <v>0.77491872960053998</v>
      </c>
      <c r="C56" s="41">
        <f>'[2]11'!C56</f>
        <v>-32.720489291749999</v>
      </c>
      <c r="D56" s="41">
        <f>'[2]11'!D56</f>
        <v>-15.78947368421052</v>
      </c>
      <c r="E56" s="41">
        <f>'[2]11'!E56</f>
        <v>-2.1575412171789168</v>
      </c>
      <c r="F56" s="41">
        <f>'[2]11'!F56</f>
        <v>2.9637199795605511</v>
      </c>
      <c r="G56" s="41">
        <f>'[2]11'!G56</f>
        <v>5.9489057614851646</v>
      </c>
      <c r="H56" s="1078">
        <f>'[2]11'!H56</f>
        <v>1047</v>
      </c>
      <c r="I56" s="41">
        <f>'[2]11'!I56</f>
        <v>3.6633663366336719</v>
      </c>
      <c r="J56" s="41">
        <f>'[2]11'!J56</f>
        <v>91.474335638878784</v>
      </c>
      <c r="K56" s="616">
        <f>'[2]11'!$K56</f>
        <v>42376</v>
      </c>
      <c r="L56" s="1078">
        <f>'[2]11'!L56</f>
        <v>2036</v>
      </c>
      <c r="M56" s="41">
        <f>'[2]11'!M56</f>
        <v>5.4922279792746167</v>
      </c>
      <c r="N56" s="1078">
        <f>'[2]11'!N56</f>
        <v>504</v>
      </c>
      <c r="O56" s="41">
        <f>'[2]11'!O56</f>
        <v>27.594936708860757</v>
      </c>
      <c r="P56" s="241"/>
    </row>
    <row r="57" spans="1:16" ht="12.75" customHeight="1">
      <c r="A57" s="245">
        <f>'[2]11'!$A57</f>
        <v>42401</v>
      </c>
      <c r="B57" s="472">
        <f>'[2]11'!B57</f>
        <v>0.38041472566966594</v>
      </c>
      <c r="C57" s="41">
        <f>'[2]11'!C57</f>
        <v>-33.953132734249998</v>
      </c>
      <c r="D57" s="41">
        <f>'[2]11'!D57</f>
        <v>1.6722408026755886</v>
      </c>
      <c r="E57" s="41">
        <f>'[2]11'!E57</f>
        <v>7.1340460526315752</v>
      </c>
      <c r="F57" s="41">
        <f>'[2]11'!F57</f>
        <v>2.6980071538068557</v>
      </c>
      <c r="G57" s="41">
        <f>'[2]11'!G57</f>
        <v>8.7429565376616409</v>
      </c>
      <c r="H57" s="1078">
        <f>'[2]11'!H57</f>
        <v>1049</v>
      </c>
      <c r="I57" s="41">
        <f>'[2]11'!I57</f>
        <v>3.7586547972304487</v>
      </c>
      <c r="J57" s="41">
        <f>'[2]11'!J57</f>
        <v>91.649071714597753</v>
      </c>
      <c r="K57" s="616" t="str">
        <f>'[2]11'!$K57</f>
        <v>Jan-Fev 16</v>
      </c>
      <c r="L57" s="1078">
        <f>'[2]11'!L57</f>
        <v>4249</v>
      </c>
      <c r="M57" s="41">
        <f>'[2]11'!M57</f>
        <v>4.3467583497053113</v>
      </c>
      <c r="N57" s="1078">
        <f>'[2]11'!N57</f>
        <v>896</v>
      </c>
      <c r="O57" s="41">
        <f>'[2]11'!O57</f>
        <v>34.131736526946099</v>
      </c>
      <c r="P57" s="241"/>
    </row>
    <row r="58" spans="1:16" ht="12.75" customHeight="1">
      <c r="A58" s="245">
        <f>'[2]11'!$A58</f>
        <v>42430</v>
      </c>
      <c r="B58" s="472">
        <f>'[2]11'!B58</f>
        <v>-1.236143453128129</v>
      </c>
      <c r="C58" s="41">
        <f>'[2]11'!C58</f>
        <v>-31.79736630595</v>
      </c>
      <c r="D58" s="41">
        <f>'[2]11'!D58</f>
        <v>-8.4880636604774651</v>
      </c>
      <c r="E58" s="41">
        <f>'[2]11'!E58</f>
        <v>2.5997765817000129</v>
      </c>
      <c r="F58" s="41">
        <f>'[2]11'!F58</f>
        <v>-0.68759342301942183</v>
      </c>
      <c r="G58" s="41">
        <f>'[2]11'!G58</f>
        <v>14.613288004218902</v>
      </c>
      <c r="H58" s="1078">
        <f>'[2]11'!H58</f>
        <v>1048</v>
      </c>
      <c r="I58" s="41">
        <f>'[2]11'!I58</f>
        <v>3.6597428288822869</v>
      </c>
      <c r="J58" s="41">
        <f>'[2]11'!J58</f>
        <v>91.561703676738261</v>
      </c>
      <c r="K58" s="616" t="str">
        <f>'[2]11'!$K58</f>
        <v>Jan-Mar 16</v>
      </c>
      <c r="L58" s="1078">
        <f>'[2]11'!L58</f>
        <v>8067</v>
      </c>
      <c r="M58" s="41">
        <f>'[2]11'!M58</f>
        <v>20.619019138755988</v>
      </c>
      <c r="N58" s="1078">
        <f>'[2]11'!N58</f>
        <v>1299</v>
      </c>
      <c r="O58" s="41">
        <f>'[2]11'!O58</f>
        <v>36.880927291886195</v>
      </c>
      <c r="P58" s="241"/>
    </row>
    <row r="59" spans="1:16" ht="12.75" customHeight="1">
      <c r="A59" s="245">
        <f>'[2]11'!$A59</f>
        <v>42461</v>
      </c>
      <c r="B59" s="472">
        <f>'[2]11'!B59</f>
        <v>-0.8516239481345762</v>
      </c>
      <c r="C59" s="41">
        <f>'[2]11'!C59</f>
        <v>-33.475199574450002</v>
      </c>
      <c r="D59" s="41">
        <f>'[2]11'!D59</f>
        <v>-8.7078651685393282</v>
      </c>
      <c r="E59" s="41">
        <f>'[2]11'!E59</f>
        <v>1.0042756289151811</v>
      </c>
      <c r="F59" s="41">
        <f>'[2]11'!F59</f>
        <v>-0.1097147416716524</v>
      </c>
      <c r="G59" s="41">
        <f>'[2]11'!G59</f>
        <v>4.6952479702711685</v>
      </c>
      <c r="H59" s="1078">
        <f>'[2]11'!H59</f>
        <v>1054</v>
      </c>
      <c r="I59" s="41">
        <f>'[2]11'!I59</f>
        <v>3.7401574803149487</v>
      </c>
      <c r="J59" s="41">
        <f>'[2]11'!J59</f>
        <v>92.085911903895166</v>
      </c>
      <c r="K59" s="616" t="str">
        <f>'[2]11'!$K59</f>
        <v>Jan-Abr 16</v>
      </c>
      <c r="L59" s="1078">
        <f>'[2]11'!L59</f>
        <v>10661</v>
      </c>
      <c r="M59" s="41">
        <f>'[2]11'!M59</f>
        <v>17.386038317551211</v>
      </c>
      <c r="N59" s="1078">
        <f>'[2]11'!N59</f>
        <v>1638</v>
      </c>
      <c r="O59" s="41">
        <f>'[2]11'!O59</f>
        <v>33.932951757972205</v>
      </c>
      <c r="P59" s="241"/>
    </row>
    <row r="60" spans="1:16" ht="12.75" customHeight="1">
      <c r="A60" s="245">
        <f>'[2]11'!$A60</f>
        <v>42491</v>
      </c>
      <c r="B60" s="472">
        <f>'[2]11'!B60</f>
        <v>-1.9482304594403237</v>
      </c>
      <c r="C60" s="41">
        <f>'[2]11'!C60</f>
        <v>-32.439109506900003</v>
      </c>
      <c r="D60" s="41">
        <f>'[2]11'!D60</f>
        <v>-2.0231213872832399</v>
      </c>
      <c r="E60" s="41">
        <f>'[2]11'!E60</f>
        <v>-1.8080667593880264</v>
      </c>
      <c r="F60" s="41">
        <f>'[2]11'!F60</f>
        <v>-1.7292490118577035</v>
      </c>
      <c r="G60" s="41">
        <f>'[2]11'!G60</f>
        <v>10.785128535891104</v>
      </c>
      <c r="H60" s="1078">
        <f>'[2]11'!H60</f>
        <v>1060</v>
      </c>
      <c r="I60" s="41">
        <f>'[2]11'!I60</f>
        <v>3.313840155945428</v>
      </c>
      <c r="J60" s="41">
        <f>'[2]11'!J60</f>
        <v>92.610120131052057</v>
      </c>
      <c r="K60" s="616" t="str">
        <f>'[2]11'!$K60</f>
        <v>Jan-Mai 16</v>
      </c>
      <c r="L60" s="1078">
        <f>'[2]11'!L60</f>
        <v>13360</v>
      </c>
      <c r="M60" s="41">
        <f>'[2]11'!M60</f>
        <v>16.275021758050485</v>
      </c>
      <c r="N60" s="1078">
        <f>'[2]11'!N60</f>
        <v>2024</v>
      </c>
      <c r="O60" s="41">
        <f>'[2]11'!O60</f>
        <v>32.201175702155467</v>
      </c>
      <c r="P60" s="241"/>
    </row>
    <row r="61" spans="1:16" ht="12.75" customHeight="1">
      <c r="A61" s="245">
        <f>'[2]11'!$A61</f>
        <v>42522</v>
      </c>
      <c r="B61" s="472">
        <f>'[2]11'!B61</f>
        <v>-1.016183250595752</v>
      </c>
      <c r="C61" s="41">
        <f>'[2]11'!C61</f>
        <v>-32.321269824950001</v>
      </c>
      <c r="D61" s="41">
        <f>'[2]11'!D61</f>
        <v>-2.4128686327077702</v>
      </c>
      <c r="E61" s="41">
        <f>'[2]11'!E61</f>
        <v>1.7269238537669196</v>
      </c>
      <c r="F61" s="41">
        <f>'[2]11'!F61</f>
        <v>-1.2843311598498275</v>
      </c>
      <c r="G61" s="41">
        <f>'[2]11'!G61</f>
        <v>9.3695832858918635</v>
      </c>
      <c r="H61" s="1078">
        <f>'[2]11'!H61</f>
        <v>1065</v>
      </c>
      <c r="I61" s="41">
        <f>'[2]11'!I61</f>
        <v>3.3980582524271767</v>
      </c>
      <c r="J61" s="41">
        <f>'[2]11'!J61</f>
        <v>93.046960320349484</v>
      </c>
      <c r="K61" s="616" t="str">
        <f>'[2]11'!$K61</f>
        <v>Jan-Jun 16</v>
      </c>
      <c r="L61" s="1078">
        <f>'[2]11'!L61</f>
        <v>16613</v>
      </c>
      <c r="M61" s="41">
        <f>'[2]11'!M61</f>
        <v>16.231721821870849</v>
      </c>
      <c r="N61" s="1078">
        <f>'[2]11'!N61</f>
        <v>2499</v>
      </c>
      <c r="O61" s="41">
        <f>'[2]11'!O61</f>
        <v>30.020811654526511</v>
      </c>
      <c r="P61" s="241"/>
    </row>
    <row r="62" spans="1:16" ht="12.75" customHeight="1">
      <c r="A62" s="245">
        <f>'[2]11'!$A62</f>
        <v>42552</v>
      </c>
      <c r="B62" s="472">
        <f>'[2]11'!B62</f>
        <v>1.041180555642788</v>
      </c>
      <c r="C62" s="41">
        <f>'[2]11'!C62</f>
        <v>-31.480185160300003</v>
      </c>
      <c r="D62" s="41">
        <f>'[2]11'!D62</f>
        <v>-12.562814070351763</v>
      </c>
      <c r="E62" s="41">
        <f>'[2]11'!E62</f>
        <v>-3.085805295640057</v>
      </c>
      <c r="F62" s="41">
        <f>'[2]11'!F62</f>
        <v>1.2405446293494578</v>
      </c>
      <c r="G62" s="41">
        <f>'[2]11'!G62</f>
        <v>13.212739383150819</v>
      </c>
      <c r="H62" s="1078">
        <f>'[2]11'!H62</f>
        <v>1068</v>
      </c>
      <c r="I62" s="41">
        <f>'[2]11'!I62</f>
        <v>2.7911453320500499</v>
      </c>
      <c r="J62" s="41">
        <f>'[2]11'!J62</f>
        <v>93.309064433927929</v>
      </c>
      <c r="K62" s="616" t="str">
        <f>'[2]11'!$K62</f>
        <v>Jan-Jul 16</v>
      </c>
      <c r="L62" s="1078">
        <f>'[2]11'!L62</f>
        <v>19417</v>
      </c>
      <c r="M62" s="41">
        <f>'[2]11'!M62</f>
        <v>15.343946774385174</v>
      </c>
      <c r="N62" s="1078">
        <f>'[2]11'!N62</f>
        <v>2827</v>
      </c>
      <c r="O62" s="41">
        <f>'[2]11'!O62</f>
        <v>25.088495575221231</v>
      </c>
      <c r="P62" s="241"/>
    </row>
    <row r="63" spans="1:16" ht="12.75" customHeight="1">
      <c r="A63" s="245">
        <f>'[2]11'!$A63</f>
        <v>42583</v>
      </c>
      <c r="B63" s="472">
        <f>'[2]11'!B63</f>
        <v>4.6831399310296691</v>
      </c>
      <c r="C63" s="41">
        <f>'[2]11'!C63</f>
        <v>-29.181310965199998</v>
      </c>
      <c r="D63" s="41">
        <f>'[2]11'!D63</f>
        <v>0</v>
      </c>
      <c r="E63" s="41">
        <f>'[2]11'!E63</f>
        <v>-2.8991342862895237</v>
      </c>
      <c r="F63" s="41">
        <f>'[2]11'!F63</f>
        <v>1.8252666119770424</v>
      </c>
      <c r="G63" s="41">
        <f>'[2]11'!G63</f>
        <v>36.012584959519586</v>
      </c>
      <c r="H63" s="1078">
        <f>'[2]11'!H63</f>
        <v>1073</v>
      </c>
      <c r="I63" s="41">
        <f>'[2]11'!I63</f>
        <v>3.5714285714285836</v>
      </c>
      <c r="J63" s="41">
        <f>'[2]11'!J63</f>
        <v>93.745904623225343</v>
      </c>
      <c r="K63" s="616" t="str">
        <f>'[2]11'!$K63</f>
        <v>Jan-Ago 16</v>
      </c>
      <c r="L63" s="1078">
        <f>'[2]11'!L63</f>
        <v>21615</v>
      </c>
      <c r="M63" s="41">
        <f>'[2]11'!M63</f>
        <v>15.15716568993075</v>
      </c>
      <c r="N63" s="1078">
        <f>'[2]11'!N63</f>
        <v>3058</v>
      </c>
      <c r="O63" s="41">
        <f>'[2]11'!O63</f>
        <v>21.445591739475773</v>
      </c>
      <c r="P63" s="241"/>
    </row>
    <row r="64" spans="1:16" ht="12.75" customHeight="1">
      <c r="A64" s="245">
        <f>'[2]11'!$A64</f>
        <v>42614</v>
      </c>
      <c r="B64" s="472">
        <f>'[2]11'!B64</f>
        <v>5.265823389921434</v>
      </c>
      <c r="C64" s="41">
        <f>'[2]11'!C64</f>
        <v>-28.235090368199998</v>
      </c>
      <c r="D64" s="41">
        <f>'[2]11'!D64</f>
        <v>-2.9729729729729826</v>
      </c>
      <c r="E64" s="41">
        <f>'[2]11'!E64</f>
        <v>-2.5108738631870295</v>
      </c>
      <c r="F64" s="41">
        <f>'[2]11'!F64</f>
        <v>-2.5625978090766779</v>
      </c>
      <c r="G64" s="41">
        <f>'[2]11'!G64</f>
        <v>5.0820104737256457</v>
      </c>
      <c r="H64" s="1078">
        <f>'[2]11'!H64</f>
        <v>1076</v>
      </c>
      <c r="I64" s="41">
        <f>'[2]11'!I64</f>
        <v>3.5611164581328154</v>
      </c>
      <c r="J64" s="41">
        <f>'[2]11'!J64</f>
        <v>94.008008736803788</v>
      </c>
      <c r="K64" s="616" t="str">
        <f>'[2]11'!$K64</f>
        <v>Jan-Set 16</v>
      </c>
      <c r="L64" s="1078">
        <f>'[2]11'!L64</f>
        <v>24599</v>
      </c>
      <c r="M64" s="41">
        <f>'[2]11'!M64</f>
        <v>15.342054672480884</v>
      </c>
      <c r="N64" s="1078">
        <f>'[2]11'!N64</f>
        <v>3557</v>
      </c>
      <c r="O64" s="41">
        <f>'[2]11'!O64</f>
        <v>21.482240437158467</v>
      </c>
      <c r="P64" s="241"/>
    </row>
    <row r="65" spans="1:17" ht="12.75" customHeight="1">
      <c r="A65" s="244">
        <f>'[2]11'!$A65</f>
        <v>42644</v>
      </c>
      <c r="B65" s="762">
        <f>'[2]11'!B65</f>
        <v>5.930481920869334</v>
      </c>
      <c r="C65" s="42">
        <f>'[2]11'!C65</f>
        <v>-30.056351589150001</v>
      </c>
      <c r="D65" s="42">
        <f>'[2]11'!D65</f>
        <v>-3.7837837837837753</v>
      </c>
      <c r="E65" s="42">
        <f>'[2]11'!E65</f>
        <v>-4.7918303220738494</v>
      </c>
      <c r="F65" s="42">
        <f>'[2]11'!F65</f>
        <v>-2.5598273832875549</v>
      </c>
      <c r="G65" s="42">
        <f>'[2]11'!G65</f>
        <v>13.349700334242186</v>
      </c>
      <c r="H65" s="1077">
        <f>'[2]11'!H65</f>
        <v>1081</v>
      </c>
      <c r="I65" s="42">
        <f>'[2]11'!I65</f>
        <v>3.8424591738712763</v>
      </c>
      <c r="J65" s="42">
        <f>'[2]11'!J65</f>
        <v>94.444848926101201</v>
      </c>
      <c r="K65" s="634" t="str">
        <f>'[2]11'!$K65</f>
        <v>Jan-Out 16</v>
      </c>
      <c r="L65" s="1077">
        <f>'[2]11'!L65</f>
        <v>27165</v>
      </c>
      <c r="M65" s="42">
        <f>'[2]11'!M65</f>
        <v>12.699137072685033</v>
      </c>
      <c r="N65" s="1077">
        <f>'[2]11'!N65</f>
        <v>4178</v>
      </c>
      <c r="O65" s="42">
        <f>'[2]11'!O65</f>
        <v>23.463356973995261</v>
      </c>
      <c r="P65" s="243"/>
    </row>
    <row r="66" spans="1:17" ht="12.75" customHeight="1">
      <c r="A66" s="245">
        <f>'[2]11'!$A66</f>
        <v>42675</v>
      </c>
      <c r="B66" s="472">
        <f>'[2]11'!B66</f>
        <v>5.6176462679748127</v>
      </c>
      <c r="C66" s="41">
        <f>'[2]11'!C66</f>
        <v>-30.796680794300002</v>
      </c>
      <c r="D66" s="41">
        <f>'[2]11'!D66</f>
        <v>0.84507042253521547</v>
      </c>
      <c r="E66" s="41">
        <f>'[2]11'!E66</f>
        <v>-2.0392079598069159</v>
      </c>
      <c r="F66" s="41">
        <f>'[2]11'!F66</f>
        <v>0.53603335318641143</v>
      </c>
      <c r="G66" s="41">
        <f>'[2]11'!G66</f>
        <v>10.427143049985773</v>
      </c>
      <c r="H66" s="1078">
        <f>'[2]11'!H66</f>
        <v>1091</v>
      </c>
      <c r="I66" s="41">
        <f>'[2]11'!I66</f>
        <v>4.6021093000958757</v>
      </c>
      <c r="J66" s="41">
        <f>'[2]11'!J66</f>
        <v>95.318529304696042</v>
      </c>
      <c r="K66" s="616" t="str">
        <f>'[2]11'!$K66</f>
        <v>Jan-Nov 16</v>
      </c>
      <c r="L66" s="1078">
        <f>'[2]11'!L66</f>
        <v>30322</v>
      </c>
      <c r="M66" s="41">
        <f>'[2]11'!M66</f>
        <v>11.765573166236635</v>
      </c>
      <c r="N66" s="1078">
        <f>'[2]11'!N66</f>
        <v>4516</v>
      </c>
      <c r="O66" s="41">
        <f>'[2]11'!O66</f>
        <v>16.934230968410162</v>
      </c>
      <c r="P66" s="241"/>
    </row>
    <row r="67" spans="1:17" ht="12.75" customHeight="1">
      <c r="A67" s="245">
        <f>'[2]11'!$A67</f>
        <v>42705</v>
      </c>
      <c r="B67" s="472">
        <f>'[2]11'!B67</f>
        <v>9.7405059611901876</v>
      </c>
      <c r="C67" s="41">
        <f>'[2]11'!C67</f>
        <v>-29.864529752549998</v>
      </c>
      <c r="D67" s="41">
        <f>'[2]11'!D67</f>
        <v>4.0677966101694949</v>
      </c>
      <c r="E67" s="41">
        <f>'[2]11'!E67</f>
        <v>3.6284756458292264</v>
      </c>
      <c r="F67" s="41">
        <f>'[2]11'!F67</f>
        <v>1.5850722311396339</v>
      </c>
      <c r="G67" s="41">
        <f>'[2]11'!G67</f>
        <v>28.307382155942918</v>
      </c>
      <c r="H67" s="1078">
        <f>'[2]11'!H67</f>
        <v>1100</v>
      </c>
      <c r="I67" s="41">
        <f>'[2]11'!I67</f>
        <v>4.7619047619047734</v>
      </c>
      <c r="J67" s="41">
        <f>'[2]11'!J67</f>
        <v>96.104841645431392</v>
      </c>
      <c r="K67" s="616" t="str">
        <f>'[2]11'!$K67</f>
        <v>Jan-Dez 16</v>
      </c>
      <c r="L67" s="1078">
        <f>'[2]11'!L67</f>
        <v>34890</v>
      </c>
      <c r="M67" s="41">
        <f>'[2]11'!M67</f>
        <v>13.066303713785715</v>
      </c>
      <c r="N67" s="1078">
        <f>'[2]11'!N67</f>
        <v>5178</v>
      </c>
      <c r="O67" s="41">
        <f>'[2]11'!O67</f>
        <v>20.614954577218739</v>
      </c>
      <c r="P67" s="241"/>
    </row>
    <row r="68" spans="1:17" ht="12.75" customHeight="1">
      <c r="A68" s="245">
        <f>'[2]11'!$A68</f>
        <v>42736</v>
      </c>
      <c r="B68" s="472">
        <f>'[2]11'!B68</f>
        <v>11.805827029292464</v>
      </c>
      <c r="C68" s="41">
        <f>'[2]11'!C68</f>
        <v>-28.232981912550002</v>
      </c>
      <c r="D68" s="41">
        <f>'[2]11'!D68</f>
        <v>28.676470588235304</v>
      </c>
      <c r="E68" s="41">
        <f>'[2]11'!E68</f>
        <v>4.7534845017682414</v>
      </c>
      <c r="F68" s="41">
        <f>'[2]11'!F68</f>
        <v>-0.81389578163771148</v>
      </c>
      <c r="G68" s="41">
        <f>'[2]11'!G68</f>
        <v>19.797504666301393</v>
      </c>
      <c r="H68" s="1078">
        <f>'[2]11'!H68</f>
        <v>1106</v>
      </c>
      <c r="I68" s="41">
        <f>'[2]11'!I68</f>
        <v>5.6351480420248237</v>
      </c>
      <c r="J68" s="41">
        <f>'[2]11'!J68</f>
        <v>96.629049872588283</v>
      </c>
      <c r="K68" s="616">
        <f>'[2]11'!$K68</f>
        <v>42743</v>
      </c>
      <c r="L68" s="1078">
        <f>'[2]11'!L68</f>
        <v>2572</v>
      </c>
      <c r="M68" s="41">
        <f>'[2]11'!M68</f>
        <v>26.326129666011781</v>
      </c>
      <c r="N68" s="1078">
        <f>'[2]11'!N68</f>
        <v>450</v>
      </c>
      <c r="O68" s="41">
        <f>'[2]11'!O68</f>
        <v>-10.714285714285708</v>
      </c>
      <c r="P68" s="811"/>
      <c r="Q68" s="12"/>
    </row>
    <row r="69" spans="1:17" ht="12.75" customHeight="1">
      <c r="A69" s="245">
        <f>'[2]11'!$A69</f>
        <v>42767</v>
      </c>
      <c r="B69" s="472">
        <f>'[2]11'!B69</f>
        <v>12.364656978675979</v>
      </c>
      <c r="C69" s="41">
        <f>'[2]11'!C69</f>
        <v>-23.735346731500002</v>
      </c>
      <c r="D69" s="41">
        <f>'[2]11'!D69</f>
        <v>7.8947368421052602</v>
      </c>
      <c r="E69" s="41">
        <f>'[2]11'!E69</f>
        <v>-5.3348685473037847</v>
      </c>
      <c r="F69" s="41">
        <f>'[2]11'!F69</f>
        <v>-0.46770822967458514</v>
      </c>
      <c r="G69" s="41">
        <f>'[2]11'!G69</f>
        <v>5.6247808237888393</v>
      </c>
      <c r="H69" s="1078">
        <f>'[2]11'!H69</f>
        <v>1109</v>
      </c>
      <c r="I69" s="41">
        <f>'[2]11'!I69</f>
        <v>5.7197330791229746</v>
      </c>
      <c r="J69" s="41">
        <f>'[2]11'!J69</f>
        <v>96.891153986166728</v>
      </c>
      <c r="K69" s="616" t="str">
        <f>'[2]11'!$K69</f>
        <v>Jan-Fev 17</v>
      </c>
      <c r="L69" s="1078">
        <f>'[2]11'!L69</f>
        <v>5097</v>
      </c>
      <c r="M69" s="41">
        <f>'[2]11'!M69</f>
        <v>19.957637091080244</v>
      </c>
      <c r="N69" s="1078">
        <f>'[2]11'!N69</f>
        <v>781</v>
      </c>
      <c r="O69" s="41">
        <f>'[2]11'!O69</f>
        <v>-12.834821428571431</v>
      </c>
      <c r="P69" s="811"/>
      <c r="Q69" s="12"/>
    </row>
    <row r="70" spans="1:17" ht="12.75" customHeight="1">
      <c r="A70" s="245">
        <f>'[2]11'!$A70</f>
        <v>42795</v>
      </c>
      <c r="B70" s="472">
        <f>'[2]11'!B70</f>
        <v>11.693482627977899</v>
      </c>
      <c r="C70" s="41">
        <f>'[2]11'!C70</f>
        <v>-24.158083259150001</v>
      </c>
      <c r="D70" s="41">
        <f>'[2]11'!D70</f>
        <v>21.739130434782624</v>
      </c>
      <c r="E70" s="41">
        <f>'[2]11'!E70</f>
        <v>2.2963476195189543</v>
      </c>
      <c r="F70" s="41">
        <f>'[2]11'!F70</f>
        <v>-0.14047762392132768</v>
      </c>
      <c r="G70" s="41">
        <f>'[2]11'!G70</f>
        <v>12.294355938143539</v>
      </c>
      <c r="H70" s="1078">
        <f>'[2]11'!H70</f>
        <v>1107</v>
      </c>
      <c r="I70" s="41">
        <f>'[2]11'!I70</f>
        <v>5.6297709923664172</v>
      </c>
      <c r="J70" s="41">
        <f>'[2]11'!J70</f>
        <v>96.716417910447774</v>
      </c>
      <c r="K70" s="616" t="str">
        <f>'[2]11'!$K70</f>
        <v>Jan-Mar 17</v>
      </c>
      <c r="L70" s="1078">
        <f>'[2]11'!L70</f>
        <v>8669</v>
      </c>
      <c r="M70" s="41">
        <f>'[2]11'!M70</f>
        <v>7.4625015495227558</v>
      </c>
      <c r="N70" s="1078">
        <f>'[2]11'!N70</f>
        <v>1269</v>
      </c>
      <c r="O70" s="41">
        <f>'[2]11'!O70</f>
        <v>-2.3094688221708992</v>
      </c>
      <c r="P70" s="811"/>
      <c r="Q70" s="12"/>
    </row>
    <row r="71" spans="1:17" ht="12.75" customHeight="1">
      <c r="A71" s="245">
        <f>'[2]11'!$A71</f>
        <v>42826</v>
      </c>
      <c r="B71" s="472">
        <f>'[2]11'!B71</f>
        <v>11.741903554453076</v>
      </c>
      <c r="C71" s="41">
        <f>'[2]11'!C71</f>
        <v>-23.270419680099998</v>
      </c>
      <c r="D71" s="41">
        <f>'[2]11'!D71</f>
        <v>3.6923076923077076</v>
      </c>
      <c r="E71" s="41">
        <f>'[2]11'!E71</f>
        <v>-5.4341405788540982</v>
      </c>
      <c r="F71" s="41">
        <f>'[2]11'!F71</f>
        <v>-1.8172740888667107</v>
      </c>
      <c r="G71" s="41">
        <f>'[2]11'!G71</f>
        <v>20.599642736679542</v>
      </c>
      <c r="H71" s="1078">
        <f>'[2]11'!H71</f>
        <v>1110</v>
      </c>
      <c r="I71" s="41">
        <f>'[2]11'!I71</f>
        <v>5.3130929791271484</v>
      </c>
      <c r="J71" s="41">
        <f>'[2]11'!J71</f>
        <v>96.978522024026219</v>
      </c>
      <c r="K71" s="616" t="str">
        <f>'[2]11'!$K71</f>
        <v>Jan-Abr 17</v>
      </c>
      <c r="L71" s="1078">
        <f>'[2]11'!L71</f>
        <v>11790</v>
      </c>
      <c r="M71" s="41">
        <f>'[2]11'!M71</f>
        <v>10.590000937998312</v>
      </c>
      <c r="N71" s="1078">
        <f>'[2]11'!N71</f>
        <v>1631</v>
      </c>
      <c r="O71" s="41">
        <f>'[2]11'!O71</f>
        <v>-0.42735042735043294</v>
      </c>
      <c r="P71" s="811"/>
      <c r="Q71" s="12"/>
    </row>
    <row r="72" spans="1:17" ht="12.75" customHeight="1">
      <c r="A72" s="245">
        <f>'[2]11'!$A72</f>
        <v>42856</v>
      </c>
      <c r="B72" s="472">
        <f>'[2]11'!B72</f>
        <v>13.844522150338282</v>
      </c>
      <c r="C72" s="41">
        <f>'[2]11'!C72</f>
        <v>-22.31859184915</v>
      </c>
      <c r="D72" s="41">
        <f>'[2]11'!D72</f>
        <v>24.188790560471986</v>
      </c>
      <c r="E72" s="41">
        <f>'[2]11'!E72</f>
        <v>3.9255362201537736</v>
      </c>
      <c r="F72" s="41">
        <f>'[2]11'!F72</f>
        <v>0.71392659627953492</v>
      </c>
      <c r="G72" s="41">
        <f>'[2]11'!G72</f>
        <v>26.326284536491556</v>
      </c>
      <c r="H72" s="1078">
        <f>'[2]11'!H72</f>
        <v>1111</v>
      </c>
      <c r="I72" s="41">
        <f>'[2]11'!I72</f>
        <v>4.8113207547169736</v>
      </c>
      <c r="J72" s="41">
        <f>'[2]11'!J72</f>
        <v>97.065890061885696</v>
      </c>
      <c r="K72" s="616" t="str">
        <f>'[2]11'!$K72</f>
        <v>Jan-Mai 17</v>
      </c>
      <c r="L72" s="1078">
        <f>'[2]11'!L72</f>
        <v>14911</v>
      </c>
      <c r="M72" s="41">
        <f>'[2]11'!M72</f>
        <v>11.609281437125745</v>
      </c>
      <c r="N72" s="1078">
        <f>'[2]11'!N72</f>
        <v>2032</v>
      </c>
      <c r="O72" s="41">
        <f>'[2]11'!O72</f>
        <v>0.39525691699604693</v>
      </c>
      <c r="P72" s="811"/>
      <c r="Q72" s="12"/>
    </row>
    <row r="73" spans="1:17" ht="12.75" customHeight="1">
      <c r="A73" s="245">
        <f>'[2]11'!$A73</f>
        <v>42887</v>
      </c>
      <c r="B73" s="472">
        <f>'[2]11'!B73</f>
        <v>13.245353831213933</v>
      </c>
      <c r="C73" s="41">
        <f>'[2]11'!C73</f>
        <v>-20.297829893999999</v>
      </c>
      <c r="D73" s="41">
        <f>'[2]11'!D73</f>
        <v>6.8681318681318686</v>
      </c>
      <c r="E73" s="41">
        <f>'[2]11'!E73</f>
        <v>-0.42688374863497813</v>
      </c>
      <c r="F73" s="41">
        <f>'[2]11'!F73</f>
        <v>-0.58046437149718599</v>
      </c>
      <c r="G73" s="41">
        <f>'[2]11'!G73</f>
        <v>13.515571128654074</v>
      </c>
      <c r="H73" s="1078">
        <f>'[2]11'!H73</f>
        <v>1112</v>
      </c>
      <c r="I73" s="41">
        <f>'[2]11'!I73</f>
        <v>4.413145539906111</v>
      </c>
      <c r="J73" s="41">
        <f>'[2]11'!J73</f>
        <v>97.153258099745187</v>
      </c>
      <c r="K73" s="616" t="str">
        <f>'[2]11'!$K73</f>
        <v>Jan-Jun 17</v>
      </c>
      <c r="L73" s="1078">
        <f>'[2]11'!L73</f>
        <v>18696</v>
      </c>
      <c r="M73" s="41">
        <f>'[2]11'!M73</f>
        <v>12.538373562872437</v>
      </c>
      <c r="N73" s="1078">
        <f>'[2]11'!N73</f>
        <v>2533</v>
      </c>
      <c r="O73" s="41">
        <f>'[2]11'!O73</f>
        <v>1.3605442176870781</v>
      </c>
      <c r="P73" s="811"/>
      <c r="Q73" s="12"/>
    </row>
    <row r="74" spans="1:17" ht="12.75" customHeight="1">
      <c r="A74" s="245">
        <f>'[2]11'!$A74</f>
        <v>42917</v>
      </c>
      <c r="B74" s="472">
        <f>'[2]11'!B74</f>
        <v>12.292086601342675</v>
      </c>
      <c r="C74" s="41">
        <f>'[2]11'!C74</f>
        <v>-18.942778089899999</v>
      </c>
      <c r="D74" s="41">
        <f>'[2]11'!D74</f>
        <v>13.505747126436802</v>
      </c>
      <c r="E74" s="41">
        <f>'[2]11'!E74</f>
        <v>1.4379622021364185</v>
      </c>
      <c r="F74" s="41">
        <f>'[2]11'!F74</f>
        <v>-1.2950787009364433</v>
      </c>
      <c r="G74" s="41">
        <f>'[2]11'!G74</f>
        <v>9.6213550461067001</v>
      </c>
      <c r="H74" s="1078">
        <f>'[2]11'!H74</f>
        <v>1117</v>
      </c>
      <c r="I74" s="41">
        <f>'[2]11'!I74</f>
        <v>4.5880149812734174</v>
      </c>
      <c r="J74" s="41">
        <f>'[2]11'!J74</f>
        <v>97.590098289042601</v>
      </c>
      <c r="K74" s="616" t="str">
        <f>'[2]11'!$K74</f>
        <v>Jan-Jul 17</v>
      </c>
      <c r="L74" s="1078">
        <f>'[2]11'!L74</f>
        <v>21704</v>
      </c>
      <c r="M74" s="41">
        <f>'[2]11'!M74</f>
        <v>11.778338569294959</v>
      </c>
      <c r="N74" s="1078">
        <f>'[2]11'!N74</f>
        <v>3048</v>
      </c>
      <c r="O74" s="41">
        <f>'[2]11'!O74</f>
        <v>7.8174743544393408</v>
      </c>
      <c r="P74" s="811"/>
      <c r="Q74" s="12"/>
    </row>
    <row r="75" spans="1:17" ht="12.75" customHeight="1">
      <c r="A75" s="245">
        <f>'[2]11'!$A75</f>
        <v>42948</v>
      </c>
      <c r="B75" s="472">
        <f>'[2]11'!B75</f>
        <v>10.429867692353245</v>
      </c>
      <c r="C75" s="41">
        <f>'[2]11'!C75</f>
        <v>-18.275803376749998</v>
      </c>
      <c r="D75" s="41">
        <f>'[2]11'!D75</f>
        <v>11.144578313252993</v>
      </c>
      <c r="E75" s="41">
        <f>'[2]11'!E75</f>
        <v>19.572879950238445</v>
      </c>
      <c r="F75" s="41">
        <f>'[2]11'!F75</f>
        <v>1.8529707955689929</v>
      </c>
      <c r="G75" s="41">
        <f>'[2]11'!G75</f>
        <v>27.16393488851476</v>
      </c>
      <c r="H75" s="1078">
        <f>'[2]11'!H75</f>
        <v>1122</v>
      </c>
      <c r="I75" s="41">
        <f>'[2]11'!I75</f>
        <v>4.5666356011183638</v>
      </c>
      <c r="J75" s="41">
        <f>'[2]11'!J75</f>
        <v>98.026938478340014</v>
      </c>
      <c r="K75" s="616" t="str">
        <f>'[2]11'!$K75</f>
        <v>Jan-Ago 17</v>
      </c>
      <c r="L75" s="1078">
        <f>'[2]11'!L75</f>
        <v>24178</v>
      </c>
      <c r="M75" s="41">
        <f>'[2]11'!M75</f>
        <v>11.857506361323146</v>
      </c>
      <c r="N75" s="1078">
        <f>'[2]11'!N75</f>
        <v>3486</v>
      </c>
      <c r="O75" s="41">
        <f>'[2]11'!O75</f>
        <v>13.996075866579474</v>
      </c>
      <c r="P75" s="811"/>
      <c r="Q75" s="12"/>
    </row>
    <row r="76" spans="1:17" ht="12.75" customHeight="1">
      <c r="A76" s="245">
        <f>'[2]11'!$A76</f>
        <v>42979</v>
      </c>
      <c r="B76" s="472">
        <f>'[2]11'!B76</f>
        <v>9.9267605279347997</v>
      </c>
      <c r="C76" s="41">
        <f>'[2]11'!C76</f>
        <v>-16.87147827435</v>
      </c>
      <c r="D76" s="41">
        <f>'[2]11'!D76</f>
        <v>10.306406685236766</v>
      </c>
      <c r="E76" s="41">
        <f>'[2]11'!E76</f>
        <v>6.1042384911782506</v>
      </c>
      <c r="F76" s="41">
        <f>'[2]11'!F76</f>
        <v>1.2748444087532533</v>
      </c>
      <c r="G76" s="41">
        <f>'[2]11'!G76</f>
        <v>5.1709027211906005</v>
      </c>
      <c r="H76" s="1078">
        <f>'[2]11'!H76</f>
        <v>1135</v>
      </c>
      <c r="I76" s="41">
        <f>'[2]11'!I76</f>
        <v>5.483271375464696</v>
      </c>
      <c r="J76" s="41">
        <f>'[2]11'!J76</f>
        <v>99.1627229705133</v>
      </c>
      <c r="K76" s="616" t="str">
        <f>'[2]11'!$K76</f>
        <v>Jan-Set 17</v>
      </c>
      <c r="L76" s="1078">
        <f>'[2]11'!L76</f>
        <v>27183</v>
      </c>
      <c r="M76" s="41">
        <f>'[2]11'!M76</f>
        <v>10.504492052522465</v>
      </c>
      <c r="N76" s="1078">
        <f>'[2]11'!N76</f>
        <v>4010</v>
      </c>
      <c r="O76" s="41">
        <f>'[2]11'!O76</f>
        <v>12.735451222940682</v>
      </c>
      <c r="P76" s="811"/>
      <c r="Q76" s="12"/>
    </row>
    <row r="77" spans="1:17" ht="12.75" customHeight="1">
      <c r="A77" s="244">
        <f>'[2]11'!$A77</f>
        <v>43009</v>
      </c>
      <c r="B77" s="762">
        <f>'[2]11'!B77</f>
        <v>9.6047554361038028</v>
      </c>
      <c r="C77" s="42">
        <f>'[2]11'!C77</f>
        <v>-20.135954286699999</v>
      </c>
      <c r="D77" s="42">
        <f>'[2]11'!D77</f>
        <v>17.415730337078642</v>
      </c>
      <c r="E77" s="42">
        <f>'[2]11'!E77</f>
        <v>11.179867986798683</v>
      </c>
      <c r="F77" s="42">
        <f>'[2]11'!F77</f>
        <v>3.1001509813789738</v>
      </c>
      <c r="G77" s="42">
        <f>'[2]11'!G77</f>
        <v>18.677019260206905</v>
      </c>
      <c r="H77" s="1077">
        <f>'[2]11'!H77</f>
        <v>1141</v>
      </c>
      <c r="I77" s="42">
        <f>'[2]11'!I77</f>
        <v>5.5504162812210893</v>
      </c>
      <c r="J77" s="42">
        <f>'[2]11'!J77</f>
        <v>99.686931197670191</v>
      </c>
      <c r="K77" s="634" t="str">
        <f>'[2]11'!$K77</f>
        <v>Jan-Out 17</v>
      </c>
      <c r="L77" s="1077">
        <f>'[2]11'!L77</f>
        <v>30333</v>
      </c>
      <c r="M77" s="42">
        <f>'[2]11'!M77</f>
        <v>11.662065157371629</v>
      </c>
      <c r="N77" s="1077">
        <f>'[2]11'!N77</f>
        <v>4554</v>
      </c>
      <c r="O77" s="42">
        <f>'[2]11'!O77</f>
        <v>8.9995213020584117</v>
      </c>
      <c r="P77" s="243"/>
    </row>
    <row r="78" spans="1:17" ht="12.75" customHeight="1">
      <c r="A78" s="245">
        <f>'[2]11'!$A78</f>
        <v>43040</v>
      </c>
      <c r="B78" s="472">
        <f>'[2]11'!B78</f>
        <v>9.3346347350166532</v>
      </c>
      <c r="C78" s="41">
        <f>'[2]11'!C78</f>
        <v>-19.551647074649999</v>
      </c>
      <c r="D78" s="41">
        <f>'[2]11'!D78</f>
        <v>13.687150837988838</v>
      </c>
      <c r="E78" s="41">
        <f>'[2]11'!E78</f>
        <v>8.43724859211585</v>
      </c>
      <c r="F78" s="41">
        <f>'[2]11'!F78</f>
        <v>2.1030805687203724</v>
      </c>
      <c r="G78" s="41">
        <f>'[2]11'!G78</f>
        <v>3.8826435667302235</v>
      </c>
      <c r="H78" s="1078">
        <f>'[2]11'!H78</f>
        <v>1144</v>
      </c>
      <c r="I78" s="41">
        <f>'[2]11'!I78</f>
        <v>4.8579285059578297</v>
      </c>
      <c r="J78" s="41">
        <f>'[2]11'!J78</f>
        <v>99.949035311248636</v>
      </c>
      <c r="K78" s="616" t="str">
        <f>'[2]11'!$K78</f>
        <v>Jan-Nov 17</v>
      </c>
      <c r="L78" s="1078">
        <f>'[2]11'!L78</f>
        <v>33956</v>
      </c>
      <c r="M78" s="41">
        <f>'[2]11'!M78</f>
        <v>11.984697579315352</v>
      </c>
      <c r="N78" s="1078">
        <f>'[2]11'!N78</f>
        <v>5148</v>
      </c>
      <c r="O78" s="41">
        <f>'[2]11'!O78</f>
        <v>13.99468556244463</v>
      </c>
      <c r="P78" s="811"/>
      <c r="Q78" s="12"/>
    </row>
    <row r="79" spans="1:17" ht="12.75" customHeight="1">
      <c r="A79" s="245">
        <f>'[2]11'!$A79</f>
        <v>43070</v>
      </c>
      <c r="B79" s="472">
        <f>'[2]11'!B79</f>
        <v>6.4308552083679924</v>
      </c>
      <c r="C79" s="41">
        <f>'[2]11'!C79</f>
        <v>-19.665682196150001</v>
      </c>
      <c r="D79" s="41">
        <f>'[2]11'!D79</f>
        <v>0.65146579804560645</v>
      </c>
      <c r="E79" s="41">
        <f>'[2]11'!E79</f>
        <v>7.0599429115128345</v>
      </c>
      <c r="F79" s="41">
        <f>'[2]11'!F79</f>
        <v>6.596879320560916</v>
      </c>
      <c r="G79" s="41">
        <f>'[2]11'!G79</f>
        <v>-4.2925154179050367</v>
      </c>
      <c r="H79" s="1078">
        <f>'[2]11'!H79</f>
        <v>1150</v>
      </c>
      <c r="I79" s="41">
        <f>'[2]11'!I79</f>
        <v>4.5454545454545467</v>
      </c>
      <c r="J79" s="41">
        <f>'[2]11'!J79</f>
        <v>100.47324353840554</v>
      </c>
      <c r="K79" s="616" t="str">
        <f>'[2]11'!$K79</f>
        <v>Jan-Dez 17</v>
      </c>
      <c r="L79" s="1078">
        <f>'[2]11'!L79</f>
        <v>38523</v>
      </c>
      <c r="M79" s="41">
        <f>'[2]11'!M79</f>
        <v>10.41272570937231</v>
      </c>
      <c r="N79" s="1078">
        <f>'[2]11'!N79</f>
        <v>5732</v>
      </c>
      <c r="O79" s="41">
        <f>'[2]11'!O79</f>
        <v>10.699111626110465</v>
      </c>
      <c r="P79" s="811"/>
      <c r="Q79" s="12"/>
    </row>
    <row r="80" spans="1:17" ht="12.75" customHeight="1">
      <c r="A80" s="245">
        <f>'[2]11'!$A80</f>
        <v>43101</v>
      </c>
      <c r="B80" s="472">
        <f>'[2]11'!B80</f>
        <v>4.7280334959555912</v>
      </c>
      <c r="C80" s="41">
        <f>'[2]11'!C80</f>
        <v>-15.522838658800001</v>
      </c>
      <c r="D80" s="41">
        <f>'[2]11'!D80</f>
        <v>7.4285714285714306</v>
      </c>
      <c r="E80" s="41">
        <f>'[2]11'!E80</f>
        <v>10.833085095819683</v>
      </c>
      <c r="F80" s="41">
        <f>'[2]11'!F80</f>
        <v>5.3837686380466323</v>
      </c>
      <c r="G80" s="41">
        <f>'[2]11'!G80</f>
        <v>8.8328184737215309</v>
      </c>
      <c r="H80" s="1078">
        <f>'[2]11'!H80</f>
        <v>1153</v>
      </c>
      <c r="I80" s="41">
        <f>'[2]11'!I80</f>
        <v>4.2495479204339972</v>
      </c>
      <c r="J80" s="41">
        <f>'[2]11'!J80</f>
        <v>100.73534765198399</v>
      </c>
      <c r="K80" s="616">
        <f>'[2]11'!$K80</f>
        <v>43109</v>
      </c>
      <c r="L80" s="1078">
        <f>'[2]11'!L80</f>
        <v>2414</v>
      </c>
      <c r="M80" s="41">
        <f>'[2]11'!M80</f>
        <v>-6.1430793157076238</v>
      </c>
      <c r="N80" s="1078">
        <f>'[2]11'!N80</f>
        <v>579</v>
      </c>
      <c r="O80" s="41">
        <f>'[2]11'!O80</f>
        <v>28.666666666666657</v>
      </c>
      <c r="P80" s="811"/>
      <c r="Q80" s="12"/>
    </row>
    <row r="81" spans="1:17" ht="12.75" customHeight="1">
      <c r="A81" s="245">
        <f>'[2]11'!$A81</f>
        <v>43132</v>
      </c>
      <c r="B81" s="472">
        <f>'[2]11'!B81</f>
        <v>4.2359340955355229</v>
      </c>
      <c r="C81" s="41">
        <f>'[2]11'!C81</f>
        <v>-15.336950639199999</v>
      </c>
      <c r="D81" s="41">
        <f>'[2]11'!D81</f>
        <v>9.1463414634146432</v>
      </c>
      <c r="E81" s="41">
        <f>'[2]11'!E81</f>
        <v>9.6188931684573475</v>
      </c>
      <c r="F81" s="41">
        <f>'[2]11'!F81</f>
        <v>4.0391921615676978</v>
      </c>
      <c r="G81" s="41">
        <f>'[2]11'!G81</f>
        <v>8.735092742106886</v>
      </c>
      <c r="H81" s="1078">
        <f>'[2]11'!H81</f>
        <v>1160</v>
      </c>
      <c r="I81" s="41">
        <f>'[2]11'!I81</f>
        <v>4.5987376014427355</v>
      </c>
      <c r="J81" s="41">
        <f>'[2]11'!J81</f>
        <v>101.34692391700037</v>
      </c>
      <c r="K81" s="616" t="str">
        <f>'[2]11'!$K81</f>
        <v>Jan-Fev 18</v>
      </c>
      <c r="L81" s="1078">
        <f>'[2]11'!L81</f>
        <v>5215</v>
      </c>
      <c r="M81" s="41">
        <f>'[2]11'!M81</f>
        <v>2.3150873062585759</v>
      </c>
      <c r="N81" s="1078">
        <f>'[2]11'!N81</f>
        <v>897</v>
      </c>
      <c r="O81" s="41">
        <f>'[2]11'!O81</f>
        <v>14.852752880921898</v>
      </c>
      <c r="P81" s="811"/>
      <c r="Q81" s="12"/>
    </row>
    <row r="82" spans="1:17" ht="12.75" customHeight="1">
      <c r="A82" s="245">
        <f>'[2]11'!$A82</f>
        <v>43160</v>
      </c>
      <c r="B82" s="472">
        <f>'[2]11'!B82</f>
        <v>4.5594764053123562</v>
      </c>
      <c r="C82" s="41">
        <f>'[2]11'!C82</f>
        <v>-12.4980675918</v>
      </c>
      <c r="D82" s="41">
        <f>'[2]11'!D82</f>
        <v>-15.952380952380963</v>
      </c>
      <c r="E82" s="41">
        <f>'[2]11'!E82</f>
        <v>3.5413642960812979</v>
      </c>
      <c r="F82" s="41">
        <f>'[2]11'!F82</f>
        <v>6.6418810289388972</v>
      </c>
      <c r="G82" s="41">
        <f>'[2]11'!G82</f>
        <v>11.601029258207092</v>
      </c>
      <c r="H82" s="1078">
        <f>'[2]11'!H82</f>
        <v>1167</v>
      </c>
      <c r="I82" s="41">
        <f>'[2]11'!I82</f>
        <v>5.4200542005420118</v>
      </c>
      <c r="J82" s="41">
        <f>'[2]11'!J82</f>
        <v>101.95850018201675</v>
      </c>
      <c r="K82" s="616" t="str">
        <f>'[2]11'!$K82</f>
        <v>Jan-Mar 18</v>
      </c>
      <c r="L82" s="1078">
        <f>'[2]11'!L82</f>
        <v>8648</v>
      </c>
      <c r="M82" s="41">
        <f>'[2]11'!M82</f>
        <v>-0.24224247318029768</v>
      </c>
      <c r="N82" s="1078">
        <f>'[2]11'!N82</f>
        <v>1259</v>
      </c>
      <c r="O82" s="41">
        <f>'[2]11'!O82</f>
        <v>-0.788022064617806</v>
      </c>
      <c r="P82" s="811"/>
      <c r="Q82" s="12"/>
    </row>
    <row r="83" spans="1:17" ht="12.75" customHeight="1">
      <c r="A83" s="245">
        <f>'[2]11'!$A83</f>
        <v>43191</v>
      </c>
      <c r="B83" s="472">
        <f>'[2]11'!B83</f>
        <v>3.5967511538262453</v>
      </c>
      <c r="C83" s="41">
        <f>'[2]11'!C83</f>
        <v>-9.0370594336999996</v>
      </c>
      <c r="D83" s="41">
        <f>'[2]11'!D83</f>
        <v>11.275964391691389</v>
      </c>
      <c r="E83" s="41">
        <f>'[2]11'!E83</f>
        <v>14.10576722881531</v>
      </c>
      <c r="F83" s="41">
        <f>'[2]11'!F83</f>
        <v>4.3425200854266137</v>
      </c>
      <c r="G83" s="41">
        <f>'[2]11'!G83</f>
        <v>-0.8386561911518271</v>
      </c>
      <c r="H83" s="1078">
        <f>'[2]11'!H83</f>
        <v>1171</v>
      </c>
      <c r="I83" s="41">
        <f>'[2]11'!I83</f>
        <v>5.4954954954955042</v>
      </c>
      <c r="J83" s="41">
        <f>'[2]11'!J83</f>
        <v>102.30797233345469</v>
      </c>
      <c r="K83" s="616" t="str">
        <f>'[2]11'!$K83</f>
        <v>Jan-Abr 18</v>
      </c>
      <c r="L83" s="1078">
        <f>'[2]11'!L83</f>
        <v>11598</v>
      </c>
      <c r="M83" s="41">
        <f>'[2]11'!M83</f>
        <v>-1.6284987277353764</v>
      </c>
      <c r="N83" s="1078">
        <f>'[2]11'!N83</f>
        <v>1671</v>
      </c>
      <c r="O83" s="41">
        <f>'[2]11'!O83</f>
        <v>2.4524831391784119</v>
      </c>
      <c r="P83" s="811"/>
      <c r="Q83" s="12"/>
    </row>
    <row r="84" spans="1:17" ht="12.75" customHeight="1">
      <c r="A84" s="245">
        <f>'[2]11'!$A84</f>
        <v>43221</v>
      </c>
      <c r="B84" s="472">
        <f>'[2]11'!B84</f>
        <v>3.570866012239212</v>
      </c>
      <c r="C84" s="41">
        <f>'[2]11'!C84</f>
        <v>-10.82572522375</v>
      </c>
      <c r="D84" s="41">
        <f>'[2]11'!D84</f>
        <v>6.4133016627078376</v>
      </c>
      <c r="E84" s="41">
        <f>'[2]11'!E84</f>
        <v>4.0109034267912875</v>
      </c>
      <c r="F84" s="41">
        <f>'[2]11'!F84</f>
        <v>3.3246805111821089</v>
      </c>
      <c r="G84" s="41">
        <f>'[2]11'!G84</f>
        <v>-9.5019268888631387</v>
      </c>
      <c r="H84" s="1078">
        <f>'[2]11'!H84</f>
        <v>1176</v>
      </c>
      <c r="I84" s="41">
        <f>'[2]11'!I84</f>
        <v>5.8505850585058425</v>
      </c>
      <c r="J84" s="41">
        <f>'[2]11'!J84</f>
        <v>102.7448125227521</v>
      </c>
      <c r="K84" s="616" t="str">
        <f>'[2]11'!$K84</f>
        <v>Jan-Mai 18</v>
      </c>
      <c r="L84" s="1078">
        <f>'[2]11'!L84</f>
        <v>15093</v>
      </c>
      <c r="M84" s="41">
        <f>'[2]11'!M84</f>
        <v>1.2205754141237861</v>
      </c>
      <c r="N84" s="1078">
        <f>'[2]11'!N84</f>
        <v>2024</v>
      </c>
      <c r="O84" s="41">
        <f>'[2]11'!O84</f>
        <v>-0.39370078740157055</v>
      </c>
      <c r="P84" s="811"/>
      <c r="Q84" s="12"/>
    </row>
    <row r="85" spans="1:17" ht="12.75" customHeight="1">
      <c r="A85" s="245">
        <f>'[2]11'!$A85</f>
        <v>43252</v>
      </c>
      <c r="B85" s="472">
        <f>'[2]11'!B85</f>
        <v>3.7145995627822357</v>
      </c>
      <c r="C85" s="41">
        <f>'[2]11'!C85</f>
        <v>-7.1424031879000003</v>
      </c>
      <c r="D85" s="41">
        <f>'[2]11'!D85</f>
        <v>6.9408740359897365</v>
      </c>
      <c r="E85" s="41">
        <f>'[2]11'!E85</f>
        <v>8.9332003988035922</v>
      </c>
      <c r="F85" s="41">
        <f>'[2]11'!F85</f>
        <v>5.2144151399234886</v>
      </c>
      <c r="G85" s="41">
        <f>'[2]11'!G85</f>
        <v>9.8597473041558175</v>
      </c>
      <c r="H85" s="1078">
        <f>'[2]11'!H85</f>
        <v>1180</v>
      </c>
      <c r="I85" s="41">
        <f>'[2]11'!I85</f>
        <v>6.1151079136690782</v>
      </c>
      <c r="J85" s="41">
        <f>'[2]11'!J85</f>
        <v>103.09428467419004</v>
      </c>
      <c r="K85" s="616" t="str">
        <f>'[2]11'!$K85</f>
        <v>Jan-Jun 18</v>
      </c>
      <c r="L85" s="1078">
        <f>'[2]11'!L85</f>
        <v>19305</v>
      </c>
      <c r="M85" s="41">
        <f>'[2]11'!M85</f>
        <v>3.2573812580231021</v>
      </c>
      <c r="N85" s="1078">
        <f>'[2]11'!N85</f>
        <v>2570</v>
      </c>
      <c r="O85" s="41">
        <f>'[2]11'!O85</f>
        <v>1.4607185155941522</v>
      </c>
      <c r="P85" s="811"/>
      <c r="Q85" s="12"/>
    </row>
    <row r="86" spans="1:17" ht="12.75" customHeight="1">
      <c r="A86" s="245">
        <f>'[2]11'!$A86</f>
        <v>43282</v>
      </c>
      <c r="B86" s="472">
        <f>'[2]11'!B86</f>
        <v>3.9566005747124455</v>
      </c>
      <c r="C86" s="41">
        <f>'[2]11'!C86</f>
        <v>-10.17620647915</v>
      </c>
      <c r="D86" s="41">
        <f>'[2]11'!D86</f>
        <v>11.139240506329102</v>
      </c>
      <c r="E86" s="41">
        <f>'[2]11'!E86</f>
        <v>11.107735925475893</v>
      </c>
      <c r="F86" s="41">
        <f>'[2]11'!F86</f>
        <v>4.027048849414598</v>
      </c>
      <c r="G86" s="41">
        <f>'[2]11'!G86</f>
        <v>5.4600476377886196</v>
      </c>
      <c r="H86" s="1078">
        <f>'[2]11'!H86</f>
        <v>1187</v>
      </c>
      <c r="I86" s="41">
        <f>'[2]11'!I86</f>
        <v>6.2667860340196881</v>
      </c>
      <c r="J86" s="41">
        <f>'[2]11'!J86</f>
        <v>103.70586093920642</v>
      </c>
      <c r="K86" s="616" t="str">
        <f>'[2]11'!$K86</f>
        <v>Jan-Jul 18</v>
      </c>
      <c r="L86" s="1078">
        <f>'[2]11'!L86</f>
        <v>22227</v>
      </c>
      <c r="M86" s="41">
        <f>'[2]11'!M86</f>
        <v>2.4096940656100259</v>
      </c>
      <c r="N86" s="1078">
        <f>'[2]11'!N86</f>
        <v>2956</v>
      </c>
      <c r="O86" s="41">
        <f>'[2]11'!O86</f>
        <v>-3.0183727034120693</v>
      </c>
      <c r="P86" s="811"/>
      <c r="Q86" s="12"/>
    </row>
    <row r="87" spans="1:17" ht="12.75" customHeight="1">
      <c r="A87" s="245">
        <f>'[2]11'!$A87</f>
        <v>43313</v>
      </c>
      <c r="B87" s="472">
        <f>'[2]11'!B87</f>
        <v>2.2879085699613864</v>
      </c>
      <c r="C87" s="41">
        <f>'[2]11'!C87</f>
        <v>-12.38955060945</v>
      </c>
      <c r="D87" s="41">
        <f>'[2]11'!D87</f>
        <v>0.81300813008131456</v>
      </c>
      <c r="E87" s="41">
        <f>'[2]11'!E87</f>
        <v>-5.0979712155366741</v>
      </c>
      <c r="F87" s="41">
        <f>'[2]11'!F87</f>
        <v>2.2740755388570335</v>
      </c>
      <c r="G87" s="41">
        <f>'[2]11'!G87</f>
        <v>-10.848242439406448</v>
      </c>
      <c r="H87" s="1078">
        <f>'[2]11'!H87</f>
        <v>1196</v>
      </c>
      <c r="I87" s="41">
        <f>'[2]11'!I87</f>
        <v>6.5953654188948292</v>
      </c>
      <c r="J87" s="41">
        <f>'[2]11'!J87</f>
        <v>104.49217327994177</v>
      </c>
      <c r="K87" s="616" t="str">
        <f>'[2]11'!$K87</f>
        <v>Jan-Ago 18</v>
      </c>
      <c r="L87" s="1078">
        <f>'[2]11'!L87</f>
        <v>25101</v>
      </c>
      <c r="M87" s="41">
        <f>'[2]11'!M87</f>
        <v>3.8175200595582623</v>
      </c>
      <c r="N87" s="1078">
        <f>'[2]11'!N87</f>
        <v>3402</v>
      </c>
      <c r="O87" s="41">
        <f>'[2]11'!O87</f>
        <v>-2.409638554216869</v>
      </c>
      <c r="P87" s="811"/>
      <c r="Q87" s="12"/>
    </row>
    <row r="88" spans="1:17" ht="12.75" customHeight="1">
      <c r="A88" s="245">
        <f>'[2]11'!$A88</f>
        <v>43344</v>
      </c>
      <c r="B88" s="472" t="str">
        <f>'[2]11'!B88</f>
        <v/>
      </c>
      <c r="C88" s="41">
        <f>'[2]11'!C88</f>
        <v>-12.3532871788</v>
      </c>
      <c r="D88" s="41">
        <f>'[2]11'!D88</f>
        <v>-1.7676767676767753</v>
      </c>
      <c r="E88" s="41">
        <f>'[2]11'!E88</f>
        <v>6.0684250764525984</v>
      </c>
      <c r="F88" s="41" t="str">
        <f>'[2]11'!F88</f>
        <v/>
      </c>
      <c r="G88" s="41" t="str">
        <f>'[2]11'!G88</f>
        <v/>
      </c>
      <c r="H88" s="1078">
        <f>'[2]11'!H88</f>
        <v>1205</v>
      </c>
      <c r="I88" s="41">
        <f>'[2]11'!I88</f>
        <v>6.1674008810572758</v>
      </c>
      <c r="J88" s="41">
        <f>'[2]11'!J88</f>
        <v>105.2784856206771</v>
      </c>
      <c r="K88" s="616" t="str">
        <f>'[2]11'!$K88</f>
        <v>Jan-Set 18</v>
      </c>
      <c r="L88" s="1078">
        <f>'[2]11'!L88</f>
        <v>28242</v>
      </c>
      <c r="M88" s="41">
        <f>'[2]11'!M88</f>
        <v>3.8958172387153667</v>
      </c>
      <c r="N88" s="1078">
        <f>'[2]11'!N88</f>
        <v>4044</v>
      </c>
      <c r="O88" s="41">
        <f>'[2]11'!O88</f>
        <v>0.84788029925186947</v>
      </c>
      <c r="P88" s="811"/>
      <c r="Q88" s="12"/>
    </row>
    <row r="89" spans="1:17" ht="12.75" customHeight="1">
      <c r="A89" s="244">
        <f>'[2]11'!$A89</f>
        <v>43374</v>
      </c>
      <c r="B89" s="762" t="str">
        <f>'[2]11'!B89</f>
        <v/>
      </c>
      <c r="C89" s="42">
        <f>'[2]11'!C89</f>
        <v>-8.9526427693499997</v>
      </c>
      <c r="D89" s="42" t="str">
        <f>'[2]11'!D89</f>
        <v/>
      </c>
      <c r="E89" s="42" t="str">
        <f>'[2]11'!E89</f>
        <v/>
      </c>
      <c r="F89" s="42" t="str">
        <f>'[2]11'!F89</f>
        <v/>
      </c>
      <c r="G89" s="42" t="str">
        <f>'[2]11'!G89</f>
        <v/>
      </c>
      <c r="H89" s="1077" t="str">
        <f>'[2]11'!H89</f>
        <v/>
      </c>
      <c r="I89" s="42" t="str">
        <f>'[2]11'!I89</f>
        <v/>
      </c>
      <c r="J89" s="42" t="str">
        <f>'[2]11'!J89</f>
        <v/>
      </c>
      <c r="K89" s="634" t="str">
        <f>'[2]11'!$K89</f>
        <v>Jan-Out 18</v>
      </c>
      <c r="L89" s="1077">
        <f>'[2]11'!L89</f>
        <v>31486</v>
      </c>
      <c r="M89" s="42">
        <f>'[2]11'!M89</f>
        <v>3.8011406718755154</v>
      </c>
      <c r="N89" s="1077">
        <f>'[2]11'!N89</f>
        <v>4660</v>
      </c>
      <c r="O89" s="42">
        <f>'[2]11'!O89</f>
        <v>2.3276240667545096</v>
      </c>
      <c r="P89" s="243"/>
    </row>
    <row r="90" spans="1:17" ht="3" customHeight="1" thickBot="1">
      <c r="A90" s="1331"/>
      <c r="B90" s="757"/>
      <c r="C90" s="253"/>
      <c r="D90" s="253"/>
      <c r="E90" s="253"/>
      <c r="F90" s="253"/>
      <c r="G90" s="253"/>
      <c r="H90" s="254"/>
      <c r="I90" s="253"/>
      <c r="J90" s="253"/>
      <c r="K90" s="1332"/>
      <c r="L90" s="254"/>
      <c r="M90" s="253"/>
      <c r="N90" s="254"/>
      <c r="O90" s="253"/>
      <c r="P90" s="255"/>
    </row>
    <row r="91" spans="1:17" ht="5.25" customHeight="1"/>
    <row r="92" spans="1:17" s="11" customFormat="1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</row>
  </sheetData>
  <sheetProtection algorithmName="SHA-512" hashValue="QOBzFlLPrKx+GaLIO5VckEdWOA91vHgiIwhmiqF7es3otY/S51AP/UgXa5SHphw3RZ0tfnx3rQ39Nkkz/lN6+g==" saltValue="Rvx6Ce/XHThKtrSiwnK7AA==" spinCount="100000" sheet="1" objects="1" scenarios="1" insertHyperlinks="0" autoFilter="0"/>
  <mergeCells count="18">
    <mergeCell ref="O11:P11"/>
    <mergeCell ref="L8:M9"/>
    <mergeCell ref="N8:P9"/>
    <mergeCell ref="F7:F9"/>
    <mergeCell ref="G7:G9"/>
    <mergeCell ref="O10:P10"/>
    <mergeCell ref="L7:P7"/>
    <mergeCell ref="E7:E9"/>
    <mergeCell ref="K7:K9"/>
    <mergeCell ref="H7:J7"/>
    <mergeCell ref="H8:J9"/>
    <mergeCell ref="A1:P1"/>
    <mergeCell ref="C7:C9"/>
    <mergeCell ref="L5:M5"/>
    <mergeCell ref="N5:O5"/>
    <mergeCell ref="A7:A9"/>
    <mergeCell ref="B7:B9"/>
    <mergeCell ref="D7:D9"/>
  </mergeCells>
  <phoneticPr fontId="0" type="noConversion"/>
  <hyperlinks>
    <hyperlink ref="Q3" location="INDICE!A1" display="Índice"/>
  </hyperlinks>
  <printOptions horizontalCentered="1" verticalCentered="1"/>
  <pageMargins left="0.74803149606299213" right="0.74803149606299213" top="0.74803149606299213" bottom="0.43307086614173229" header="0.39370078740157483" footer="0.27559055118110237"/>
  <pageSetup paperSize="9" scale="61" orientation="portrait" r:id="rId1"/>
  <headerFooter alignWithMargins="0">
    <oddHeader>&amp;L&amp;G
Indicadores de Atividade Económica</oddHeader>
    <oddFooter>&amp;R&amp;8 11</oddFooter>
  </headerFooter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5">
    <pageSetUpPr fitToPage="1"/>
  </sheetPr>
  <dimension ref="A1:V94"/>
  <sheetViews>
    <sheetView showGridLines="0" zoomScale="90" zoomScaleNormal="90" workbookViewId="0">
      <pane xSplit="1" ySplit="11" topLeftCell="B12" activePane="bottomRight" state="frozen"/>
      <selection activeCell="C32" sqref="C32"/>
      <selection pane="topRight" activeCell="C32" sqref="C32"/>
      <selection pane="bottomLeft" activeCell="C32" sqref="C32"/>
      <selection pane="bottomRight" activeCell="R22" sqref="R22"/>
    </sheetView>
  </sheetViews>
  <sheetFormatPr defaultRowHeight="12.75"/>
  <cols>
    <col min="1" max="1" width="11.7109375" style="49" customWidth="1"/>
    <col min="2" max="3" width="7.7109375" style="49" customWidth="1"/>
    <col min="4" max="4" width="9.28515625" style="49" customWidth="1"/>
    <col min="5" max="9" width="7.7109375" style="49" customWidth="1"/>
    <col min="10" max="10" width="9.42578125" style="49" customWidth="1"/>
    <col min="11" max="11" width="8.7109375" style="49" customWidth="1"/>
    <col min="12" max="12" width="7.7109375" style="49" customWidth="1"/>
    <col min="13" max="13" width="10.42578125" style="49" bestFit="1" customWidth="1"/>
    <col min="14" max="14" width="9.28515625" style="49" customWidth="1"/>
    <col min="15" max="15" width="7.7109375" style="49" customWidth="1"/>
    <col min="16" max="16" width="0.42578125" style="49" customWidth="1"/>
    <col min="17" max="16384" width="9.140625" style="49"/>
  </cols>
  <sheetData>
    <row r="1" spans="1:22" ht="18" customHeight="1">
      <c r="A1" s="1525" t="s">
        <v>259</v>
      </c>
      <c r="B1" s="1525"/>
      <c r="C1" s="1525"/>
      <c r="D1" s="1525"/>
      <c r="E1" s="1525"/>
      <c r="F1" s="1525"/>
      <c r="G1" s="1525"/>
      <c r="H1" s="1525"/>
      <c r="I1" s="1525"/>
      <c r="J1" s="1525"/>
      <c r="K1" s="1525"/>
      <c r="L1" s="1525"/>
      <c r="M1" s="1525"/>
      <c r="N1" s="1525"/>
      <c r="O1" s="1525"/>
      <c r="P1" s="1525"/>
    </row>
    <row r="2" spans="1:22" ht="12" customHeight="1">
      <c r="A2" s="620"/>
      <c r="B2" s="620"/>
      <c r="C2" s="620"/>
      <c r="D2" s="620"/>
      <c r="E2" s="620"/>
      <c r="F2" s="620"/>
      <c r="G2" s="620"/>
      <c r="H2" s="620"/>
      <c r="I2" s="620"/>
      <c r="J2" s="620"/>
      <c r="K2" s="620"/>
      <c r="L2" s="620"/>
      <c r="M2" s="620"/>
      <c r="N2" s="620"/>
      <c r="O2" s="620"/>
      <c r="P2" s="620"/>
    </row>
    <row r="3" spans="1:22" ht="20.100000000000001" customHeight="1">
      <c r="A3" s="669" t="s">
        <v>157</v>
      </c>
      <c r="B3" s="759"/>
      <c r="C3" s="759"/>
      <c r="D3" s="759"/>
      <c r="E3" s="759"/>
      <c r="F3" s="759"/>
      <c r="G3" s="759"/>
      <c r="H3" s="759"/>
      <c r="I3" s="759"/>
      <c r="J3" s="759"/>
      <c r="K3" s="759"/>
      <c r="L3" s="759"/>
      <c r="M3" s="759"/>
      <c r="N3" s="759"/>
      <c r="O3" s="759"/>
      <c r="P3" s="759"/>
      <c r="Q3" s="1243" t="s">
        <v>429</v>
      </c>
    </row>
    <row r="4" spans="1:22" ht="6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</row>
    <row r="5" spans="1:22" s="55" customFormat="1" ht="20.100000000000001" customHeight="1">
      <c r="A5" s="137" t="s">
        <v>397</v>
      </c>
      <c r="B5" s="46"/>
      <c r="C5" s="46"/>
      <c r="D5" s="46"/>
      <c r="E5" s="46"/>
      <c r="L5" s="1583" t="s">
        <v>490</v>
      </c>
      <c r="M5" s="1584"/>
      <c r="N5" s="1581">
        <f>'[2]12'!$N$5:$O$5</f>
        <v>43404</v>
      </c>
      <c r="O5" s="1582"/>
      <c r="P5" s="46"/>
      <c r="V5" s="615"/>
    </row>
    <row r="6" spans="1:22" s="55" customFormat="1" ht="8.1" customHeight="1" thickBot="1">
      <c r="A6" s="4"/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V6" s="615"/>
    </row>
    <row r="7" spans="1:22" s="55" customFormat="1" ht="12" customHeight="1">
      <c r="A7" s="834"/>
      <c r="B7" s="1689" t="s">
        <v>159</v>
      </c>
      <c r="C7" s="1668" t="s">
        <v>159</v>
      </c>
      <c r="D7" s="1668" t="s">
        <v>414</v>
      </c>
      <c r="E7" s="1668" t="s">
        <v>160</v>
      </c>
      <c r="F7" s="1668" t="s">
        <v>161</v>
      </c>
      <c r="G7" s="1698" t="s">
        <v>308</v>
      </c>
      <c r="H7" s="1701"/>
      <c r="I7" s="1668" t="s">
        <v>162</v>
      </c>
      <c r="J7" s="1698" t="s">
        <v>304</v>
      </c>
      <c r="K7" s="1699"/>
      <c r="L7" s="1701"/>
      <c r="M7" s="1698" t="s">
        <v>415</v>
      </c>
      <c r="N7" s="1699"/>
      <c r="O7" s="1699"/>
      <c r="P7" s="1042"/>
      <c r="V7" s="615"/>
    </row>
    <row r="8" spans="1:22" ht="65.099999999999994" customHeight="1">
      <c r="A8" s="824" t="s">
        <v>158</v>
      </c>
      <c r="B8" s="1691"/>
      <c r="C8" s="1669"/>
      <c r="D8" s="1669"/>
      <c r="E8" s="1669"/>
      <c r="F8" s="1669"/>
      <c r="G8" s="622" t="s">
        <v>309</v>
      </c>
      <c r="H8" s="622" t="s">
        <v>603</v>
      </c>
      <c r="I8" s="1669"/>
      <c r="J8" s="624" t="s">
        <v>305</v>
      </c>
      <c r="K8" s="763" t="s">
        <v>306</v>
      </c>
      <c r="L8" s="622" t="s">
        <v>307</v>
      </c>
      <c r="M8" s="624" t="s">
        <v>416</v>
      </c>
      <c r="N8" s="622" t="s">
        <v>417</v>
      </c>
      <c r="O8" s="1703" t="s">
        <v>416</v>
      </c>
      <c r="P8" s="1704"/>
      <c r="V8" s="615"/>
    </row>
    <row r="9" spans="1:22" ht="20.100000000000001" customHeight="1">
      <c r="A9" s="334" t="s">
        <v>53</v>
      </c>
      <c r="B9" s="623" t="s">
        <v>4</v>
      </c>
      <c r="C9" s="206" t="s">
        <v>4</v>
      </c>
      <c r="D9" s="206" t="s">
        <v>4</v>
      </c>
      <c r="E9" s="206" t="s">
        <v>4</v>
      </c>
      <c r="F9" s="206" t="s">
        <v>4</v>
      </c>
      <c r="G9" s="206" t="s">
        <v>61</v>
      </c>
      <c r="H9" s="206" t="s">
        <v>61</v>
      </c>
      <c r="I9" s="206" t="s">
        <v>13</v>
      </c>
      <c r="J9" s="206" t="s">
        <v>13</v>
      </c>
      <c r="K9" s="211" t="s">
        <v>13</v>
      </c>
      <c r="L9" s="206" t="s">
        <v>13</v>
      </c>
      <c r="M9" s="206" t="s">
        <v>13</v>
      </c>
      <c r="N9" s="206" t="s">
        <v>13</v>
      </c>
      <c r="O9" s="1625" t="s">
        <v>13</v>
      </c>
      <c r="P9" s="1628"/>
      <c r="V9" s="615"/>
    </row>
    <row r="10" spans="1:22" s="218" customFormat="1" ht="20.100000000000001" customHeight="1" thickBot="1">
      <c r="A10" s="338" t="s">
        <v>121</v>
      </c>
      <c r="B10" s="760" t="s">
        <v>167</v>
      </c>
      <c r="C10" s="215" t="s">
        <v>12</v>
      </c>
      <c r="D10" s="215" t="s">
        <v>15</v>
      </c>
      <c r="E10" s="214" t="s">
        <v>167</v>
      </c>
      <c r="F10" s="215" t="s">
        <v>164</v>
      </c>
      <c r="G10" s="215" t="s">
        <v>164</v>
      </c>
      <c r="H10" s="215" t="s">
        <v>164</v>
      </c>
      <c r="I10" s="215" t="s">
        <v>165</v>
      </c>
      <c r="J10" s="215" t="s">
        <v>15</v>
      </c>
      <c r="K10" s="216" t="s">
        <v>12</v>
      </c>
      <c r="L10" s="215" t="s">
        <v>12</v>
      </c>
      <c r="M10" s="215" t="s">
        <v>15</v>
      </c>
      <c r="N10" s="215" t="s">
        <v>15</v>
      </c>
      <c r="O10" s="1695" t="s">
        <v>12</v>
      </c>
      <c r="P10" s="1696"/>
    </row>
    <row r="11" spans="1:22" ht="6" customHeight="1">
      <c r="A11" s="325"/>
      <c r="B11" s="761"/>
      <c r="C11" s="256"/>
      <c r="D11" s="256"/>
      <c r="E11" s="256"/>
      <c r="F11" s="55"/>
      <c r="G11" s="55"/>
      <c r="H11" s="55"/>
      <c r="I11" s="256"/>
      <c r="J11" s="55"/>
      <c r="K11" s="55"/>
      <c r="L11" s="306"/>
      <c r="M11" s="55"/>
      <c r="N11" s="55"/>
      <c r="O11" s="55"/>
      <c r="P11" s="221"/>
    </row>
    <row r="12" spans="1:22" ht="12.75" customHeight="1">
      <c r="A12" s="326">
        <f>'[2]12'!$A12</f>
        <v>2001</v>
      </c>
      <c r="B12" s="1322">
        <f>'[2]12'!B12</f>
        <v>5128.2</v>
      </c>
      <c r="C12" s="39">
        <f>'[2]12'!C12</f>
        <v>1.7237617281256661</v>
      </c>
      <c r="D12" s="1288">
        <f>'[2]12'!D12</f>
        <v>86899.999999999636</v>
      </c>
      <c r="E12" s="1288">
        <f>'[2]12'!E12</f>
        <v>214.2</v>
      </c>
      <c r="F12" s="39">
        <f>'[2]12'!F12</f>
        <v>4</v>
      </c>
      <c r="G12" s="39">
        <f>'[2]12'!G12</f>
        <v>5.1250000000000009</v>
      </c>
      <c r="H12" s="39">
        <f>'[2]12'!H12</f>
        <v>8.4250000000000007</v>
      </c>
      <c r="I12" s="39">
        <f>'[2]12'!I12</f>
        <v>3</v>
      </c>
      <c r="J12" s="1192">
        <f>'[2]12'!J12</f>
        <v>324288</v>
      </c>
      <c r="K12" s="39" t="str">
        <f>'[2]12'!K12</f>
        <v/>
      </c>
      <c r="L12" s="263">
        <f>'[2]12'!L12</f>
        <v>-19.399999999999999</v>
      </c>
      <c r="M12" s="1192">
        <f>'[2]12'!M12</f>
        <v>324684.16666666669</v>
      </c>
      <c r="N12" s="1192" t="str">
        <f>'[2]12'!N12</f>
        <v/>
      </c>
      <c r="O12" s="39" t="str">
        <f>'[2]12'!O12</f>
        <v/>
      </c>
      <c r="P12" s="221"/>
    </row>
    <row r="13" spans="1:22" ht="12.75" customHeight="1">
      <c r="A13" s="326">
        <f>'[2]12'!$A13</f>
        <v>2002</v>
      </c>
      <c r="B13" s="1322">
        <f>'[2]12'!B13</f>
        <v>5143.8</v>
      </c>
      <c r="C13" s="39">
        <f>'[2]12'!C13</f>
        <v>0.30420030420030741</v>
      </c>
      <c r="D13" s="1288">
        <f>'[2]12'!D13</f>
        <v>15600.000000000364</v>
      </c>
      <c r="E13" s="1288">
        <f>'[2]12'!E13</f>
        <v>270.5</v>
      </c>
      <c r="F13" s="39">
        <f>'[2]12'!F13</f>
        <v>5</v>
      </c>
      <c r="G13" s="39">
        <f>'[2]12'!G13</f>
        <v>6.1499999999999995</v>
      </c>
      <c r="H13" s="39">
        <f>'[2]12'!H13</f>
        <v>8.6666666666666679</v>
      </c>
      <c r="I13" s="39">
        <f>'[2]12'!I13</f>
        <v>17.5</v>
      </c>
      <c r="J13" s="1192">
        <f>'[2]12'!J13</f>
        <v>380303</v>
      </c>
      <c r="K13" s="39" t="str">
        <f>'[2]12'!K13</f>
        <v/>
      </c>
      <c r="L13" s="263">
        <f>'[2]12'!L13</f>
        <v>-8.3000000000000007</v>
      </c>
      <c r="M13" s="1192">
        <f>'[2]12'!M13</f>
        <v>344586.16666666669</v>
      </c>
      <c r="N13" s="1192">
        <f>'[2]12'!N13</f>
        <v>19902</v>
      </c>
      <c r="O13" s="39">
        <f>'[2]12'!O13</f>
        <v>6.1296490692236887</v>
      </c>
      <c r="P13" s="221"/>
    </row>
    <row r="14" spans="1:22" ht="12.75" customHeight="1">
      <c r="A14" s="326">
        <f>'[2]12'!$A14</f>
        <v>2003</v>
      </c>
      <c r="B14" s="1322">
        <f>'[2]12'!B14</f>
        <v>5093.3999999999996</v>
      </c>
      <c r="C14" s="39">
        <f>'[2]12'!C14</f>
        <v>-0.97982036626619617</v>
      </c>
      <c r="D14" s="1288">
        <f>'[2]12'!D14</f>
        <v>-50400.000000000546</v>
      </c>
      <c r="E14" s="1288">
        <f>'[2]12'!E14</f>
        <v>340.4</v>
      </c>
      <c r="F14" s="39">
        <f>'[2]12'!F14</f>
        <v>6.3</v>
      </c>
      <c r="G14" s="39">
        <f>'[2]12'!G14</f>
        <v>7.4166666666666652</v>
      </c>
      <c r="H14" s="39">
        <f>'[2]12'!H14</f>
        <v>9.0583333333333318</v>
      </c>
      <c r="I14" s="39">
        <f>'[2]12'!I14</f>
        <v>10.517612478460919</v>
      </c>
      <c r="J14" s="1192">
        <f>'[2]12'!J14</f>
        <v>452542</v>
      </c>
      <c r="K14" s="39">
        <f>'[2]12'!K14</f>
        <v>23.171673736860072</v>
      </c>
      <c r="L14" s="263">
        <f>'[2]12'!L14</f>
        <v>14.131796542219988</v>
      </c>
      <c r="M14" s="1192">
        <f>'[2]12'!M14</f>
        <v>427296.25</v>
      </c>
      <c r="N14" s="1192">
        <f>'[2]12'!N14</f>
        <v>82710.083333333314</v>
      </c>
      <c r="O14" s="39">
        <f>'[2]12'!O14</f>
        <v>24.002728877199075</v>
      </c>
      <c r="P14" s="221"/>
    </row>
    <row r="15" spans="1:22" ht="12.75" customHeight="1">
      <c r="A15" s="326">
        <f>'[2]12'!$A15</f>
        <v>2004</v>
      </c>
      <c r="B15" s="1322">
        <f>'[2]12'!B15</f>
        <v>5062.3</v>
      </c>
      <c r="C15" s="39">
        <f>'[2]12'!C15</f>
        <v>-0.61059410217141874</v>
      </c>
      <c r="D15" s="1288">
        <f>'[2]12'!D15</f>
        <v>-31099.999999999454</v>
      </c>
      <c r="E15" s="1288">
        <f>'[2]12'!E15</f>
        <v>359.1</v>
      </c>
      <c r="F15" s="39">
        <f>'[2]12'!F15</f>
        <v>6.6000000000000005</v>
      </c>
      <c r="G15" s="39">
        <f>'[2]12'!G15</f>
        <v>7.7749999999999986</v>
      </c>
      <c r="H15" s="39">
        <f>'[2]12'!H15</f>
        <v>9.2583333333333346</v>
      </c>
      <c r="I15" s="39">
        <f>'[2]12'!I15</f>
        <v>3.1887505039931057</v>
      </c>
      <c r="J15" s="1192">
        <f>'[2]12'!J15</f>
        <v>468852</v>
      </c>
      <c r="K15" s="39">
        <f>'[2]12'!K15</f>
        <v>21.08020392644643</v>
      </c>
      <c r="L15" s="263">
        <f>'[2]12'!L15</f>
        <v>-27.145993413830965</v>
      </c>
      <c r="M15" s="1192">
        <f>'[2]12'!M15</f>
        <v>461015.41666666669</v>
      </c>
      <c r="N15" s="1192">
        <f>'[2]12'!N15</f>
        <v>33719.166666666686</v>
      </c>
      <c r="O15" s="39">
        <f>'[2]12'!O15</f>
        <v>7.8912854177088292</v>
      </c>
      <c r="P15" s="221"/>
    </row>
    <row r="16" spans="1:22" ht="12.75" customHeight="1">
      <c r="A16" s="326">
        <f>'[2]12'!$A16</f>
        <v>2005</v>
      </c>
      <c r="B16" s="1322">
        <f>'[2]12'!B16</f>
        <v>5047.3</v>
      </c>
      <c r="C16" s="39">
        <f>'[2]12'!C16</f>
        <v>-0.29630800229143972</v>
      </c>
      <c r="D16" s="1288">
        <f>'[2]12'!D16</f>
        <v>-15000</v>
      </c>
      <c r="E16" s="1288">
        <f>'[2]12'!E16</f>
        <v>414.1</v>
      </c>
      <c r="F16" s="39">
        <f>'[2]12'!F16</f>
        <v>7.6</v>
      </c>
      <c r="G16" s="39">
        <f>'[2]12'!G16</f>
        <v>8.7666666666666675</v>
      </c>
      <c r="H16" s="39">
        <f>'[2]12'!H16</f>
        <v>9.1</v>
      </c>
      <c r="I16" s="39">
        <f>'[2]12'!I16</f>
        <v>3.6198543526615623</v>
      </c>
      <c r="J16" s="1192">
        <f>'[2]12'!J16</f>
        <v>479373</v>
      </c>
      <c r="K16" s="39">
        <f>'[2]12'!K16</f>
        <v>4.1004130281928894</v>
      </c>
      <c r="L16" s="263">
        <f>'[2]12'!L16</f>
        <v>8.3320777459695563</v>
      </c>
      <c r="M16" s="1192">
        <f>'[2]12'!M16</f>
        <v>477198.08333333331</v>
      </c>
      <c r="N16" s="1192">
        <f>'[2]12'!N16</f>
        <v>16182.666666666628</v>
      </c>
      <c r="O16" s="39">
        <f>'[2]12'!O16</f>
        <v>3.5102224527921493</v>
      </c>
      <c r="P16" s="221"/>
    </row>
    <row r="17" spans="1:16" ht="12.75" customHeight="1">
      <c r="A17" s="326">
        <f>'[2]12'!$A17</f>
        <v>2006</v>
      </c>
      <c r="B17" s="1322">
        <f>'[2]12'!B17</f>
        <v>5079</v>
      </c>
      <c r="C17" s="39">
        <f>'[2]12'!C17</f>
        <v>0.62805856596594367</v>
      </c>
      <c r="D17" s="1288">
        <f>'[2]12'!D17</f>
        <v>31699.999999999818</v>
      </c>
      <c r="E17" s="1288">
        <f>'[2]12'!E17</f>
        <v>420.6</v>
      </c>
      <c r="F17" s="39">
        <f>'[2]12'!F17</f>
        <v>7.6</v>
      </c>
      <c r="G17" s="39">
        <f>'[2]12'!G17</f>
        <v>8.8666666666666654</v>
      </c>
      <c r="H17" s="39">
        <f>'[2]12'!H17</f>
        <v>8.375</v>
      </c>
      <c r="I17" s="39">
        <f>'[2]12'!I17</f>
        <v>1.4062848652267093</v>
      </c>
      <c r="J17" s="1192">
        <f>'[2]12'!J17</f>
        <v>452651</v>
      </c>
      <c r="K17" s="39">
        <f>'[2]12'!K17</f>
        <v>-4.6391288790188412</v>
      </c>
      <c r="L17" s="263">
        <f>'[2]12'!L17</f>
        <v>29.095966620305973</v>
      </c>
      <c r="M17" s="1192">
        <f>'[2]12'!M17</f>
        <v>459490.08333333331</v>
      </c>
      <c r="N17" s="1192">
        <f>'[2]12'!N17</f>
        <v>-17708</v>
      </c>
      <c r="O17" s="39">
        <f>'[2]12'!O17</f>
        <v>-3.7108279807634119</v>
      </c>
      <c r="P17" s="221"/>
    </row>
    <row r="18" spans="1:16" ht="12.75" customHeight="1">
      <c r="A18" s="326">
        <f>'[2]12'!$A18</f>
        <v>2007</v>
      </c>
      <c r="B18" s="1322">
        <f>'[2]12'!B18</f>
        <v>5092.5</v>
      </c>
      <c r="C18" s="39">
        <f>'[2]12'!C18</f>
        <v>0.26580035440046856</v>
      </c>
      <c r="D18" s="1288">
        <f>'[2]12'!D18</f>
        <v>13500</v>
      </c>
      <c r="E18" s="1288">
        <f>'[2]12'!E18</f>
        <v>440.6</v>
      </c>
      <c r="F18" s="39">
        <f>'[2]12'!F18</f>
        <v>8</v>
      </c>
      <c r="G18" s="39">
        <f>'[2]12'!G18</f>
        <v>9.1250000000000018</v>
      </c>
      <c r="H18" s="39">
        <f>'[2]12'!H18</f>
        <v>7.5249999999999995</v>
      </c>
      <c r="I18" s="39">
        <f>'[2]12'!I18</f>
        <v>-6.6669623317054771</v>
      </c>
      <c r="J18" s="1192">
        <f>'[2]12'!J18</f>
        <v>390280</v>
      </c>
      <c r="K18" s="39">
        <f>'[2]12'!K18</f>
        <v>-12.501048957282109</v>
      </c>
      <c r="L18" s="263">
        <f>'[2]12'!L18</f>
        <v>48.200818789054097</v>
      </c>
      <c r="M18" s="1192">
        <f>'[2]12'!M18</f>
        <v>410201.25</v>
      </c>
      <c r="N18" s="1192">
        <f>'[2]12'!N18</f>
        <v>-49288.833333333314</v>
      </c>
      <c r="O18" s="39">
        <f>'[2]12'!O18</f>
        <v>-10.726854641948208</v>
      </c>
      <c r="P18" s="221"/>
    </row>
    <row r="19" spans="1:16" ht="12.75" customHeight="1">
      <c r="A19" s="326">
        <f>'[2]12'!$A19</f>
        <v>2008</v>
      </c>
      <c r="B19" s="1322">
        <f>'[2]12'!B19</f>
        <v>5116.6000000000004</v>
      </c>
      <c r="C19" s="39">
        <f>'[2]12'!C19</f>
        <v>0.47324496809034144</v>
      </c>
      <c r="D19" s="1288">
        <f>'[2]12'!D19</f>
        <v>24100.000000000364</v>
      </c>
      <c r="E19" s="1288">
        <f>'[2]12'!E19</f>
        <v>418</v>
      </c>
      <c r="F19" s="39">
        <f>'[2]12'!F19</f>
        <v>7.6</v>
      </c>
      <c r="G19" s="39">
        <f>'[2]12'!G19</f>
        <v>8.7750000000000021</v>
      </c>
      <c r="H19" s="39">
        <f>'[2]12'!H19</f>
        <v>7.5916666666666659</v>
      </c>
      <c r="I19" s="39">
        <f>'[2]12'!I19</f>
        <v>11.135966547506769</v>
      </c>
      <c r="J19" s="1192">
        <f>'[2]12'!J19</f>
        <v>416005</v>
      </c>
      <c r="K19" s="39">
        <f>'[2]12'!K19</f>
        <v>-8.0193163257041107</v>
      </c>
      <c r="L19" s="263">
        <f>'[2]12'!L19</f>
        <v>10.867984879325391</v>
      </c>
      <c r="M19" s="1192">
        <f>'[2]12'!M19</f>
        <v>394487.91666666669</v>
      </c>
      <c r="N19" s="1192">
        <f>'[2]12'!N19</f>
        <v>-15713.333333333314</v>
      </c>
      <c r="O19" s="39">
        <f>'[2]12'!O19</f>
        <v>-3.8306400415243189</v>
      </c>
      <c r="P19" s="221"/>
    </row>
    <row r="20" spans="1:16" ht="12.75" customHeight="1">
      <c r="A20" s="326">
        <f>'[2]12'!$A20</f>
        <v>2009</v>
      </c>
      <c r="B20" s="1322">
        <f>'[2]12'!B20</f>
        <v>4968.6000000000004</v>
      </c>
      <c r="C20" s="39">
        <f>'[2]12'!C20</f>
        <v>-2.8925458312160401</v>
      </c>
      <c r="D20" s="1288">
        <f>'[2]12'!D20</f>
        <v>-148000</v>
      </c>
      <c r="E20" s="1288">
        <f>'[2]12'!E20</f>
        <v>517.4</v>
      </c>
      <c r="F20" s="39">
        <f>'[2]12'!F20</f>
        <v>9.4</v>
      </c>
      <c r="G20" s="39">
        <f>'[2]12'!G20</f>
        <v>10.674999999999999</v>
      </c>
      <c r="H20" s="39">
        <f>'[2]12'!H20</f>
        <v>9.6416666666666657</v>
      </c>
      <c r="I20" s="39">
        <f>'[2]12'!I20</f>
        <v>18.005709624796083</v>
      </c>
      <c r="J20" s="1192">
        <f>'[2]12'!J20</f>
        <v>524674</v>
      </c>
      <c r="K20" s="39">
        <f>'[2]12'!K20</f>
        <v>5.4693894309650233</v>
      </c>
      <c r="L20" s="263">
        <f>'[2]12'!L20</f>
        <v>18.936463182742116</v>
      </c>
      <c r="M20" s="1192">
        <f>'[2]12'!M20</f>
        <v>495545.66666666669</v>
      </c>
      <c r="N20" s="1192">
        <f>'[2]12'!N20</f>
        <v>101057.75</v>
      </c>
      <c r="O20" s="39">
        <f>'[2]12'!O20</f>
        <v>25.617451316104962</v>
      </c>
      <c r="P20" s="221"/>
    </row>
    <row r="21" spans="1:16" ht="12.75" customHeight="1">
      <c r="A21" s="326">
        <f>'[2]12'!$A21</f>
        <v>2010</v>
      </c>
      <c r="B21" s="1322">
        <f>'[2]12'!B21</f>
        <v>4898.3999999999996</v>
      </c>
      <c r="C21" s="39">
        <f>'[2]12'!C21</f>
        <v>-1.4128728414442833</v>
      </c>
      <c r="D21" s="1288">
        <f>'[2]12'!D21</f>
        <v>-70200.000000000728</v>
      </c>
      <c r="E21" s="1288">
        <f>'[2]12'!E21</f>
        <v>591.20000000000005</v>
      </c>
      <c r="F21" s="39">
        <f>'[2]12'!F21</f>
        <v>10.8</v>
      </c>
      <c r="G21" s="39">
        <f>'[2]12'!G21</f>
        <v>12.008333333333333</v>
      </c>
      <c r="H21" s="39">
        <f>'[2]12'!H21</f>
        <v>10.208333333333334</v>
      </c>
      <c r="I21" s="39">
        <f>'[2]12'!I21</f>
        <v>-6.7084455146964643</v>
      </c>
      <c r="J21" s="1192">
        <f>'[2]12'!J21</f>
        <v>541840</v>
      </c>
      <c r="K21" s="39">
        <f>'[2]12'!K21</f>
        <v>33.648610577538733</v>
      </c>
      <c r="L21" s="263">
        <f>'[2]12'!L21</f>
        <v>-27.857103478692324</v>
      </c>
      <c r="M21" s="1192">
        <f>'[2]12'!M21</f>
        <v>555826.75</v>
      </c>
      <c r="N21" s="1192">
        <f>'[2]12'!N21</f>
        <v>60281.083333333314</v>
      </c>
      <c r="O21" s="39">
        <f>'[2]12'!O21</f>
        <v>12.164586916644751</v>
      </c>
      <c r="P21" s="221"/>
    </row>
    <row r="22" spans="1:16" ht="12.75" customHeight="1">
      <c r="A22" s="326">
        <f>'[2]12'!$A22</f>
        <v>2011</v>
      </c>
      <c r="B22" s="1322">
        <f>'[2]12'!B22</f>
        <v>4740.1000000000004</v>
      </c>
      <c r="C22" s="39">
        <f>'[2]12'!C22</f>
        <v>-3.2316674832598267</v>
      </c>
      <c r="D22" s="1288">
        <f>'[2]12'!D22</f>
        <v>-158299.99999999927</v>
      </c>
      <c r="E22" s="1288">
        <f>'[2]12'!E22</f>
        <v>688.2</v>
      </c>
      <c r="F22" s="39">
        <f>'[2]12'!F22</f>
        <v>12.7</v>
      </c>
      <c r="G22" s="39">
        <f>'[2]12'!G22</f>
        <v>12.875000000000002</v>
      </c>
      <c r="H22" s="39">
        <f>'[2]12'!H22</f>
        <v>10.225</v>
      </c>
      <c r="I22" s="39">
        <f>'[2]12'!I22</f>
        <v>5.2556654801187364</v>
      </c>
      <c r="J22" s="1192">
        <f>'[2]12'!J22</f>
        <v>605134</v>
      </c>
      <c r="K22" s="39">
        <f>'[2]12'!K22</f>
        <v>5.6363075401806242</v>
      </c>
      <c r="L22" s="263">
        <f>'[2]12'!L22</f>
        <v>-30.658719241937945</v>
      </c>
      <c r="M22" s="1192">
        <f>'[2]12'!M22</f>
        <v>551943.91666666663</v>
      </c>
      <c r="N22" s="1192">
        <f>'[2]12'!N22</f>
        <v>-3882.8333333333721</v>
      </c>
      <c r="O22" s="39">
        <f>'[2]12'!O22</f>
        <v>-0.69856899354580548</v>
      </c>
      <c r="P22" s="221"/>
    </row>
    <row r="23" spans="1:16" ht="12.75" customHeight="1">
      <c r="A23" s="326">
        <f>'[2]12'!$A23</f>
        <v>2012</v>
      </c>
      <c r="B23" s="1322">
        <f>'[2]12'!B23</f>
        <v>4546.8999999999996</v>
      </c>
      <c r="C23" s="39">
        <f>'[2]12'!C23</f>
        <v>-4.0758633784097498</v>
      </c>
      <c r="D23" s="1288">
        <f>'[2]12'!D23</f>
        <v>-193200.00000000073</v>
      </c>
      <c r="E23" s="1288">
        <f>'[2]12'!E23</f>
        <v>835.7</v>
      </c>
      <c r="F23" s="39">
        <f>'[2]12'!F23</f>
        <v>15.5</v>
      </c>
      <c r="G23" s="39">
        <f>'[2]12'!G23</f>
        <v>15.775</v>
      </c>
      <c r="H23" s="39">
        <f>'[2]12'!H23</f>
        <v>11.383333333333333</v>
      </c>
      <c r="I23" s="39">
        <f>'[2]12'!I23</f>
        <v>8.5203219264496681</v>
      </c>
      <c r="J23" s="1192">
        <f>'[2]12'!J23</f>
        <v>710652</v>
      </c>
      <c r="K23" s="39">
        <f>'[2]12'!K23</f>
        <v>11.141728783857573</v>
      </c>
      <c r="L23" s="263">
        <f>'[2]12'!L23</f>
        <v>17.258100066122978</v>
      </c>
      <c r="M23" s="1192">
        <f>'[2]12'!M23</f>
        <v>667159.91666666663</v>
      </c>
      <c r="N23" s="1192">
        <f>'[2]12'!N23</f>
        <v>115216</v>
      </c>
      <c r="O23" s="39">
        <f>'[2]12'!O23</f>
        <v>20.874584630956619</v>
      </c>
      <c r="P23" s="223"/>
    </row>
    <row r="24" spans="1:16" ht="12.75" customHeight="1">
      <c r="A24" s="326">
        <f>'[2]12'!$A24</f>
        <v>2013</v>
      </c>
      <c r="B24" s="1322">
        <f>'[2]12'!B24</f>
        <v>4429.3999999999996</v>
      </c>
      <c r="C24" s="39">
        <f>'[2]12'!C24</f>
        <v>-2.58417823132244</v>
      </c>
      <c r="D24" s="1288">
        <f>'[2]12'!D24</f>
        <v>-117500</v>
      </c>
      <c r="E24" s="1288">
        <f>'[2]12'!E24</f>
        <v>855.2</v>
      </c>
      <c r="F24" s="39">
        <f>'[2]12'!F24</f>
        <v>16.2</v>
      </c>
      <c r="G24" s="39">
        <f>'[2]12'!G24</f>
        <v>16.441666666666666</v>
      </c>
      <c r="H24" s="39">
        <f>'[2]12'!H24</f>
        <v>12.025</v>
      </c>
      <c r="I24" s="39">
        <f>'[2]12'!I24</f>
        <v>0.62170609543986188</v>
      </c>
      <c r="J24" s="1192">
        <f>'[2]12'!J24</f>
        <v>690535</v>
      </c>
      <c r="K24" s="39">
        <f>'[2]12'!K24</f>
        <v>24.677660239512562</v>
      </c>
      <c r="L24" s="263">
        <f>'[2]12'!L24</f>
        <v>63.411654135338324</v>
      </c>
      <c r="M24" s="1192">
        <f>'[2]12'!M24</f>
        <v>707807.41666666663</v>
      </c>
      <c r="N24" s="1192">
        <f>'[2]12'!N24</f>
        <v>40647.5</v>
      </c>
      <c r="O24" s="39">
        <f>'[2]12'!O24</f>
        <v>6.0926172248307893</v>
      </c>
      <c r="P24" s="223"/>
    </row>
    <row r="25" spans="1:16" ht="12.75" customHeight="1">
      <c r="A25" s="326">
        <f>'[2]12'!$A25</f>
        <v>2014</v>
      </c>
      <c r="B25" s="1322">
        <f>'[2]12'!B25</f>
        <v>4499.5</v>
      </c>
      <c r="C25" s="39">
        <f>'[2]12'!C25</f>
        <v>1.5826071251185283</v>
      </c>
      <c r="D25" s="1288">
        <f>'[2]12'!D25</f>
        <v>70100.000000000364</v>
      </c>
      <c r="E25" s="1288">
        <f>'[2]12'!E25</f>
        <v>726</v>
      </c>
      <c r="F25" s="39">
        <f>'[2]12'!F25</f>
        <v>13.9</v>
      </c>
      <c r="G25" s="39">
        <f>'[2]12'!G25</f>
        <v>14.133333333333333</v>
      </c>
      <c r="H25" s="39">
        <f>'[2]12'!H25</f>
        <v>11.616666666666667</v>
      </c>
      <c r="I25" s="39">
        <f>'[2]12'!I25</f>
        <v>-5.9808376135914614</v>
      </c>
      <c r="J25" s="1192">
        <f>'[2]12'!J25</f>
        <v>598581</v>
      </c>
      <c r="K25" s="39">
        <f>'[2]12'!K25</f>
        <v>-0.91138145456041286</v>
      </c>
      <c r="L25" s="263">
        <f>'[2]12'!L25</f>
        <v>9.2540403749927975</v>
      </c>
      <c r="M25" s="1192">
        <f>'[2]12'!M25</f>
        <v>639187.41666666663</v>
      </c>
      <c r="N25" s="1192">
        <f>'[2]12'!N25</f>
        <v>-68620</v>
      </c>
      <c r="O25" s="39">
        <f>'[2]12'!O25</f>
        <v>-9.6947274617660355</v>
      </c>
      <c r="P25" s="223"/>
    </row>
    <row r="26" spans="1:16" ht="12.75" customHeight="1">
      <c r="A26" s="326">
        <f>'[2]12'!$A26</f>
        <v>2015</v>
      </c>
      <c r="B26" s="1322">
        <f>'[2]12'!B26</f>
        <v>4548.7</v>
      </c>
      <c r="C26" s="39">
        <f>'[2]12'!C26</f>
        <v>1.0934548283142504</v>
      </c>
      <c r="D26" s="1288">
        <f>'[2]12'!D26</f>
        <v>49199.999999999818</v>
      </c>
      <c r="E26" s="1288">
        <f>'[2]12'!E26</f>
        <v>646.5</v>
      </c>
      <c r="F26" s="39">
        <f>'[2]12'!F26</f>
        <v>12.4</v>
      </c>
      <c r="G26" s="39">
        <f>'[2]12'!G26</f>
        <v>12.641666666666666</v>
      </c>
      <c r="H26" s="39">
        <f>'[2]12'!H26</f>
        <v>10.875</v>
      </c>
      <c r="I26" s="39">
        <f>'[2]12'!I26</f>
        <v>-1.3390820645667816</v>
      </c>
      <c r="J26" s="1192">
        <f>'[2]12'!J26</f>
        <v>555167</v>
      </c>
      <c r="K26" s="39">
        <f>'[2]12'!K26</f>
        <v>-12.266224224451165</v>
      </c>
      <c r="L26" s="263">
        <f>'[2]12'!L26</f>
        <v>-26.605601179195617</v>
      </c>
      <c r="M26" s="1192">
        <f>'[2]12'!M26</f>
        <v>560843.33333333337</v>
      </c>
      <c r="N26" s="1192">
        <f>'[2]12'!N26</f>
        <v>-78344.083333333256</v>
      </c>
      <c r="O26" s="39">
        <f>'[2]12'!O26</f>
        <v>-12.25682503918712</v>
      </c>
      <c r="P26" s="223"/>
    </row>
    <row r="27" spans="1:16" ht="12.75" customHeight="1">
      <c r="A27" s="326">
        <f>'[2]12'!$A27</f>
        <v>2016</v>
      </c>
      <c r="B27" s="1322">
        <f>'[2]12'!B27</f>
        <v>4605.2</v>
      </c>
      <c r="C27" s="39">
        <f>'[2]12'!C27</f>
        <v>1.2421131312243148</v>
      </c>
      <c r="D27" s="1288">
        <f>'[2]12'!D27</f>
        <v>56500</v>
      </c>
      <c r="E27" s="1288">
        <f>'[2]12'!E27</f>
        <v>573</v>
      </c>
      <c r="F27" s="39">
        <f>'[2]12'!F27</f>
        <v>11.1</v>
      </c>
      <c r="G27" s="39">
        <f>'[2]12'!G27</f>
        <v>11.158333333333333</v>
      </c>
      <c r="H27" s="39">
        <f>'[2]12'!H27</f>
        <v>10.025</v>
      </c>
      <c r="I27" s="39">
        <f>'[2]12'!I27</f>
        <v>-9.3008593017700321</v>
      </c>
      <c r="J27" s="1192">
        <f>'[2]12'!J27</f>
        <v>482556</v>
      </c>
      <c r="K27" s="39">
        <f>'[2]12'!K27</f>
        <v>-9.1987025034334806</v>
      </c>
      <c r="L27" s="263">
        <f>'[2]12'!L27</f>
        <v>-16.762300961124652</v>
      </c>
      <c r="M27" s="1192">
        <f>'[2]12'!M27</f>
        <v>523175</v>
      </c>
      <c r="N27" s="1192">
        <f>'[2]12'!N27</f>
        <v>-37668.333333333372</v>
      </c>
      <c r="O27" s="39">
        <f>'[2]12'!O27</f>
        <v>-6.7163735564893443</v>
      </c>
      <c r="P27" s="223"/>
    </row>
    <row r="28" spans="1:16" ht="12.75" customHeight="1">
      <c r="A28" s="326">
        <f>'[2]12'!$A28</f>
        <v>2017</v>
      </c>
      <c r="B28" s="1322">
        <f>'[2]12'!B28</f>
        <v>4756.6000000000004</v>
      </c>
      <c r="C28" s="39">
        <f>'[2]12'!C28</f>
        <v>3.2875879440632474</v>
      </c>
      <c r="D28" s="1288">
        <f>'[2]12'!D28</f>
        <v>151400.00000000055</v>
      </c>
      <c r="E28" s="1288">
        <f>'[2]12'!E28</f>
        <v>462.8</v>
      </c>
      <c r="F28" s="39">
        <f>'[2]12'!F28</f>
        <v>8.9</v>
      </c>
      <c r="G28" s="39">
        <f>'[2]12'!G28</f>
        <v>9.0000000000000018</v>
      </c>
      <c r="H28" s="39">
        <f>'[2]12'!H28</f>
        <v>9.0833333333333339</v>
      </c>
      <c r="I28" s="39">
        <f>'[2]12'!I28</f>
        <v>-10.764563125543575</v>
      </c>
      <c r="J28" s="1192">
        <f>'[2]12'!J28</f>
        <v>403771</v>
      </c>
      <c r="K28" s="39">
        <f>'[2]12'!K28</f>
        <v>-14.611845943755867</v>
      </c>
      <c r="L28" s="263">
        <f>'[2]12'!L28</f>
        <v>36.311934510986646</v>
      </c>
      <c r="M28" s="1192">
        <f>'[2]12'!M28</f>
        <v>434462.16666666669</v>
      </c>
      <c r="N28" s="1192">
        <f>'[2]12'!N28</f>
        <v>-88712.833333333314</v>
      </c>
      <c r="O28" s="39">
        <f>'[2]12'!O28</f>
        <v>-16.956627004985577</v>
      </c>
      <c r="P28" s="223"/>
    </row>
    <row r="29" spans="1:16" ht="3" customHeight="1">
      <c r="A29" s="1260"/>
      <c r="B29" s="1323"/>
      <c r="C29" s="39"/>
      <c r="D29" s="39"/>
      <c r="E29" s="1249"/>
      <c r="F29" s="39"/>
      <c r="G29" s="39"/>
      <c r="H29" s="39"/>
      <c r="I29" s="1249"/>
      <c r="J29" s="1249"/>
      <c r="K29" s="1249"/>
      <c r="L29" s="263"/>
      <c r="M29" s="39"/>
      <c r="N29" s="39"/>
      <c r="O29" s="39"/>
      <c r="P29" s="226"/>
    </row>
    <row r="30" spans="1:16" ht="12.75" customHeight="1">
      <c r="A30" s="328" t="str">
        <f>'[2]12'!$A30</f>
        <v>3º Trim 13</v>
      </c>
      <c r="B30" s="1324">
        <f>'[2]12'!B30</f>
        <v>4469.3999999999996</v>
      </c>
      <c r="C30" s="42">
        <f>'[2]12'!C30</f>
        <v>-2.0813250372447669</v>
      </c>
      <c r="D30" s="1077">
        <f>'[2]12'!D30</f>
        <v>44799.999999999272</v>
      </c>
      <c r="E30" s="1077">
        <f>'[2]12'!E30</f>
        <v>819.9</v>
      </c>
      <c r="F30" s="42">
        <f>'[2]12'!F30</f>
        <v>15.5</v>
      </c>
      <c r="G30" s="42">
        <f>'[2]12'!G30</f>
        <v>16.133333333333336</v>
      </c>
      <c r="H30" s="42">
        <f>'[2]12'!H30</f>
        <v>12.033333333333333</v>
      </c>
      <c r="I30" s="42">
        <f>'[2]12'!I30</f>
        <v>1.9200081055751355</v>
      </c>
      <c r="J30" s="1077">
        <f>'[2]12'!J30</f>
        <v>697296</v>
      </c>
      <c r="K30" s="42">
        <f>'[2]12'!K30</f>
        <v>24.771494744896131</v>
      </c>
      <c r="L30" s="264">
        <f>'[2]12'!L30</f>
        <v>58.700552237123844</v>
      </c>
      <c r="M30" s="1077">
        <f>'[2]12'!M30</f>
        <v>693486.66666666663</v>
      </c>
      <c r="N30" s="1077">
        <f>'[2]12'!N30</f>
        <v>-13730</v>
      </c>
      <c r="O30" s="42">
        <f>'[2]12'!O30</f>
        <v>3.3861413691659266</v>
      </c>
      <c r="P30" s="291"/>
    </row>
    <row r="31" spans="1:16" ht="12.75" customHeight="1">
      <c r="A31" s="326" t="str">
        <f>'[2]12'!$A31</f>
        <v>4º Trim 13</v>
      </c>
      <c r="B31" s="1325">
        <f>'[2]12'!B31</f>
        <v>4468.8999999999996</v>
      </c>
      <c r="C31" s="41">
        <f>'[2]12'!C31</f>
        <v>0.71668432084017297</v>
      </c>
      <c r="D31" s="1078">
        <f>'[2]12'!D31</f>
        <v>-500</v>
      </c>
      <c r="E31" s="1078">
        <f>'[2]12'!E31</f>
        <v>808</v>
      </c>
      <c r="F31" s="41">
        <f>'[2]12'!F31</f>
        <v>15.3</v>
      </c>
      <c r="G31" s="41">
        <f>'[2]12'!G31</f>
        <v>15.366666666666667</v>
      </c>
      <c r="H31" s="41">
        <f>'[2]12'!H31</f>
        <v>11.9</v>
      </c>
      <c r="I31" s="41">
        <f>'[2]12'!I31</f>
        <v>2.8477195721914512</v>
      </c>
      <c r="J31" s="1078">
        <f>'[2]12'!J31</f>
        <v>690535</v>
      </c>
      <c r="K31" s="41">
        <f>'[2]12'!K31</f>
        <v>14.895791419038488</v>
      </c>
      <c r="L31" s="261">
        <f>'[2]12'!L31</f>
        <v>64.642128017293174</v>
      </c>
      <c r="M31" s="1078">
        <f>'[2]12'!M31</f>
        <v>692486</v>
      </c>
      <c r="N31" s="1078">
        <f>'[2]12'!N31</f>
        <v>-1000.6666666666279</v>
      </c>
      <c r="O31" s="41">
        <f>'[2]12'!O31</f>
        <v>-1.2352616498394866</v>
      </c>
      <c r="P31" s="227"/>
    </row>
    <row r="32" spans="1:16" ht="12.75" customHeight="1">
      <c r="A32" s="326" t="str">
        <f>'[2]12'!$A32</f>
        <v>1º Trim 14</v>
      </c>
      <c r="B32" s="1325">
        <f>'[2]12'!B32</f>
        <v>4426.8999999999996</v>
      </c>
      <c r="C32" s="41">
        <f>'[2]12'!C32</f>
        <v>1.6603132319845457</v>
      </c>
      <c r="D32" s="1078">
        <f>'[2]12'!D32</f>
        <v>-42000</v>
      </c>
      <c r="E32" s="1078">
        <f>'[2]12'!E32</f>
        <v>788.1</v>
      </c>
      <c r="F32" s="41">
        <f>'[2]12'!F32</f>
        <v>15.1</v>
      </c>
      <c r="G32" s="41">
        <f>'[2]12'!G32</f>
        <v>14.800000000000002</v>
      </c>
      <c r="H32" s="41">
        <f>'[2]12'!H32</f>
        <v>11.866666666666667</v>
      </c>
      <c r="I32" s="41">
        <f>'[2]12'!I32</f>
        <v>-3.0984948264463696</v>
      </c>
      <c r="J32" s="1078">
        <f>'[2]12'!J32</f>
        <v>689825</v>
      </c>
      <c r="K32" s="41">
        <f>'[2]12'!K32</f>
        <v>6.1270595068287292</v>
      </c>
      <c r="L32" s="261">
        <f>'[2]12'!L32</f>
        <v>67.696805178534134</v>
      </c>
      <c r="M32" s="1078">
        <f>'[2]12'!M32</f>
        <v>698702</v>
      </c>
      <c r="N32" s="1078">
        <f>'[2]12'!N32</f>
        <v>6216</v>
      </c>
      <c r="O32" s="41">
        <f>'[2]12'!O32</f>
        <v>-5.3301061685427413</v>
      </c>
      <c r="P32" s="227"/>
    </row>
    <row r="33" spans="1:16" ht="12.75" customHeight="1">
      <c r="A33" s="326" t="str">
        <f>'[2]12'!$A33</f>
        <v>2º Trim 14</v>
      </c>
      <c r="B33" s="1325">
        <f>'[2]12'!B33</f>
        <v>4514.6000000000004</v>
      </c>
      <c r="C33" s="41">
        <f>'[2]12'!C33</f>
        <v>2.034082176919938</v>
      </c>
      <c r="D33" s="1078">
        <f>'[2]12'!D33</f>
        <v>87700.000000000728</v>
      </c>
      <c r="E33" s="1078">
        <f>'[2]12'!E33</f>
        <v>728.9</v>
      </c>
      <c r="F33" s="41">
        <f>'[2]12'!F33</f>
        <v>13.9</v>
      </c>
      <c r="G33" s="41">
        <f>'[2]12'!G33</f>
        <v>14.466666666666667</v>
      </c>
      <c r="H33" s="41">
        <f>'[2]12'!H33</f>
        <v>11.633333333333333</v>
      </c>
      <c r="I33" s="41">
        <f>'[2]12'!I33</f>
        <v>-8.7910842237773892</v>
      </c>
      <c r="J33" s="1078">
        <f>'[2]12'!J33</f>
        <v>614982</v>
      </c>
      <c r="K33" s="41">
        <f>'[2]12'!K33</f>
        <v>0.83286893112347116</v>
      </c>
      <c r="L33" s="261">
        <f>'[2]12'!L33</f>
        <v>45.594683474924636</v>
      </c>
      <c r="M33" s="1078">
        <f>'[2]12'!M33</f>
        <v>639805</v>
      </c>
      <c r="N33" s="1078">
        <f>'[2]12'!N33</f>
        <v>-58897</v>
      </c>
      <c r="O33" s="41">
        <f>'[2]12'!O33</f>
        <v>-9.5319680437395391</v>
      </c>
      <c r="P33" s="227"/>
    </row>
    <row r="34" spans="1:16" ht="12.75" customHeight="1">
      <c r="A34" s="328" t="str">
        <f>'[2]12'!$A34</f>
        <v>3º Trim 14</v>
      </c>
      <c r="B34" s="1324">
        <f>'[2]12'!B34</f>
        <v>4565.1000000000004</v>
      </c>
      <c r="C34" s="42">
        <f>'[2]12'!C34</f>
        <v>2.1412270103369622</v>
      </c>
      <c r="D34" s="1077">
        <f>'[2]12'!D34</f>
        <v>50500</v>
      </c>
      <c r="E34" s="1077">
        <f>'[2]12'!E34</f>
        <v>688.9</v>
      </c>
      <c r="F34" s="42">
        <f>'[2]12'!F34</f>
        <v>13.1</v>
      </c>
      <c r="G34" s="42">
        <f>'[2]12'!G34</f>
        <v>13.733333333333333</v>
      </c>
      <c r="H34" s="42">
        <f>'[2]12'!H34</f>
        <v>11.533333333333333</v>
      </c>
      <c r="I34" s="42">
        <f>'[2]12'!I34</f>
        <v>-6.2375425603300556</v>
      </c>
      <c r="J34" s="1077">
        <f>'[2]12'!J34</f>
        <v>616622</v>
      </c>
      <c r="K34" s="42">
        <f>'[2]12'!K34</f>
        <v>-2.9989009588900757</v>
      </c>
      <c r="L34" s="264">
        <f>'[2]12'!L34</f>
        <v>20.628129105564042</v>
      </c>
      <c r="M34" s="1077">
        <f>'[2]12'!M34</f>
        <v>617516</v>
      </c>
      <c r="N34" s="1077">
        <f>'[2]12'!N34</f>
        <v>-22289</v>
      </c>
      <c r="O34" s="42">
        <f>'[2]12'!O34</f>
        <v>-10.954884977360763</v>
      </c>
      <c r="P34" s="291"/>
    </row>
    <row r="35" spans="1:16" ht="12.75" customHeight="1">
      <c r="A35" s="326" t="str">
        <f>'[2]12'!$A35</f>
        <v>4º Trim 14</v>
      </c>
      <c r="B35" s="1325">
        <f>'[2]12'!B35</f>
        <v>4491.6000000000004</v>
      </c>
      <c r="C35" s="41">
        <f>'[2]12'!C35</f>
        <v>0.50795497773503939</v>
      </c>
      <c r="D35" s="1078">
        <f>'[2]12'!D35</f>
        <v>-73500</v>
      </c>
      <c r="E35" s="1078">
        <f>'[2]12'!E35</f>
        <v>698.3</v>
      </c>
      <c r="F35" s="41">
        <f>'[2]12'!F35</f>
        <v>13.5</v>
      </c>
      <c r="G35" s="41">
        <f>'[2]12'!G35</f>
        <v>13.533333333333333</v>
      </c>
      <c r="H35" s="41">
        <f>'[2]12'!H35</f>
        <v>11.433333333333332</v>
      </c>
      <c r="I35" s="41">
        <f>'[2]12'!I35</f>
        <v>-6.1742392907021468</v>
      </c>
      <c r="J35" s="1078">
        <f>'[2]12'!J35</f>
        <v>598581</v>
      </c>
      <c r="K35" s="41">
        <f>'[2]12'!K35</f>
        <v>-7.3503934445536032</v>
      </c>
      <c r="L35" s="261">
        <f>'[2]12'!L35</f>
        <v>9.8634183701380493</v>
      </c>
      <c r="M35" s="1078">
        <f>'[2]12'!M35</f>
        <v>600726.66666666663</v>
      </c>
      <c r="N35" s="1078">
        <f>'[2]12'!N35</f>
        <v>-16789.333333333372</v>
      </c>
      <c r="O35" s="41">
        <f>'[2]12'!O35</f>
        <v>-13.250713131143925</v>
      </c>
      <c r="P35" s="227"/>
    </row>
    <row r="36" spans="1:16" ht="12.75" customHeight="1">
      <c r="A36" s="326" t="str">
        <f>'[2]12'!$A36</f>
        <v>1º Trim 15</v>
      </c>
      <c r="B36" s="1325">
        <f>'[2]12'!B36</f>
        <v>4477.1000000000004</v>
      </c>
      <c r="C36" s="41">
        <f>'[2]12'!C36</f>
        <v>1.1339763717274138</v>
      </c>
      <c r="D36" s="1078">
        <f>'[2]12'!D36</f>
        <v>-14500</v>
      </c>
      <c r="E36" s="1078">
        <f>'[2]12'!E36</f>
        <v>712.9</v>
      </c>
      <c r="F36" s="41">
        <f>'[2]12'!F36</f>
        <v>13.7</v>
      </c>
      <c r="G36" s="41">
        <f>'[2]12'!G36</f>
        <v>13.433333333333332</v>
      </c>
      <c r="H36" s="41">
        <f>'[2]12'!H36</f>
        <v>11.233333333333334</v>
      </c>
      <c r="I36" s="41">
        <f>'[2]12'!I36</f>
        <v>-2.0705411966300176</v>
      </c>
      <c r="J36" s="1078">
        <f>'[2]12'!J36</f>
        <v>590605</v>
      </c>
      <c r="K36" s="41">
        <f>'[2]12'!K36</f>
        <v>-10.200398382326313</v>
      </c>
      <c r="L36" s="261">
        <f>'[2]12'!L36</f>
        <v>-3.0062080865218661</v>
      </c>
      <c r="M36" s="1078">
        <f>'[2]12'!M36</f>
        <v>603524.33333333337</v>
      </c>
      <c r="N36" s="1078">
        <f>'[2]12'!N36</f>
        <v>2797.6666666667443</v>
      </c>
      <c r="O36" s="41">
        <f>'[2]12'!O36</f>
        <v>-13.622068731256903</v>
      </c>
      <c r="P36" s="227"/>
    </row>
    <row r="37" spans="1:16" ht="12.75" customHeight="1">
      <c r="A37" s="326" t="str">
        <f>'[2]12'!$A37</f>
        <v>2º Trim 15</v>
      </c>
      <c r="B37" s="1325">
        <f>'[2]12'!B37</f>
        <v>4580.8</v>
      </c>
      <c r="C37" s="41">
        <f>'[2]12'!C37</f>
        <v>1.4663536082930761</v>
      </c>
      <c r="D37" s="1078">
        <f>'[2]12'!D37</f>
        <v>103699.99999999983</v>
      </c>
      <c r="E37" s="1078">
        <f>'[2]12'!E37</f>
        <v>620.4</v>
      </c>
      <c r="F37" s="41">
        <f>'[2]12'!F37</f>
        <v>11.9</v>
      </c>
      <c r="G37" s="41">
        <f>'[2]12'!G37</f>
        <v>12.533333333333333</v>
      </c>
      <c r="H37" s="41">
        <f>'[2]12'!H37</f>
        <v>11.066666666666668</v>
      </c>
      <c r="I37" s="41">
        <f>'[2]12'!I37</f>
        <v>1.7589188764897301</v>
      </c>
      <c r="J37" s="1078">
        <f>'[2]12'!J37</f>
        <v>536656</v>
      </c>
      <c r="K37" s="41">
        <f>'[2]12'!K37</f>
        <v>-12.408857499569038</v>
      </c>
      <c r="L37" s="261">
        <f>'[2]12'!L37</f>
        <v>-0.97093470111209967</v>
      </c>
      <c r="M37" s="1078">
        <f>'[2]12'!M37</f>
        <v>554702.66666666663</v>
      </c>
      <c r="N37" s="1078">
        <f>'[2]12'!N37</f>
        <v>-48821.666666666744</v>
      </c>
      <c r="O37" s="41">
        <f>'[2]12'!O37</f>
        <v>-13.301292320837348</v>
      </c>
      <c r="P37" s="228"/>
    </row>
    <row r="38" spans="1:16" ht="12.75" customHeight="1">
      <c r="A38" s="328" t="str">
        <f>'[2]12'!$A38</f>
        <v>3º Trim 15</v>
      </c>
      <c r="B38" s="1324">
        <f>'[2]12'!B38</f>
        <v>4575.3</v>
      </c>
      <c r="C38" s="42">
        <f>'[2]12'!C38</f>
        <v>0.22343431688243243</v>
      </c>
      <c r="D38" s="1077">
        <f>'[2]12'!D38</f>
        <v>-5500</v>
      </c>
      <c r="E38" s="1077">
        <f>'[2]12'!E38</f>
        <v>618.79999999999995</v>
      </c>
      <c r="F38" s="42">
        <f>'[2]12'!F38</f>
        <v>11.9</v>
      </c>
      <c r="G38" s="42">
        <f>'[2]12'!G38</f>
        <v>12.333333333333334</v>
      </c>
      <c r="H38" s="42">
        <f>'[2]12'!H38</f>
        <v>10.700000000000001</v>
      </c>
      <c r="I38" s="42">
        <f>'[2]12'!I38</f>
        <v>-2.4237155155961716</v>
      </c>
      <c r="J38" s="1077">
        <f>'[2]12'!J38</f>
        <v>538713</v>
      </c>
      <c r="K38" s="42">
        <f>'[2]12'!K38</f>
        <v>-14.200009397331996</v>
      </c>
      <c r="L38" s="264">
        <f>'[2]12'!L38</f>
        <v>-8.9543012730885323</v>
      </c>
      <c r="M38" s="1077">
        <f>'[2]12'!M38</f>
        <v>535997.33333333337</v>
      </c>
      <c r="N38" s="1077">
        <f>'[2]12'!N38</f>
        <v>-18705.333333333256</v>
      </c>
      <c r="O38" s="42">
        <f>'[2]12'!O38</f>
        <v>-13.201061456977087</v>
      </c>
      <c r="P38" s="229"/>
    </row>
    <row r="39" spans="1:16" ht="12.75" customHeight="1">
      <c r="A39" s="326" t="str">
        <f>'[2]12'!$A39</f>
        <v>4º Trim 15</v>
      </c>
      <c r="B39" s="1325">
        <f>'[2]12'!B39</f>
        <v>4561.5</v>
      </c>
      <c r="C39" s="41">
        <f>'[2]12'!C39</f>
        <v>1.556238311514818</v>
      </c>
      <c r="D39" s="1078">
        <f>'[2]12'!D39</f>
        <v>-13800.000000000182</v>
      </c>
      <c r="E39" s="1078">
        <f>'[2]12'!E39</f>
        <v>633.9</v>
      </c>
      <c r="F39" s="41">
        <f>'[2]12'!F39</f>
        <v>12.2</v>
      </c>
      <c r="G39" s="41">
        <f>'[2]12'!G39</f>
        <v>12.266666666666666</v>
      </c>
      <c r="H39" s="41">
        <f>'[2]12'!H39</f>
        <v>10.5</v>
      </c>
      <c r="I39" s="41">
        <f>'[2]12'!I39</f>
        <v>-2.0170011047087542</v>
      </c>
      <c r="J39" s="1078">
        <f>'[2]12'!J39</f>
        <v>555167</v>
      </c>
      <c r="K39" s="41">
        <f>'[2]12'!K39</f>
        <v>-12.384510915014758</v>
      </c>
      <c r="L39" s="261">
        <f>'[2]12'!L39</f>
        <v>-13.190479352011693</v>
      </c>
      <c r="M39" s="1078">
        <f>'[2]12'!M39</f>
        <v>549149</v>
      </c>
      <c r="N39" s="1078">
        <f>'[2]12'!N39</f>
        <v>13151.666666666628</v>
      </c>
      <c r="O39" s="41">
        <f>'[2]12'!O39</f>
        <v>-8.5858793239299018</v>
      </c>
      <c r="P39" s="228"/>
    </row>
    <row r="40" spans="1:16" ht="12.75" customHeight="1">
      <c r="A40" s="326" t="str">
        <f>'[2]12'!$A40</f>
        <v>1º Trim 16</v>
      </c>
      <c r="B40" s="1325">
        <f>'[2]12'!B40</f>
        <v>4513.3</v>
      </c>
      <c r="C40" s="41">
        <f>'[2]12'!C40</f>
        <v>0.80855911192512053</v>
      </c>
      <c r="D40" s="1078">
        <f>'[2]12'!D40</f>
        <v>-48199.999999999818</v>
      </c>
      <c r="E40" s="1078">
        <f>'[2]12'!E40</f>
        <v>640.20000000000005</v>
      </c>
      <c r="F40" s="41">
        <f>'[2]12'!F40</f>
        <v>12.4</v>
      </c>
      <c r="G40" s="41">
        <f>'[2]12'!G40</f>
        <v>12</v>
      </c>
      <c r="H40" s="41">
        <f>'[2]12'!H40</f>
        <v>10.3</v>
      </c>
      <c r="I40" s="41">
        <f>'[2]12'!I40</f>
        <v>-7.0941749565254923</v>
      </c>
      <c r="J40" s="1078">
        <f>'[2]12'!J40</f>
        <v>575075</v>
      </c>
      <c r="K40" s="41">
        <f>'[2]12'!K40</f>
        <v>-9.9132223349980819</v>
      </c>
      <c r="L40" s="261">
        <f>'[2]12'!L40</f>
        <v>-3.9430007152419932</v>
      </c>
      <c r="M40" s="1078">
        <f>'[2]12'!M40</f>
        <v>573818</v>
      </c>
      <c r="N40" s="1078">
        <f>'[2]12'!N40</f>
        <v>24669</v>
      </c>
      <c r="O40" s="41">
        <f>'[2]12'!O40</f>
        <v>-4.9221434319411657</v>
      </c>
      <c r="P40" s="228"/>
    </row>
    <row r="41" spans="1:16" ht="12.75" customHeight="1">
      <c r="A41" s="326" t="str">
        <f>'[2]12'!$A41</f>
        <v>2º Trim 16</v>
      </c>
      <c r="B41" s="1325">
        <f>'[2]12'!B41</f>
        <v>4602.5</v>
      </c>
      <c r="C41" s="41">
        <f>'[2]12'!C41</f>
        <v>0.47371638141808603</v>
      </c>
      <c r="D41" s="1078">
        <f>'[2]12'!D41</f>
        <v>89199.999999999825</v>
      </c>
      <c r="E41" s="1078">
        <f>'[2]12'!E41</f>
        <v>559.29999999999995</v>
      </c>
      <c r="F41" s="41">
        <f>'[2]12'!F41</f>
        <v>10.8</v>
      </c>
      <c r="G41" s="41">
        <f>'[2]12'!G41</f>
        <v>11.333333333333334</v>
      </c>
      <c r="H41" s="41">
        <f>'[2]12'!H41</f>
        <v>10.166666666666666</v>
      </c>
      <c r="I41" s="41">
        <f>'[2]12'!I41</f>
        <v>-3.8112196031291887</v>
      </c>
      <c r="J41" s="1078">
        <f>'[2]12'!J41</f>
        <v>511642</v>
      </c>
      <c r="K41" s="41">
        <f>'[2]12'!K41</f>
        <v>-7.400674870554397</v>
      </c>
      <c r="L41" s="261">
        <f>'[2]12'!L41</f>
        <v>-0.3611366300250296</v>
      </c>
      <c r="M41" s="1078">
        <f>'[2]12'!M41</f>
        <v>536511.33333333337</v>
      </c>
      <c r="N41" s="1078">
        <f>'[2]12'!N41</f>
        <v>-37306.666666666628</v>
      </c>
      <c r="O41" s="41">
        <f>'[2]12'!O41</f>
        <v>-3.2794746494818696</v>
      </c>
      <c r="P41" s="228"/>
    </row>
    <row r="42" spans="1:16" ht="12.75" customHeight="1">
      <c r="A42" s="328" t="str">
        <f>'[2]12'!$A42</f>
        <v>3º Trim 16</v>
      </c>
      <c r="B42" s="1324">
        <f>'[2]12'!B42</f>
        <v>4661.5</v>
      </c>
      <c r="C42" s="42">
        <f>'[2]12'!C42</f>
        <v>1.8840294625489094</v>
      </c>
      <c r="D42" s="1077">
        <f>'[2]12'!D42</f>
        <v>59000</v>
      </c>
      <c r="E42" s="1077">
        <f>'[2]12'!E42</f>
        <v>549.5</v>
      </c>
      <c r="F42" s="42">
        <f>'[2]12'!F42</f>
        <v>10.5</v>
      </c>
      <c r="G42" s="42">
        <f>'[2]12'!G42</f>
        <v>10.9</v>
      </c>
      <c r="H42" s="42">
        <f>'[2]12'!H42</f>
        <v>9.9333333333333318</v>
      </c>
      <c r="I42" s="42">
        <f>'[2]12'!I42</f>
        <v>-11.386256954102919</v>
      </c>
      <c r="J42" s="1077">
        <f>'[2]12'!J42</f>
        <v>491107</v>
      </c>
      <c r="K42" s="42">
        <f>'[2]12'!K42</f>
        <v>-9.3019956139805089</v>
      </c>
      <c r="L42" s="264">
        <f>'[2]12'!L42</f>
        <v>-6.4467111750537498</v>
      </c>
      <c r="M42" s="1077">
        <f>'[2]12'!M42</f>
        <v>495844.33333333331</v>
      </c>
      <c r="N42" s="1077">
        <f>'[2]12'!N42</f>
        <v>-40667.000000000058</v>
      </c>
      <c r="O42" s="42">
        <f>'[2]12'!O42</f>
        <v>-7.4912686132766879</v>
      </c>
      <c r="P42" s="229"/>
    </row>
    <row r="43" spans="1:16" ht="12.75" customHeight="1">
      <c r="A43" s="326" t="str">
        <f>'[2]12'!$A43</f>
        <v>4º Trim 16</v>
      </c>
      <c r="B43" s="1325">
        <f>'[2]12'!B43</f>
        <v>4643.6000000000004</v>
      </c>
      <c r="C43" s="41">
        <f>'[2]12'!C43</f>
        <v>1.7998465417077796</v>
      </c>
      <c r="D43" s="1078">
        <f>'[2]12'!D43</f>
        <v>-17899.999999999636</v>
      </c>
      <c r="E43" s="1078">
        <f>'[2]12'!E43</f>
        <v>543.20000000000005</v>
      </c>
      <c r="F43" s="41">
        <f>'[2]12'!F43</f>
        <v>10.5</v>
      </c>
      <c r="G43" s="41">
        <f>'[2]12'!G43</f>
        <v>10.4</v>
      </c>
      <c r="H43" s="41">
        <f>'[2]12'!H43</f>
        <v>9.7000000000000011</v>
      </c>
      <c r="I43" s="41">
        <f>'[2]12'!I43</f>
        <v>-13.952318946443512</v>
      </c>
      <c r="J43" s="1078">
        <f>'[2]12'!J43</f>
        <v>482556</v>
      </c>
      <c r="K43" s="41">
        <f>'[2]12'!K43</f>
        <v>-10.199816994562013</v>
      </c>
      <c r="L43" s="261">
        <f>'[2]12'!L43</f>
        <v>-14.192845261084869</v>
      </c>
      <c r="M43" s="1078">
        <f>'[2]12'!M43</f>
        <v>486526.33333333331</v>
      </c>
      <c r="N43" s="1078">
        <f>'[2]12'!N43</f>
        <v>-9318</v>
      </c>
      <c r="O43" s="41">
        <f>'[2]12'!O43</f>
        <v>-11.403583848220919</v>
      </c>
      <c r="P43" s="228"/>
    </row>
    <row r="44" spans="1:16" ht="12.75" customHeight="1">
      <c r="A44" s="326" t="str">
        <f>'[2]12'!$A44</f>
        <v>1º Trim 17</v>
      </c>
      <c r="B44" s="1325">
        <f>'[2]12'!B44</f>
        <v>4658.1000000000004</v>
      </c>
      <c r="C44" s="41">
        <f>'[2]12'!C44</f>
        <v>3.2082954822413683</v>
      </c>
      <c r="D44" s="1078">
        <f>'[2]12'!D44</f>
        <v>14500</v>
      </c>
      <c r="E44" s="1078">
        <f>'[2]12'!E44</f>
        <v>523.9</v>
      </c>
      <c r="F44" s="41">
        <f>'[2]12'!F44</f>
        <v>10.1</v>
      </c>
      <c r="G44" s="41">
        <f>'[2]12'!G44</f>
        <v>9.9</v>
      </c>
      <c r="H44" s="41">
        <f>'[2]12'!H44</f>
        <v>9.4666666666666668</v>
      </c>
      <c r="I44" s="41">
        <f>'[2]12'!I44</f>
        <v>-10.301691565424647</v>
      </c>
      <c r="J44" s="1078">
        <f>'[2]12'!J44</f>
        <v>471474</v>
      </c>
      <c r="K44" s="41">
        <f>'[2]12'!K44</f>
        <v>-12.336315408549282</v>
      </c>
      <c r="L44" s="261">
        <f>'[2]12'!L44</f>
        <v>-3.7516467151612432</v>
      </c>
      <c r="M44" s="1078">
        <f>'[2]12'!M44</f>
        <v>484611</v>
      </c>
      <c r="N44" s="1078">
        <f>'[2]12'!N44</f>
        <v>-1915.3333333333139</v>
      </c>
      <c r="O44" s="41">
        <f>'[2]12'!O44</f>
        <v>-15.546218487394952</v>
      </c>
      <c r="P44" s="228"/>
    </row>
    <row r="45" spans="1:16" ht="12.75" customHeight="1">
      <c r="A45" s="326" t="str">
        <f>'[2]12'!$A45</f>
        <v>2º Trim 17</v>
      </c>
      <c r="B45" s="1325">
        <f>'[2]12'!B45</f>
        <v>4760.3999999999996</v>
      </c>
      <c r="C45" s="41">
        <f>'[2]12'!C45</f>
        <v>3.4307441607821687</v>
      </c>
      <c r="D45" s="1078">
        <f>'[2]12'!D45</f>
        <v>102299.99999999927</v>
      </c>
      <c r="E45" s="1078">
        <f>'[2]12'!E45</f>
        <v>461.4</v>
      </c>
      <c r="F45" s="41">
        <f>'[2]12'!F45</f>
        <v>8.8000000000000007</v>
      </c>
      <c r="G45" s="41">
        <f>'[2]12'!G45</f>
        <v>9.2666666666666657</v>
      </c>
      <c r="H45" s="41">
        <f>'[2]12'!H45</f>
        <v>9.1666666666666661</v>
      </c>
      <c r="I45" s="41">
        <f>'[2]12'!I45</f>
        <v>-18.145791844317614</v>
      </c>
      <c r="J45" s="1078">
        <f>'[2]12'!J45</f>
        <v>418189</v>
      </c>
      <c r="K45" s="41">
        <f>'[2]12'!K45</f>
        <v>-15.570815251623969</v>
      </c>
      <c r="L45" s="261">
        <f>'[2]12'!L45</f>
        <v>9.6127555400120599</v>
      </c>
      <c r="M45" s="1078">
        <f>'[2]12'!M45</f>
        <v>433808</v>
      </c>
      <c r="N45" s="1078">
        <f>'[2]12'!N45</f>
        <v>-50803</v>
      </c>
      <c r="O45" s="41">
        <f>'[2]12'!O45</f>
        <v>-19.142807794057177</v>
      </c>
      <c r="P45" s="228"/>
    </row>
    <row r="46" spans="1:16" ht="12.75" customHeight="1">
      <c r="A46" s="328" t="str">
        <f>'[2]12'!$A46</f>
        <v>3º Trim 17</v>
      </c>
      <c r="B46" s="1324">
        <f>'[2]12'!B46</f>
        <v>4803</v>
      </c>
      <c r="C46" s="42">
        <f>'[2]12'!C46</f>
        <v>3.035503593263968</v>
      </c>
      <c r="D46" s="1077">
        <f>'[2]12'!D46</f>
        <v>42600.000000000364</v>
      </c>
      <c r="E46" s="1077">
        <f>'[2]12'!E46</f>
        <v>444</v>
      </c>
      <c r="F46" s="42">
        <f>'[2]12'!F46</f>
        <v>8.5</v>
      </c>
      <c r="G46" s="42">
        <f>'[2]12'!G46</f>
        <v>8.7000000000000011</v>
      </c>
      <c r="H46" s="42">
        <f>'[2]12'!H46</f>
        <v>9</v>
      </c>
      <c r="I46" s="42">
        <f>'[2]12'!I46</f>
        <v>-11.200078476573509</v>
      </c>
      <c r="J46" s="1077">
        <f>'[2]12'!J46</f>
        <v>410819</v>
      </c>
      <c r="K46" s="42">
        <f>'[2]12'!K46</f>
        <v>-14.016280512237827</v>
      </c>
      <c r="L46" s="264">
        <f>'[2]12'!L46</f>
        <v>21.116928446771382</v>
      </c>
      <c r="M46" s="1077">
        <f>'[2]12'!M46</f>
        <v>415109.66666666669</v>
      </c>
      <c r="N46" s="1077">
        <f>'[2]12'!N46</f>
        <v>-18698.333333333314</v>
      </c>
      <c r="O46" s="42">
        <f>'[2]12'!O46</f>
        <v>-16.282260628839822</v>
      </c>
      <c r="P46" s="290"/>
    </row>
    <row r="47" spans="1:16" ht="12.75" customHeight="1">
      <c r="A47" s="326" t="str">
        <f>'[2]12'!$A47</f>
        <v>4º Trim 17</v>
      </c>
      <c r="B47" s="1325">
        <f>'[2]12'!B47</f>
        <v>4804.8999999999996</v>
      </c>
      <c r="C47" s="41">
        <f>'[2]12'!C47</f>
        <v>3.4735980704625433</v>
      </c>
      <c r="D47" s="1078">
        <f>'[2]12'!D47</f>
        <v>1899.9999999996362</v>
      </c>
      <c r="E47" s="1078">
        <f>'[2]12'!E47</f>
        <v>422</v>
      </c>
      <c r="F47" s="41">
        <f>'[2]12'!F47</f>
        <v>8.1</v>
      </c>
      <c r="G47" s="41">
        <f>'[2]12'!G47</f>
        <v>8.1333333333333329</v>
      </c>
      <c r="H47" s="41">
        <f>'[2]12'!H47</f>
        <v>8.7000000000000011</v>
      </c>
      <c r="I47" s="41">
        <f>'[2]12'!I47</f>
        <v>-4.0230556768760408</v>
      </c>
      <c r="J47" s="1078">
        <f>'[2]12'!J47</f>
        <v>403771</v>
      </c>
      <c r="K47" s="41">
        <f>'[2]12'!K47</f>
        <v>-16.765066848822755</v>
      </c>
      <c r="L47" s="261">
        <f>'[2]12'!L47</f>
        <v>36.102321850349824</v>
      </c>
      <c r="M47" s="1078">
        <f>'[2]12'!M47</f>
        <v>404320</v>
      </c>
      <c r="N47" s="1078">
        <f>'[2]12'!N47</f>
        <v>-10789.666666666686</v>
      </c>
      <c r="O47" s="41">
        <f>'[2]12'!O47</f>
        <v>-16.896584563082911</v>
      </c>
      <c r="P47" s="228"/>
    </row>
    <row r="48" spans="1:16" ht="12.75" customHeight="1">
      <c r="A48" s="326" t="str">
        <f>'[2]12'!$A48</f>
        <v>1º Trim 18</v>
      </c>
      <c r="B48" s="1325">
        <f>'[2]12'!B48</f>
        <v>4806.7</v>
      </c>
      <c r="C48" s="41">
        <f>'[2]12'!C48</f>
        <v>3.1901419033511331</v>
      </c>
      <c r="D48" s="1078">
        <f>'[2]12'!D48</f>
        <v>1800.0000000001819</v>
      </c>
      <c r="E48" s="1078">
        <f>'[2]12'!E48</f>
        <v>410.1</v>
      </c>
      <c r="F48" s="41">
        <f>'[2]12'!F48</f>
        <v>7.9</v>
      </c>
      <c r="G48" s="41">
        <f>'[2]12'!G48</f>
        <v>7.666666666666667</v>
      </c>
      <c r="H48" s="41">
        <f>'[2]12'!H48</f>
        <v>8.5333333333333332</v>
      </c>
      <c r="I48" s="41">
        <f>'[2]12'!I48</f>
        <v>-9.7123933950281156</v>
      </c>
      <c r="J48" s="1078">
        <f>'[2]12'!J48</f>
        <v>393335</v>
      </c>
      <c r="K48" s="41">
        <f>'[2]12'!K48</f>
        <v>-18.672165030350229</v>
      </c>
      <c r="L48" s="261">
        <f>'[2]12'!L48</f>
        <v>7.7779100214234802</v>
      </c>
      <c r="M48" s="1078">
        <f>'[2]12'!M48</f>
        <v>404492.66666666669</v>
      </c>
      <c r="N48" s="1078">
        <f>'[2]12'!N48</f>
        <v>172.66666666668607</v>
      </c>
      <c r="O48" s="41">
        <f>'[2]12'!O48</f>
        <v>-16.532504077153291</v>
      </c>
      <c r="P48" s="228"/>
    </row>
    <row r="49" spans="1:16" ht="12.75" customHeight="1">
      <c r="A49" s="326" t="str">
        <f>'[2]12'!$A49</f>
        <v>2º Trim 18</v>
      </c>
      <c r="B49" s="1325">
        <f>'[2]12'!B49</f>
        <v>4874.1000000000004</v>
      </c>
      <c r="C49" s="41">
        <f>'[2]12'!C49</f>
        <v>2.3884547517015449</v>
      </c>
      <c r="D49" s="1078">
        <f>'[2]12'!D49</f>
        <v>67400.000000000553</v>
      </c>
      <c r="E49" s="1078">
        <f>'[2]12'!E49</f>
        <v>351.8</v>
      </c>
      <c r="F49" s="41">
        <f>'[2]12'!F49</f>
        <v>6.7</v>
      </c>
      <c r="G49" s="41">
        <f>'[2]12'!G49</f>
        <v>6.9666666666666659</v>
      </c>
      <c r="H49" s="41">
        <f>'[2]12'!H49</f>
        <v>8.2666666666666675</v>
      </c>
      <c r="I49" s="41">
        <f>'[2]12'!I49</f>
        <v>-4.3833938849655141</v>
      </c>
      <c r="J49" s="1078">
        <f>'[2]12'!J49</f>
        <v>332395</v>
      </c>
      <c r="K49" s="41">
        <f>'[2]12'!K49</f>
        <v>-20.982523590482941</v>
      </c>
      <c r="L49" s="261">
        <f>'[2]12'!L49</f>
        <v>-14.604150653343567</v>
      </c>
      <c r="M49" s="1078">
        <f>'[2]12'!M49</f>
        <v>352861</v>
      </c>
      <c r="N49" s="1078">
        <f>'[2]12'!N49</f>
        <v>-51631.666666666686</v>
      </c>
      <c r="O49" s="41">
        <f>'[2]12'!O49</f>
        <v>-18.659637443292894</v>
      </c>
      <c r="P49" s="228"/>
    </row>
    <row r="50" spans="1:16" ht="12.75" customHeight="1">
      <c r="A50" s="328" t="str">
        <f>'[2]12'!$A50</f>
        <v>3º Trim 18</v>
      </c>
      <c r="B50" s="1324" t="str">
        <f>'[2]12'!B50</f>
        <v/>
      </c>
      <c r="C50" s="42" t="str">
        <f>'[2]12'!C50</f>
        <v/>
      </c>
      <c r="D50" s="1077" t="str">
        <f>'[2]12'!D50</f>
        <v/>
      </c>
      <c r="E50" s="1077" t="str">
        <f>'[2]12'!E50</f>
        <v/>
      </c>
      <c r="F50" s="42" t="str">
        <f>'[2]12'!F50</f>
        <v/>
      </c>
      <c r="G50" s="42">
        <f>'[2]12'!G50</f>
        <v>6.7666666666666657</v>
      </c>
      <c r="H50" s="42">
        <f>'[2]12'!H50</f>
        <v>8.1</v>
      </c>
      <c r="I50" s="42">
        <f>'[2]12'!I50</f>
        <v>-7.161104130131605</v>
      </c>
      <c r="J50" s="1077">
        <f>'[2]12'!J50</f>
        <v>338935</v>
      </c>
      <c r="K50" s="42">
        <f>'[2]12'!K50</f>
        <v>-23.491981921019374</v>
      </c>
      <c r="L50" s="264">
        <f>'[2]12'!L50</f>
        <v>-16.452192769709256</v>
      </c>
      <c r="M50" s="1077">
        <f>'[2]12'!M50</f>
        <v>335889.66666666669</v>
      </c>
      <c r="N50" s="1077">
        <f>'[2]12'!N50</f>
        <v>-16971.333333333314</v>
      </c>
      <c r="O50" s="42">
        <f>'[2]12'!O50</f>
        <v>-19.084113515384288</v>
      </c>
      <c r="P50" s="229"/>
    </row>
    <row r="51" spans="1:16" ht="6" customHeight="1">
      <c r="A51" s="326"/>
      <c r="B51" s="472"/>
      <c r="C51" s="41"/>
      <c r="D51" s="41"/>
      <c r="E51" s="41"/>
      <c r="F51" s="41"/>
      <c r="G51" s="41"/>
      <c r="H51" s="39"/>
      <c r="I51" s="39"/>
      <c r="J51" s="1288"/>
      <c r="K51" s="1288"/>
      <c r="L51" s="263"/>
      <c r="M51" s="39"/>
      <c r="N51" s="39"/>
      <c r="O51" s="39"/>
      <c r="P51" s="228"/>
    </row>
    <row r="52" spans="1:16" ht="12.75" customHeight="1">
      <c r="A52" s="329">
        <f>'[2]12'!$A52</f>
        <v>42248</v>
      </c>
      <c r="B52" s="762" t="s">
        <v>5</v>
      </c>
      <c r="C52" s="42" t="s">
        <v>5</v>
      </c>
      <c r="D52" s="42" t="s">
        <v>5</v>
      </c>
      <c r="E52" s="42" t="s">
        <v>5</v>
      </c>
      <c r="F52" s="42" t="s">
        <v>5</v>
      </c>
      <c r="G52" s="42">
        <f>'[2]12'!G52</f>
        <v>12.4</v>
      </c>
      <c r="H52" s="42">
        <f>'[2]12'!H52</f>
        <v>10.6</v>
      </c>
      <c r="I52" s="42">
        <f>'[2]12'!I52</f>
        <v>-1.0927355139042021</v>
      </c>
      <c r="J52" s="1077">
        <f>'[2]12'!J52</f>
        <v>538713</v>
      </c>
      <c r="K52" s="42">
        <f>'[2]12'!K52</f>
        <v>-14.686976009028271</v>
      </c>
      <c r="L52" s="264">
        <f>'[2]12'!L52</f>
        <v>-12.160846560846565</v>
      </c>
      <c r="M52" s="42" t="s">
        <v>5</v>
      </c>
      <c r="N52" s="1077">
        <f>'[2]12'!N52</f>
        <v>2132</v>
      </c>
      <c r="O52" s="42">
        <f>'[2]12'!O52</f>
        <v>-12.634807061700684</v>
      </c>
      <c r="P52" s="229"/>
    </row>
    <row r="53" spans="1:16" ht="12.75" customHeight="1">
      <c r="A53" s="330">
        <f>'[2]12'!$A53</f>
        <v>42278</v>
      </c>
      <c r="B53" s="472" t="s">
        <v>5</v>
      </c>
      <c r="C53" s="41" t="s">
        <v>5</v>
      </c>
      <c r="D53" s="41" t="s">
        <v>5</v>
      </c>
      <c r="E53" s="41" t="s">
        <v>5</v>
      </c>
      <c r="F53" s="41" t="s">
        <v>5</v>
      </c>
      <c r="G53" s="41">
        <f>'[2]12'!G53</f>
        <v>12.4</v>
      </c>
      <c r="H53" s="41">
        <f>'[2]12'!H53</f>
        <v>10.6</v>
      </c>
      <c r="I53" s="41">
        <f>'[2]12'!I53</f>
        <v>-1.486663244863152</v>
      </c>
      <c r="J53" s="1078">
        <f>'[2]12'!J53</f>
        <v>542030</v>
      </c>
      <c r="K53" s="41">
        <f>'[2]12'!K53</f>
        <v>-13.641645439983193</v>
      </c>
      <c r="L53" s="261">
        <f>'[2]12'!L53</f>
        <v>-7.4800359117327417</v>
      </c>
      <c r="M53" s="41" t="s">
        <v>5</v>
      </c>
      <c r="N53" s="1078">
        <f>'[2]12'!N53</f>
        <v>3317</v>
      </c>
      <c r="O53" s="41">
        <f>'[2]12'!O53</f>
        <v>-10.484611471868618</v>
      </c>
      <c r="P53" s="228"/>
    </row>
    <row r="54" spans="1:16" ht="12.75" customHeight="1">
      <c r="A54" s="330">
        <f>'[2]12'!$A54</f>
        <v>42309</v>
      </c>
      <c r="B54" s="472" t="s">
        <v>5</v>
      </c>
      <c r="C54" s="41" t="s">
        <v>5</v>
      </c>
      <c r="D54" s="41" t="s">
        <v>5</v>
      </c>
      <c r="E54" s="41" t="s">
        <v>5</v>
      </c>
      <c r="F54" s="41" t="s">
        <v>5</v>
      </c>
      <c r="G54" s="41">
        <f>'[2]12'!G54</f>
        <v>12.2</v>
      </c>
      <c r="H54" s="41">
        <f>'[2]12'!H54</f>
        <v>10.5</v>
      </c>
      <c r="I54" s="41">
        <f>'[2]12'!I54</f>
        <v>-1.0606546903074303</v>
      </c>
      <c r="J54" s="1078">
        <f>'[2]12'!J54</f>
        <v>550250</v>
      </c>
      <c r="K54" s="41">
        <f>'[2]12'!K54</f>
        <v>-11.661189797888412</v>
      </c>
      <c r="L54" s="261">
        <f>'[2]12'!L54</f>
        <v>-6.5209816317387634</v>
      </c>
      <c r="M54" s="41" t="s">
        <v>5</v>
      </c>
      <c r="N54" s="1078">
        <f>'[2]12'!N54</f>
        <v>8220</v>
      </c>
      <c r="O54" s="41">
        <f>'[2]12'!O54</f>
        <v>-7.9977193800860391</v>
      </c>
      <c r="P54" s="228"/>
    </row>
    <row r="55" spans="1:16" ht="12.75" customHeight="1">
      <c r="A55" s="330">
        <f>'[2]12'!$A55</f>
        <v>42339</v>
      </c>
      <c r="B55" s="472" t="s">
        <v>5</v>
      </c>
      <c r="C55" s="41" t="s">
        <v>5</v>
      </c>
      <c r="D55" s="41" t="s">
        <v>5</v>
      </c>
      <c r="E55" s="41" t="s">
        <v>5</v>
      </c>
      <c r="F55" s="41" t="s">
        <v>5</v>
      </c>
      <c r="G55" s="41">
        <f>'[2]12'!G55</f>
        <v>12.2</v>
      </c>
      <c r="H55" s="41">
        <f>'[2]12'!H55</f>
        <v>10.4</v>
      </c>
      <c r="I55" s="41">
        <f>'[2]12'!I55</f>
        <v>-1.3390820645667816</v>
      </c>
      <c r="J55" s="1078">
        <f>'[2]12'!J55</f>
        <v>555167</v>
      </c>
      <c r="K55" s="41">
        <f>'[2]12'!K55</f>
        <v>-11.815015650487155</v>
      </c>
      <c r="L55" s="261">
        <f>'[2]12'!L55</f>
        <v>-26.605601179195617</v>
      </c>
      <c r="M55" s="41" t="s">
        <v>5</v>
      </c>
      <c r="N55" s="1078">
        <f>'[2]12'!N55</f>
        <v>4917</v>
      </c>
      <c r="O55" s="41">
        <f>'[2]12'!O55</f>
        <v>-7.2528195849851613</v>
      </c>
      <c r="P55" s="228"/>
    </row>
    <row r="56" spans="1:16" ht="12.75" customHeight="1">
      <c r="A56" s="330">
        <f>'[2]12'!$A56</f>
        <v>42370</v>
      </c>
      <c r="B56" s="472" t="s">
        <v>5</v>
      </c>
      <c r="C56" s="41" t="s">
        <v>5</v>
      </c>
      <c r="D56" s="41" t="s">
        <v>5</v>
      </c>
      <c r="E56" s="41" t="s">
        <v>5</v>
      </c>
      <c r="F56" s="41" t="s">
        <v>5</v>
      </c>
      <c r="G56" s="41">
        <f>'[2]12'!G56</f>
        <v>12</v>
      </c>
      <c r="H56" s="41">
        <f>'[2]12'!H56</f>
        <v>10.4</v>
      </c>
      <c r="I56" s="41">
        <f>'[2]12'!I56</f>
        <v>-5.7301723261857518</v>
      </c>
      <c r="J56" s="1078">
        <f>'[2]12'!J56</f>
        <v>570380</v>
      </c>
      <c r="K56" s="41">
        <f>'[2]12'!K56</f>
        <v>-12.819009666211073</v>
      </c>
      <c r="L56" s="261">
        <f>'[2]12'!L56</f>
        <v>-12.717023675310031</v>
      </c>
      <c r="M56" s="41" t="s">
        <v>5</v>
      </c>
      <c r="N56" s="1078">
        <f>'[2]12'!N56</f>
        <v>15213</v>
      </c>
      <c r="O56" s="41">
        <f>'[2]12'!O56</f>
        <v>-7.3538058714797501</v>
      </c>
      <c r="P56" s="228"/>
    </row>
    <row r="57" spans="1:16" ht="12.75" customHeight="1">
      <c r="A57" s="330">
        <f>'[2]12'!$A57</f>
        <v>42401</v>
      </c>
      <c r="B57" s="472" t="s">
        <v>5</v>
      </c>
      <c r="C57" s="41" t="s">
        <v>5</v>
      </c>
      <c r="D57" s="41" t="s">
        <v>5</v>
      </c>
      <c r="E57" s="41" t="s">
        <v>5</v>
      </c>
      <c r="F57" s="41" t="s">
        <v>5</v>
      </c>
      <c r="G57" s="41">
        <f>'[2]12'!G57</f>
        <v>12.1</v>
      </c>
      <c r="H57" s="41">
        <f>'[2]12'!H57</f>
        <v>10.3</v>
      </c>
      <c r="I57" s="41">
        <f>'[2]12'!I57</f>
        <v>-4.8090818587623261</v>
      </c>
      <c r="J57" s="1078">
        <f>'[2]12'!J57</f>
        <v>575999</v>
      </c>
      <c r="K57" s="41">
        <f>'[2]12'!K57</f>
        <v>-10.208552077637606</v>
      </c>
      <c r="L57" s="261">
        <f>'[2]12'!L57</f>
        <v>0.48808498420902424</v>
      </c>
      <c r="M57" s="41" t="s">
        <v>5</v>
      </c>
      <c r="N57" s="1078">
        <f>'[2]12'!N57</f>
        <v>5619</v>
      </c>
      <c r="O57" s="41">
        <f>'[2]12'!O57</f>
        <v>-4.6854780792766775</v>
      </c>
      <c r="P57" s="228"/>
    </row>
    <row r="58" spans="1:16" ht="12.75" customHeight="1">
      <c r="A58" s="330">
        <f>'[2]12'!$A58</f>
        <v>42430</v>
      </c>
      <c r="B58" s="472" t="s">
        <v>5</v>
      </c>
      <c r="C58" s="41" t="s">
        <v>5</v>
      </c>
      <c r="D58" s="41" t="s">
        <v>5</v>
      </c>
      <c r="E58" s="41" t="s">
        <v>5</v>
      </c>
      <c r="F58" s="41" t="s">
        <v>5</v>
      </c>
      <c r="G58" s="41">
        <f>'[2]12'!G58</f>
        <v>11.9</v>
      </c>
      <c r="H58" s="41">
        <f>'[2]12'!H58</f>
        <v>10.199999999999999</v>
      </c>
      <c r="I58" s="41">
        <f>'[2]12'!I58</f>
        <v>-7.0941749565255066</v>
      </c>
      <c r="J58" s="1078">
        <f>'[2]12'!J58</f>
        <v>575075</v>
      </c>
      <c r="K58" s="41">
        <f>'[2]12'!K58</f>
        <v>-6.5774456148070755</v>
      </c>
      <c r="L58" s="261">
        <f>'[2]12'!L58</f>
        <v>0.10840388189139105</v>
      </c>
      <c r="M58" s="41" t="s">
        <v>5</v>
      </c>
      <c r="N58" s="1078">
        <f>'[2]12'!N58</f>
        <v>-924</v>
      </c>
      <c r="O58" s="41">
        <f>'[2]12'!O58</f>
        <v>-2.6295070309259216</v>
      </c>
      <c r="P58" s="228"/>
    </row>
    <row r="59" spans="1:16" ht="12.75" customHeight="1">
      <c r="A59" s="330">
        <f>'[2]12'!$A59</f>
        <v>42461</v>
      </c>
      <c r="B59" s="472" t="s">
        <v>5</v>
      </c>
      <c r="C59" s="41" t="s">
        <v>5</v>
      </c>
      <c r="D59" s="41" t="s">
        <v>5</v>
      </c>
      <c r="E59" s="41" t="s">
        <v>5</v>
      </c>
      <c r="F59" s="41" t="s">
        <v>5</v>
      </c>
      <c r="G59" s="41">
        <f>'[2]12'!G59</f>
        <v>11.6</v>
      </c>
      <c r="H59" s="41">
        <f>'[2]12'!H59</f>
        <v>10.199999999999999</v>
      </c>
      <c r="I59" s="41">
        <f>'[2]12'!I59</f>
        <v>-7.016670084668803</v>
      </c>
      <c r="J59" s="1078">
        <f>'[2]12'!J59</f>
        <v>562934</v>
      </c>
      <c r="K59" s="41">
        <f>'[2]12'!K59</f>
        <v>-6.1309480064532664</v>
      </c>
      <c r="L59" s="261">
        <f>'[2]12'!L59</f>
        <v>-4.3407357667034461</v>
      </c>
      <c r="M59" s="41" t="s">
        <v>5</v>
      </c>
      <c r="N59" s="1078">
        <f>'[2]12'!N59</f>
        <v>-12141</v>
      </c>
      <c r="O59" s="41">
        <f>'[2]12'!O59</f>
        <v>-1.822170908748447</v>
      </c>
      <c r="P59" s="228"/>
    </row>
    <row r="60" spans="1:16" ht="12.75" customHeight="1">
      <c r="A60" s="330">
        <f>'[2]12'!$A60</f>
        <v>42491</v>
      </c>
      <c r="B60" s="472" t="s">
        <v>5</v>
      </c>
      <c r="C60" s="41" t="s">
        <v>5</v>
      </c>
      <c r="D60" s="41" t="s">
        <v>5</v>
      </c>
      <c r="E60" s="41" t="s">
        <v>5</v>
      </c>
      <c r="F60" s="41" t="s">
        <v>5</v>
      </c>
      <c r="G60" s="41">
        <f>'[2]12'!G60</f>
        <v>11.3</v>
      </c>
      <c r="H60" s="41">
        <f>'[2]12'!H60</f>
        <v>10.199999999999999</v>
      </c>
      <c r="I60" s="41">
        <f>'[2]12'!I60</f>
        <v>-5.1939682948833621</v>
      </c>
      <c r="J60" s="1078">
        <f>'[2]12'!J60</f>
        <v>534958</v>
      </c>
      <c r="K60" s="41">
        <f>'[2]12'!K60</f>
        <v>-7.4378064931810854</v>
      </c>
      <c r="L60" s="261">
        <f>'[2]12'!L60</f>
        <v>-0.43191418671982262</v>
      </c>
      <c r="M60" s="41" t="s">
        <v>5</v>
      </c>
      <c r="N60" s="1078">
        <f>'[2]12'!N60</f>
        <v>-27976</v>
      </c>
      <c r="O60" s="41">
        <f>'[2]12'!O60</f>
        <v>-3.4493836518851424</v>
      </c>
      <c r="P60" s="228"/>
    </row>
    <row r="61" spans="1:16" ht="12.75" customHeight="1">
      <c r="A61" s="330">
        <f>'[2]12'!$A61</f>
        <v>42522</v>
      </c>
      <c r="B61" s="472" t="s">
        <v>5</v>
      </c>
      <c r="C61" s="41" t="s">
        <v>5</v>
      </c>
      <c r="D61" s="41" t="s">
        <v>5</v>
      </c>
      <c r="E61" s="41" t="s">
        <v>5</v>
      </c>
      <c r="F61" s="41" t="s">
        <v>5</v>
      </c>
      <c r="G61" s="41">
        <f>'[2]12'!G61</f>
        <v>11.1</v>
      </c>
      <c r="H61" s="41">
        <f>'[2]12'!H61</f>
        <v>10.1</v>
      </c>
      <c r="I61" s="41">
        <f>'[2]12'!I61</f>
        <v>-5.5952901538741457</v>
      </c>
      <c r="J61" s="1078">
        <f>'[2]12'!J61</f>
        <v>511642</v>
      </c>
      <c r="K61" s="41">
        <f>'[2]12'!K61</f>
        <v>-8.6904334970321884</v>
      </c>
      <c r="L61" s="261">
        <f>'[2]12'!L61</f>
        <v>3.619909502262459</v>
      </c>
      <c r="M61" s="41" t="s">
        <v>5</v>
      </c>
      <c r="N61" s="1078">
        <f>'[2]12'!N61</f>
        <v>-23316</v>
      </c>
      <c r="O61" s="41">
        <f>'[2]12'!O61</f>
        <v>-4.6610864315315581</v>
      </c>
      <c r="P61" s="228"/>
    </row>
    <row r="62" spans="1:16" ht="12.75" customHeight="1">
      <c r="A62" s="330">
        <f>'[2]12'!$A62</f>
        <v>42552</v>
      </c>
      <c r="B62" s="472" t="s">
        <v>5</v>
      </c>
      <c r="C62" s="41" t="s">
        <v>5</v>
      </c>
      <c r="D62" s="41" t="s">
        <v>5</v>
      </c>
      <c r="E62" s="41" t="s">
        <v>5</v>
      </c>
      <c r="F62" s="41" t="s">
        <v>5</v>
      </c>
      <c r="G62" s="41">
        <f>'[2]12'!G62</f>
        <v>10.9</v>
      </c>
      <c r="H62" s="41">
        <f>'[2]12'!H62</f>
        <v>10</v>
      </c>
      <c r="I62" s="41">
        <f>'[2]12'!I62</f>
        <v>-7.1690612183277551</v>
      </c>
      <c r="J62" s="1078">
        <f>'[2]12'!J62</f>
        <v>497663</v>
      </c>
      <c r="K62" s="41">
        <f>'[2]12'!K62</f>
        <v>-9.0135902697237356</v>
      </c>
      <c r="L62" s="261">
        <f>'[2]12'!L62</f>
        <v>0.71729753307808153</v>
      </c>
      <c r="M62" s="41" t="s">
        <v>5</v>
      </c>
      <c r="N62" s="1078">
        <f>'[2]12'!N62</f>
        <v>-13979</v>
      </c>
      <c r="O62" s="41">
        <f>'[2]12'!O62</f>
        <v>-6.5768972288238388</v>
      </c>
      <c r="P62" s="228"/>
    </row>
    <row r="63" spans="1:16" ht="12.75" customHeight="1">
      <c r="A63" s="330">
        <f>'[2]12'!$A63</f>
        <v>42583</v>
      </c>
      <c r="B63" s="472" t="s">
        <v>5</v>
      </c>
      <c r="C63" s="41" t="s">
        <v>5</v>
      </c>
      <c r="D63" s="41" t="s">
        <v>5</v>
      </c>
      <c r="E63" s="41" t="s">
        <v>5</v>
      </c>
      <c r="F63" s="41" t="s">
        <v>5</v>
      </c>
      <c r="G63" s="41">
        <f>'[2]12'!G63</f>
        <v>10.9</v>
      </c>
      <c r="H63" s="41">
        <f>'[2]12'!H63</f>
        <v>9.9</v>
      </c>
      <c r="I63" s="41">
        <f>'[2]12'!I63</f>
        <v>-6.8996525195110934</v>
      </c>
      <c r="J63" s="1078">
        <f>'[2]12'!J63</f>
        <v>498763</v>
      </c>
      <c r="K63" s="41">
        <f>'[2]12'!K63</f>
        <v>-9.1228893932110253</v>
      </c>
      <c r="L63" s="261">
        <f>'[2]12'!L63</f>
        <v>-7.8286774760695437</v>
      </c>
      <c r="M63" s="41" t="s">
        <v>5</v>
      </c>
      <c r="N63" s="1078">
        <f>'[2]12'!N63</f>
        <v>1100</v>
      </c>
      <c r="O63" s="41">
        <f>'[2]12'!O63</f>
        <v>-7.0479573447438497</v>
      </c>
      <c r="P63" s="228"/>
    </row>
    <row r="64" spans="1:16" ht="12.75" customHeight="1">
      <c r="A64" s="329">
        <f>'[2]12'!$A64</f>
        <v>42614</v>
      </c>
      <c r="B64" s="762" t="s">
        <v>5</v>
      </c>
      <c r="C64" s="42" t="s">
        <v>5</v>
      </c>
      <c r="D64" s="42" t="s">
        <v>5</v>
      </c>
      <c r="E64" s="42" t="s">
        <v>5</v>
      </c>
      <c r="F64" s="42" t="s">
        <v>5</v>
      </c>
      <c r="G64" s="42">
        <f>'[2]12'!G64</f>
        <v>10.9</v>
      </c>
      <c r="H64" s="42">
        <f>'[2]12'!H64</f>
        <v>9.9</v>
      </c>
      <c r="I64" s="42">
        <f>'[2]12'!I64</f>
        <v>-7.6263774373710191</v>
      </c>
      <c r="J64" s="1077">
        <f>'[2]12'!J64</f>
        <v>491107</v>
      </c>
      <c r="K64" s="42">
        <f>'[2]12'!K64</f>
        <v>-9.7741817894843592</v>
      </c>
      <c r="L64" s="264">
        <f>'[2]12'!L64</f>
        <v>-12.206052428681573</v>
      </c>
      <c r="M64" s="42" t="s">
        <v>5</v>
      </c>
      <c r="N64" s="1077">
        <f>'[2]12'!N64</f>
        <v>-7656</v>
      </c>
      <c r="O64" s="42">
        <f>'[2]12'!O64</f>
        <v>-8.836987412592606</v>
      </c>
      <c r="P64" s="229"/>
    </row>
    <row r="65" spans="1:16" ht="12.75" customHeight="1">
      <c r="A65" s="330">
        <f>'[2]12'!$A65</f>
        <v>42644</v>
      </c>
      <c r="B65" s="472" t="s">
        <v>5</v>
      </c>
      <c r="C65" s="41" t="s">
        <v>5</v>
      </c>
      <c r="D65" s="41" t="s">
        <v>5</v>
      </c>
      <c r="E65" s="41" t="s">
        <v>5</v>
      </c>
      <c r="F65" s="41" t="s">
        <v>5</v>
      </c>
      <c r="G65" s="41">
        <f>'[2]12'!G65</f>
        <v>10.6</v>
      </c>
      <c r="H65" s="41">
        <f>'[2]12'!H65</f>
        <v>9.8000000000000007</v>
      </c>
      <c r="I65" s="41">
        <f>'[2]12'!I65</f>
        <v>-8.7275269709962089</v>
      </c>
      <c r="J65" s="1078">
        <f>'[2]12'!J65</f>
        <v>490589</v>
      </c>
      <c r="K65" s="41">
        <f>'[2]12'!K65</f>
        <v>-9.1619185902869305</v>
      </c>
      <c r="L65" s="261">
        <f>'[2]12'!L65</f>
        <v>-11.940755873340152</v>
      </c>
      <c r="M65" s="41" t="s">
        <v>5</v>
      </c>
      <c r="N65" s="1078">
        <f>'[2]12'!N65</f>
        <v>-518</v>
      </c>
      <c r="O65" s="41">
        <f>'[2]12'!O65</f>
        <v>-9.4904341088131616</v>
      </c>
      <c r="P65" s="228"/>
    </row>
    <row r="66" spans="1:16" ht="12.75" customHeight="1">
      <c r="A66" s="330">
        <f>'[2]12'!$A66</f>
        <v>42675</v>
      </c>
      <c r="B66" s="472" t="s">
        <v>5</v>
      </c>
      <c r="C66" s="41" t="s">
        <v>5</v>
      </c>
      <c r="D66" s="41" t="s">
        <v>5</v>
      </c>
      <c r="E66" s="41" t="s">
        <v>5</v>
      </c>
      <c r="F66" s="41" t="s">
        <v>5</v>
      </c>
      <c r="G66" s="41">
        <f>'[2]12'!G66</f>
        <v>10.5</v>
      </c>
      <c r="H66" s="41">
        <f>'[2]12'!H66</f>
        <v>9.6999999999999993</v>
      </c>
      <c r="I66" s="41">
        <f>'[2]12'!I66</f>
        <v>-8.8498164278156537</v>
      </c>
      <c r="J66" s="1078">
        <f>'[2]12'!J66</f>
        <v>486434</v>
      </c>
      <c r="K66" s="41">
        <f>'[2]12'!K66</f>
        <v>-10.493030410331968</v>
      </c>
      <c r="L66" s="261">
        <f>'[2]12'!L66</f>
        <v>-14.633367058948821</v>
      </c>
      <c r="M66" s="41" t="s">
        <v>5</v>
      </c>
      <c r="N66" s="1078">
        <f>'[2]12'!N66</f>
        <v>-4155</v>
      </c>
      <c r="O66" s="41">
        <f>'[2]12'!O66</f>
        <v>-11.597637437528391</v>
      </c>
      <c r="P66" s="228"/>
    </row>
    <row r="67" spans="1:16" ht="12.75" customHeight="1">
      <c r="A67" s="330">
        <f>'[2]12'!$A67</f>
        <v>42705</v>
      </c>
      <c r="B67" s="472" t="s">
        <v>5</v>
      </c>
      <c r="C67" s="41" t="s">
        <v>5</v>
      </c>
      <c r="D67" s="41" t="s">
        <v>5</v>
      </c>
      <c r="E67" s="41" t="s">
        <v>5</v>
      </c>
      <c r="F67" s="41" t="s">
        <v>5</v>
      </c>
      <c r="G67" s="41">
        <f>'[2]12'!G67</f>
        <v>10.1</v>
      </c>
      <c r="H67" s="41">
        <f>'[2]12'!H67</f>
        <v>9.6</v>
      </c>
      <c r="I67" s="41">
        <f>'[2]12'!I67</f>
        <v>-9.3008593017700321</v>
      </c>
      <c r="J67" s="1078">
        <f>'[2]12'!J67</f>
        <v>482556</v>
      </c>
      <c r="K67" s="41">
        <f>'[2]12'!K67</f>
        <v>-10.953741554151492</v>
      </c>
      <c r="L67" s="261">
        <f>'[2]12'!L67</f>
        <v>-16.762300961124652</v>
      </c>
      <c r="M67" s="41" t="s">
        <v>5</v>
      </c>
      <c r="N67" s="1078">
        <f>'[2]12'!N67</f>
        <v>-3878</v>
      </c>
      <c r="O67" s="41">
        <f>'[2]12'!O67</f>
        <v>-13.079127541802734</v>
      </c>
      <c r="P67" s="228"/>
    </row>
    <row r="68" spans="1:16" ht="12.75" customHeight="1">
      <c r="A68" s="330">
        <f>'[2]12'!$A68</f>
        <v>42736</v>
      </c>
      <c r="B68" s="472" t="s">
        <v>5</v>
      </c>
      <c r="C68" s="41" t="s">
        <v>5</v>
      </c>
      <c r="D68" s="41" t="s">
        <v>5</v>
      </c>
      <c r="E68" s="41" t="s">
        <v>5</v>
      </c>
      <c r="F68" s="41" t="s">
        <v>5</v>
      </c>
      <c r="G68" s="41">
        <f>'[2]12'!G68</f>
        <v>10.1</v>
      </c>
      <c r="H68" s="41">
        <f>'[2]12'!H68</f>
        <v>9.6</v>
      </c>
      <c r="I68" s="41">
        <f>'[2]12'!I68</f>
        <v>-8.3592570918163034</v>
      </c>
      <c r="J68" s="1078">
        <f>'[2]12'!J68</f>
        <v>494730</v>
      </c>
      <c r="K68" s="41">
        <f>'[2]12'!K68</f>
        <v>-7.9267279156214983</v>
      </c>
      <c r="L68" s="261">
        <f>'[2]12'!L68</f>
        <v>-15.939033841384656</v>
      </c>
      <c r="M68" s="41" t="s">
        <v>5</v>
      </c>
      <c r="N68" s="1078">
        <f>'[2]12'!N68</f>
        <v>12174</v>
      </c>
      <c r="O68" s="41">
        <f>'[2]12'!O68</f>
        <v>-13.263087766050702</v>
      </c>
      <c r="P68" s="228"/>
    </row>
    <row r="69" spans="1:16" ht="12.75" customHeight="1">
      <c r="A69" s="330">
        <f>'[2]12'!$A69</f>
        <v>42767</v>
      </c>
      <c r="B69" s="472" t="s">
        <v>5</v>
      </c>
      <c r="C69" s="41" t="s">
        <v>5</v>
      </c>
      <c r="D69" s="41" t="s">
        <v>5</v>
      </c>
      <c r="E69" s="41" t="s">
        <v>5</v>
      </c>
      <c r="F69" s="41" t="s">
        <v>5</v>
      </c>
      <c r="G69" s="41">
        <f>'[2]12'!G69</f>
        <v>9.9</v>
      </c>
      <c r="H69" s="41">
        <f>'[2]12'!H69</f>
        <v>9.4</v>
      </c>
      <c r="I69" s="41">
        <f>'[2]12'!I69</f>
        <v>-12.740583303813906</v>
      </c>
      <c r="J69" s="1078">
        <f>'[2]12'!J69</f>
        <v>487629</v>
      </c>
      <c r="K69" s="41">
        <f>'[2]12'!K69</f>
        <v>-12.872518875784081</v>
      </c>
      <c r="L69" s="261">
        <f>'[2]12'!L69</f>
        <v>1.9028571428571439</v>
      </c>
      <c r="M69" s="41" t="s">
        <v>5</v>
      </c>
      <c r="N69" s="1078">
        <f>'[2]12'!N69</f>
        <v>-7101</v>
      </c>
      <c r="O69" s="41">
        <f>'[2]12'!O69</f>
        <v>-15.342040524375903</v>
      </c>
      <c r="P69" s="228"/>
    </row>
    <row r="70" spans="1:16" ht="12.75" customHeight="1">
      <c r="A70" s="330">
        <f>'[2]12'!$A70</f>
        <v>42795</v>
      </c>
      <c r="B70" s="472" t="s">
        <v>5</v>
      </c>
      <c r="C70" s="41" t="s">
        <v>5</v>
      </c>
      <c r="D70" s="41" t="s">
        <v>5</v>
      </c>
      <c r="E70" s="41" t="s">
        <v>5</v>
      </c>
      <c r="F70" s="41" t="s">
        <v>5</v>
      </c>
      <c r="G70" s="41">
        <f>'[2]12'!G70</f>
        <v>9.6999999999999993</v>
      </c>
      <c r="H70" s="41">
        <f>'[2]12'!H70</f>
        <v>9.4</v>
      </c>
      <c r="I70" s="41">
        <f>'[2]12'!I70</f>
        <v>-10.301691565424633</v>
      </c>
      <c r="J70" s="1078">
        <f>'[2]12'!J70</f>
        <v>471474</v>
      </c>
      <c r="K70" s="41">
        <f>'[2]12'!K70</f>
        <v>-16.103475557027465</v>
      </c>
      <c r="L70" s="261">
        <f>'[2]12'!L70</f>
        <v>0.87660496055276838</v>
      </c>
      <c r="M70" s="41" t="s">
        <v>5</v>
      </c>
      <c r="N70" s="1078">
        <f>'[2]12'!N70</f>
        <v>-16155</v>
      </c>
      <c r="O70" s="41">
        <f>'[2]12'!O70</f>
        <v>-18.015215406686082</v>
      </c>
      <c r="P70" s="228"/>
    </row>
    <row r="71" spans="1:16" ht="12.75" customHeight="1">
      <c r="A71" s="330">
        <f>'[2]12'!$A71</f>
        <v>42826</v>
      </c>
      <c r="B71" s="472" t="s">
        <v>5</v>
      </c>
      <c r="C71" s="41" t="s">
        <v>5</v>
      </c>
      <c r="D71" s="41" t="s">
        <v>5</v>
      </c>
      <c r="E71" s="41" t="s">
        <v>5</v>
      </c>
      <c r="F71" s="41" t="s">
        <v>5</v>
      </c>
      <c r="G71" s="41">
        <f>'[2]12'!G71</f>
        <v>9.5</v>
      </c>
      <c r="H71" s="41">
        <f>'[2]12'!H71</f>
        <v>9.1999999999999993</v>
      </c>
      <c r="I71" s="41">
        <f>'[2]12'!I71</f>
        <v>-13.5718336739195</v>
      </c>
      <c r="J71" s="1078">
        <f>'[2]12'!J71</f>
        <v>450961</v>
      </c>
      <c r="K71" s="41">
        <f>'[2]12'!K71</f>
        <v>-16.602293571140976</v>
      </c>
      <c r="L71" s="261">
        <f>'[2]12'!L71</f>
        <v>0.25571600481349321</v>
      </c>
      <c r="M71" s="41" t="s">
        <v>5</v>
      </c>
      <c r="N71" s="1078">
        <f>'[2]12'!N71</f>
        <v>-20513</v>
      </c>
      <c r="O71" s="41">
        <f>'[2]12'!O71</f>
        <v>-19.890964127233389</v>
      </c>
      <c r="P71" s="228"/>
    </row>
    <row r="72" spans="1:16" ht="12.75" customHeight="1">
      <c r="A72" s="330">
        <f>'[2]12'!$A72</f>
        <v>42856</v>
      </c>
      <c r="B72" s="472" t="s">
        <v>5</v>
      </c>
      <c r="C72" s="41" t="s">
        <v>5</v>
      </c>
      <c r="D72" s="41" t="s">
        <v>5</v>
      </c>
      <c r="E72" s="41" t="s">
        <v>5</v>
      </c>
      <c r="F72" s="41" t="s">
        <v>5</v>
      </c>
      <c r="G72" s="41">
        <f>'[2]12'!G72</f>
        <v>9.1999999999999993</v>
      </c>
      <c r="H72" s="41">
        <f>'[2]12'!H72</f>
        <v>9.1999999999999993</v>
      </c>
      <c r="I72" s="41">
        <f>'[2]12'!I72</f>
        <v>-13.441867642520165</v>
      </c>
      <c r="J72" s="1078">
        <f>'[2]12'!J72</f>
        <v>432274</v>
      </c>
      <c r="K72" s="41">
        <f>'[2]12'!K72</f>
        <v>-15.377565344501548</v>
      </c>
      <c r="L72" s="261">
        <f>'[2]12'!L72</f>
        <v>15.811802841071597</v>
      </c>
      <c r="M72" s="41" t="s">
        <v>5</v>
      </c>
      <c r="N72" s="1078">
        <f>'[2]12'!N72</f>
        <v>-18687</v>
      </c>
      <c r="O72" s="41">
        <f>'[2]12'!O72</f>
        <v>-19.194777907798368</v>
      </c>
      <c r="P72" s="483"/>
    </row>
    <row r="73" spans="1:16" ht="12.75" customHeight="1">
      <c r="A73" s="330">
        <f>'[2]12'!$A73</f>
        <v>42887</v>
      </c>
      <c r="B73" s="472" t="s">
        <v>5</v>
      </c>
      <c r="C73" s="41" t="s">
        <v>5</v>
      </c>
      <c r="D73" s="41" t="s">
        <v>5</v>
      </c>
      <c r="E73" s="41" t="s">
        <v>5</v>
      </c>
      <c r="F73" s="41" t="s">
        <v>5</v>
      </c>
      <c r="G73" s="41">
        <f>'[2]12'!G73</f>
        <v>9.1</v>
      </c>
      <c r="H73" s="41">
        <f>'[2]12'!H73</f>
        <v>9.1</v>
      </c>
      <c r="I73" s="41">
        <f>'[2]12'!I73</f>
        <v>-13.950719375256469</v>
      </c>
      <c r="J73" s="1078">
        <f>'[2]12'!J73</f>
        <v>418189</v>
      </c>
      <c r="K73" s="41">
        <f>'[2]12'!K73</f>
        <v>-14.662268854351197</v>
      </c>
      <c r="L73" s="261">
        <f>'[2]12'!L73</f>
        <v>12.186135371179034</v>
      </c>
      <c r="M73" s="41" t="s">
        <v>5</v>
      </c>
      <c r="N73" s="1078">
        <f>'[2]12'!N73</f>
        <v>-14085</v>
      </c>
      <c r="O73" s="41">
        <f>'[2]12'!O73</f>
        <v>-18.265310510083225</v>
      </c>
      <c r="P73" s="228"/>
    </row>
    <row r="74" spans="1:16" ht="12.75" customHeight="1">
      <c r="A74" s="330">
        <f>'[2]12'!$A74</f>
        <v>42917</v>
      </c>
      <c r="B74" s="472" t="s">
        <v>5</v>
      </c>
      <c r="C74" s="41" t="s">
        <v>5</v>
      </c>
      <c r="D74" s="41" t="s">
        <v>5</v>
      </c>
      <c r="E74" s="41" t="s">
        <v>5</v>
      </c>
      <c r="F74" s="41" t="s">
        <v>5</v>
      </c>
      <c r="G74" s="41">
        <f>'[2]12'!G74</f>
        <v>8.9</v>
      </c>
      <c r="H74" s="41">
        <f>'[2]12'!H74</f>
        <v>9.1</v>
      </c>
      <c r="I74" s="41">
        <f>'[2]12'!I74</f>
        <v>-13.224444215559245</v>
      </c>
      <c r="J74" s="1078">
        <f>'[2]12'!J74</f>
        <v>416275</v>
      </c>
      <c r="K74" s="41">
        <f>'[2]12'!K74</f>
        <v>-13.525460844554843</v>
      </c>
      <c r="L74" s="261">
        <f>'[2]12'!L74</f>
        <v>17.102160627496275</v>
      </c>
      <c r="M74" s="41" t="s">
        <v>5</v>
      </c>
      <c r="N74" s="1078">
        <f>'[2]12'!N74</f>
        <v>-1914</v>
      </c>
      <c r="O74" s="41">
        <f>'[2]12'!O74</f>
        <v>-16.354038777244838</v>
      </c>
      <c r="P74" s="228"/>
    </row>
    <row r="75" spans="1:16" ht="12.75" customHeight="1">
      <c r="A75" s="330">
        <f>'[2]12'!$A75</f>
        <v>42948</v>
      </c>
      <c r="B75" s="472" t="s">
        <v>5</v>
      </c>
      <c r="C75" s="41" t="s">
        <v>5</v>
      </c>
      <c r="D75" s="41" t="s">
        <v>5</v>
      </c>
      <c r="E75" s="41" t="s">
        <v>5</v>
      </c>
      <c r="F75" s="41" t="s">
        <v>5</v>
      </c>
      <c r="G75" s="41">
        <f>'[2]12'!G75</f>
        <v>8.6999999999999993</v>
      </c>
      <c r="H75" s="41">
        <f>'[2]12'!H75</f>
        <v>9</v>
      </c>
      <c r="I75" s="41">
        <f>'[2]12'!I75</f>
        <v>-13.490257804488323</v>
      </c>
      <c r="J75" s="1078">
        <f>'[2]12'!J75</f>
        <v>418235</v>
      </c>
      <c r="K75" s="41">
        <f>'[2]12'!K75</f>
        <v>-14.052389426980398</v>
      </c>
      <c r="L75" s="261">
        <f>'[2]12'!L75</f>
        <v>22.879245482965075</v>
      </c>
      <c r="M75" s="41" t="s">
        <v>5</v>
      </c>
      <c r="N75" s="1078">
        <f>'[2]12'!N75</f>
        <v>1960</v>
      </c>
      <c r="O75" s="41">
        <f>'[2]12'!O75</f>
        <v>-16.145544076044132</v>
      </c>
      <c r="P75" s="483"/>
    </row>
    <row r="76" spans="1:16" ht="12.75" customHeight="1">
      <c r="A76" s="329">
        <f>'[2]12'!$A76</f>
        <v>42979</v>
      </c>
      <c r="B76" s="762" t="s">
        <v>5</v>
      </c>
      <c r="C76" s="42" t="s">
        <v>5</v>
      </c>
      <c r="D76" s="42" t="s">
        <v>5</v>
      </c>
      <c r="E76" s="42" t="s">
        <v>5</v>
      </c>
      <c r="F76" s="42" t="s">
        <v>5</v>
      </c>
      <c r="G76" s="42">
        <f>'[2]12'!G76</f>
        <v>8.5</v>
      </c>
      <c r="H76" s="42">
        <f>'[2]12'!H76</f>
        <v>8.9</v>
      </c>
      <c r="I76" s="42">
        <f>'[2]12'!I76</f>
        <v>-13.025244753225223</v>
      </c>
      <c r="J76" s="1077">
        <f>'[2]12'!J76</f>
        <v>410819</v>
      </c>
      <c r="K76" s="42">
        <f>'[2]12'!K76</f>
        <v>-14.47998667166479</v>
      </c>
      <c r="L76" s="264">
        <f>'[2]12'!L76</f>
        <v>23.870684450299137</v>
      </c>
      <c r="M76" s="42" t="s">
        <v>5</v>
      </c>
      <c r="N76" s="1077">
        <f>'[2]12'!N76</f>
        <v>-7416</v>
      </c>
      <c r="O76" s="42">
        <f>'[2]12'!O76</f>
        <v>-16.348372147006657</v>
      </c>
      <c r="P76" s="229"/>
    </row>
    <row r="77" spans="1:16" ht="12.75" customHeight="1">
      <c r="A77" s="330">
        <f>'[2]12'!$A77</f>
        <v>43009</v>
      </c>
      <c r="B77" s="472" t="s">
        <v>5</v>
      </c>
      <c r="C77" s="41" t="s">
        <v>5</v>
      </c>
      <c r="D77" s="41" t="s">
        <v>5</v>
      </c>
      <c r="E77" s="41" t="s">
        <v>5</v>
      </c>
      <c r="F77" s="41" t="s">
        <v>5</v>
      </c>
      <c r="G77" s="41">
        <f>'[2]12'!G77</f>
        <v>8.4</v>
      </c>
      <c r="H77" s="41">
        <f>'[2]12'!H77</f>
        <v>8.8000000000000007</v>
      </c>
      <c r="I77" s="41">
        <f>'[2]12'!I77</f>
        <v>-11.643584630144204</v>
      </c>
      <c r="J77" s="1078">
        <f>'[2]12'!J77</f>
        <v>404564</v>
      </c>
      <c r="K77" s="41">
        <f>'[2]12'!K77</f>
        <v>-16.367554449023999</v>
      </c>
      <c r="L77" s="261">
        <f>'[2]12'!L77</f>
        <v>41.915091056721963</v>
      </c>
      <c r="M77" s="41" t="s">
        <v>5</v>
      </c>
      <c r="N77" s="1078">
        <f>'[2]12'!N77</f>
        <v>-6255</v>
      </c>
      <c r="O77" s="41">
        <f>'[2]12'!O77</f>
        <v>-17.535044609642696</v>
      </c>
      <c r="P77" s="228"/>
    </row>
    <row r="78" spans="1:16" ht="12.75" customHeight="1">
      <c r="A78" s="330">
        <f>'[2]12'!$A78</f>
        <v>43040</v>
      </c>
      <c r="B78" s="472" t="s">
        <v>5</v>
      </c>
      <c r="C78" s="41" t="s">
        <v>5</v>
      </c>
      <c r="D78" s="41" t="s">
        <v>5</v>
      </c>
      <c r="E78" s="41" t="s">
        <v>5</v>
      </c>
      <c r="F78" s="41" t="s">
        <v>5</v>
      </c>
      <c r="G78" s="41">
        <f>'[2]12'!G78</f>
        <v>8.1</v>
      </c>
      <c r="H78" s="41">
        <f>'[2]12'!H78</f>
        <v>8.6999999999999993</v>
      </c>
      <c r="I78" s="41">
        <f>'[2]12'!I78</f>
        <v>-10.741636939656246</v>
      </c>
      <c r="J78" s="1078">
        <f>'[2]12'!J78</f>
        <v>404625</v>
      </c>
      <c r="K78" s="41">
        <f>'[2]12'!K78</f>
        <v>-17.280353238444462</v>
      </c>
      <c r="L78" s="261">
        <f>'[2]12'!L78</f>
        <v>29.69870875179339</v>
      </c>
      <c r="M78" s="41" t="s">
        <v>5</v>
      </c>
      <c r="N78" s="1078">
        <f>'[2]12'!N78</f>
        <v>61</v>
      </c>
      <c r="O78" s="41">
        <f>'[2]12'!O78</f>
        <v>-16.81810893153029</v>
      </c>
      <c r="P78" s="229"/>
    </row>
    <row r="79" spans="1:16" ht="12.75" customHeight="1">
      <c r="A79" s="330">
        <f>'[2]12'!$A79</f>
        <v>43070</v>
      </c>
      <c r="B79" s="472" t="s">
        <v>5</v>
      </c>
      <c r="C79" s="41" t="s">
        <v>5</v>
      </c>
      <c r="D79" s="41" t="s">
        <v>5</v>
      </c>
      <c r="E79" s="41" t="s">
        <v>5</v>
      </c>
      <c r="F79" s="41" t="s">
        <v>5</v>
      </c>
      <c r="G79" s="41">
        <f>'[2]12'!G79</f>
        <v>7.9</v>
      </c>
      <c r="H79" s="41">
        <f>'[2]12'!H79</f>
        <v>8.6</v>
      </c>
      <c r="I79" s="41">
        <f>'[2]12'!I79</f>
        <v>-10.764563125543575</v>
      </c>
      <c r="J79" s="1078">
        <f>'[2]12'!J79</f>
        <v>403771</v>
      </c>
      <c r="K79" s="41">
        <f>'[2]12'!K79</f>
        <v>-16.652199261514539</v>
      </c>
      <c r="L79" s="261">
        <f>'[2]12'!L79</f>
        <v>36.311934510986646</v>
      </c>
      <c r="M79" s="41" t="s">
        <v>5</v>
      </c>
      <c r="N79" s="1078">
        <f>'[2]12'!N79</f>
        <v>-854</v>
      </c>
      <c r="O79" s="41">
        <f>'[2]12'!O79</f>
        <v>-16.326602508309918</v>
      </c>
      <c r="P79" s="228"/>
    </row>
    <row r="80" spans="1:16" ht="12.75" customHeight="1">
      <c r="A80" s="330">
        <f>'[2]12'!$A80</f>
        <v>43101</v>
      </c>
      <c r="B80" s="472" t="s">
        <v>5</v>
      </c>
      <c r="C80" s="41" t="s">
        <v>5</v>
      </c>
      <c r="D80" s="41" t="s">
        <v>5</v>
      </c>
      <c r="E80" s="41" t="s">
        <v>5</v>
      </c>
      <c r="F80" s="41" t="s">
        <v>5</v>
      </c>
      <c r="G80" s="41">
        <f>'[2]12'!G80</f>
        <v>7.9</v>
      </c>
      <c r="H80" s="41">
        <f>'[2]12'!H80</f>
        <v>8.6</v>
      </c>
      <c r="I80" s="41">
        <f>'[2]12'!I80</f>
        <v>-6.8077168688871694</v>
      </c>
      <c r="J80" s="1078">
        <f>'[2]12'!J80</f>
        <v>415539</v>
      </c>
      <c r="K80" s="41">
        <f>'[2]12'!K80</f>
        <v>-20.027571606169147</v>
      </c>
      <c r="L80" s="261">
        <f>'[2]12'!L80</f>
        <v>30.34726490473264</v>
      </c>
      <c r="M80" s="41" t="s">
        <v>5</v>
      </c>
      <c r="N80" s="1078">
        <f>'[2]12'!N80</f>
        <v>11768</v>
      </c>
      <c r="O80" s="41">
        <f>'[2]12'!O80</f>
        <v>-16.006912861560849</v>
      </c>
      <c r="P80" s="228"/>
    </row>
    <row r="81" spans="1:16" ht="12.75" customHeight="1">
      <c r="A81" s="330">
        <f>'[2]12'!$A81</f>
        <v>43132</v>
      </c>
      <c r="B81" s="472" t="s">
        <v>5</v>
      </c>
      <c r="C81" s="41" t="s">
        <v>5</v>
      </c>
      <c r="D81" s="41" t="s">
        <v>5</v>
      </c>
      <c r="E81" s="41" t="s">
        <v>5</v>
      </c>
      <c r="F81" s="41" t="s">
        <v>5</v>
      </c>
      <c r="G81" s="41">
        <f>'[2]12'!G81</f>
        <v>7.6</v>
      </c>
      <c r="H81" s="41">
        <f>'[2]12'!H81</f>
        <v>8.5</v>
      </c>
      <c r="I81" s="41">
        <f>'[2]12'!I81</f>
        <v>-6.5619563116180046</v>
      </c>
      <c r="J81" s="1078">
        <f>'[2]12'!J81</f>
        <v>404604</v>
      </c>
      <c r="K81" s="41">
        <f>'[2]12'!K81</f>
        <v>-18.521107132903111</v>
      </c>
      <c r="L81" s="261">
        <f>'[2]12'!L81</f>
        <v>-1.9514383446419572</v>
      </c>
      <c r="M81" s="41" t="s">
        <v>5</v>
      </c>
      <c r="N81" s="1078">
        <f>'[2]12'!N81</f>
        <v>-10935</v>
      </c>
      <c r="O81" s="41">
        <f>'[2]12'!O81</f>
        <v>-17.026263819420095</v>
      </c>
      <c r="P81" s="229"/>
    </row>
    <row r="82" spans="1:16" ht="12.75" customHeight="1">
      <c r="A82" s="330">
        <f>'[2]12'!$A82</f>
        <v>43160</v>
      </c>
      <c r="B82" s="472" t="s">
        <v>5</v>
      </c>
      <c r="C82" s="41" t="s">
        <v>5</v>
      </c>
      <c r="D82" s="41" t="s">
        <v>5</v>
      </c>
      <c r="E82" s="41" t="s">
        <v>5</v>
      </c>
      <c r="F82" s="41" t="s">
        <v>5</v>
      </c>
      <c r="G82" s="41">
        <f>'[2]12'!G82</f>
        <v>7.5</v>
      </c>
      <c r="H82" s="41">
        <f>'[2]12'!H82</f>
        <v>8.5</v>
      </c>
      <c r="I82" s="41">
        <f>'[2]12'!I82</f>
        <v>-9.7123933950281298</v>
      </c>
      <c r="J82" s="1078">
        <f>'[2]12'!J82</f>
        <v>393335</v>
      </c>
      <c r="K82" s="41">
        <f>'[2]12'!K82</f>
        <v>-17.377726509147209</v>
      </c>
      <c r="L82" s="261">
        <f>'[2]12'!L82</f>
        <v>1.6306292490926779</v>
      </c>
      <c r="M82" s="41" t="s">
        <v>5</v>
      </c>
      <c r="N82" s="1078">
        <f>'[2]12'!N82</f>
        <v>-11269</v>
      </c>
      <c r="O82" s="41">
        <f>'[2]12'!O82</f>
        <v>-16.57334232640612</v>
      </c>
      <c r="P82" s="228"/>
    </row>
    <row r="83" spans="1:16" ht="12.75" customHeight="1">
      <c r="A83" s="330">
        <f>'[2]12'!$A83</f>
        <v>43191</v>
      </c>
      <c r="B83" s="472" t="s">
        <v>5</v>
      </c>
      <c r="C83" s="41" t="s">
        <v>5</v>
      </c>
      <c r="D83" s="41" t="s">
        <v>5</v>
      </c>
      <c r="E83" s="41" t="s">
        <v>5</v>
      </c>
      <c r="F83" s="41" t="s">
        <v>5</v>
      </c>
      <c r="G83" s="41">
        <f>'[2]12'!G83</f>
        <v>7.1</v>
      </c>
      <c r="H83" s="41">
        <f>'[2]12'!H83</f>
        <v>8.4</v>
      </c>
      <c r="I83" s="41">
        <f>'[2]12'!I83</f>
        <v>-6.6453487766517014</v>
      </c>
      <c r="J83" s="1078">
        <f>'[2]12'!J83</f>
        <v>376014</v>
      </c>
      <c r="K83" s="41">
        <f>'[2]12'!K83</f>
        <v>-18.316822830984918</v>
      </c>
      <c r="L83" s="261">
        <f>'[2]12'!L83</f>
        <v>-6.8617154288572237</v>
      </c>
      <c r="M83" s="41" t="s">
        <v>5</v>
      </c>
      <c r="N83" s="1078">
        <f>'[2]12'!N83</f>
        <v>-17321</v>
      </c>
      <c r="O83" s="41">
        <f>'[2]12'!O83</f>
        <v>-16.619397242777083</v>
      </c>
      <c r="P83" s="228"/>
    </row>
    <row r="84" spans="1:16" ht="12.75" customHeight="1">
      <c r="A84" s="330">
        <f>'[2]12'!$A84</f>
        <v>43221</v>
      </c>
      <c r="B84" s="472" t="s">
        <v>5</v>
      </c>
      <c r="C84" s="41" t="s">
        <v>5</v>
      </c>
      <c r="D84" s="41" t="s">
        <v>5</v>
      </c>
      <c r="E84" s="41" t="s">
        <v>5</v>
      </c>
      <c r="F84" s="41" t="s">
        <v>5</v>
      </c>
      <c r="G84" s="41">
        <f>'[2]12'!G84</f>
        <v>7</v>
      </c>
      <c r="H84" s="41">
        <f>'[2]12'!H84</f>
        <v>8.1999999999999993</v>
      </c>
      <c r="I84" s="41">
        <f>'[2]12'!I84</f>
        <v>-7.5606888325756501</v>
      </c>
      <c r="J84" s="1078">
        <f>'[2]12'!J84</f>
        <v>350174</v>
      </c>
      <c r="K84" s="41">
        <f>'[2]12'!K84</f>
        <v>-21.192180088289319</v>
      </c>
      <c r="L84" s="261">
        <f>'[2]12'!L84</f>
        <v>-20.80263428689031</v>
      </c>
      <c r="M84" s="41" t="s">
        <v>5</v>
      </c>
      <c r="N84" s="1078">
        <f>'[2]12'!N84</f>
        <v>-25840</v>
      </c>
      <c r="O84" s="41">
        <f>'[2]12'!O84</f>
        <v>-18.992583407746011</v>
      </c>
      <c r="P84" s="228"/>
    </row>
    <row r="85" spans="1:16" ht="12.75" customHeight="1">
      <c r="A85" s="330">
        <f>'[2]12'!$A85</f>
        <v>43252</v>
      </c>
      <c r="B85" s="472" t="s">
        <v>5</v>
      </c>
      <c r="C85" s="41" t="s">
        <v>5</v>
      </c>
      <c r="D85" s="41" t="s">
        <v>5</v>
      </c>
      <c r="E85" s="41" t="s">
        <v>5</v>
      </c>
      <c r="F85" s="41" t="s">
        <v>5</v>
      </c>
      <c r="G85" s="41">
        <f>'[2]12'!G85</f>
        <v>6.8</v>
      </c>
      <c r="H85" s="41">
        <f>'[2]12'!H85</f>
        <v>8.1999999999999993</v>
      </c>
      <c r="I85" s="41">
        <f>'[2]12'!I85</f>
        <v>-7.3542322240808176</v>
      </c>
      <c r="J85" s="1078">
        <f>'[2]12'!J85</f>
        <v>332395</v>
      </c>
      <c r="K85" s="41">
        <f>'[2]12'!K85</f>
        <v>-23.567507150136422</v>
      </c>
      <c r="L85" s="261">
        <f>'[2]12'!L85</f>
        <v>-14.775169281920284</v>
      </c>
      <c r="M85" s="41" t="s">
        <v>5</v>
      </c>
      <c r="N85" s="1078">
        <f>'[2]12'!N85</f>
        <v>-17779</v>
      </c>
      <c r="O85" s="41">
        <f>'[2]12'!O85</f>
        <v>-20.515604188536756</v>
      </c>
      <c r="P85" s="483"/>
    </row>
    <row r="86" spans="1:16" ht="12.75" customHeight="1">
      <c r="A86" s="330">
        <f>'[2]12'!$A86</f>
        <v>43282</v>
      </c>
      <c r="B86" s="472" t="s">
        <v>5</v>
      </c>
      <c r="C86" s="41" t="s">
        <v>5</v>
      </c>
      <c r="D86" s="41" t="s">
        <v>5</v>
      </c>
      <c r="E86" s="41" t="s">
        <v>5</v>
      </c>
      <c r="F86" s="41" t="s">
        <v>5</v>
      </c>
      <c r="G86" s="41">
        <f>'[2]12'!G86</f>
        <v>6.8</v>
      </c>
      <c r="H86" s="41">
        <f>'[2]12'!H86</f>
        <v>8.1</v>
      </c>
      <c r="I86" s="41">
        <f>'[2]12'!I86</f>
        <v>-7.438747079475732</v>
      </c>
      <c r="J86" s="1078">
        <f>'[2]12'!J86</f>
        <v>330587</v>
      </c>
      <c r="K86" s="41">
        <f>'[2]12'!K86</f>
        <v>-24.177698405949116</v>
      </c>
      <c r="L86" s="261">
        <f>'[2]12'!L86</f>
        <v>-17.789192521060201</v>
      </c>
      <c r="M86" s="41" t="s">
        <v>5</v>
      </c>
      <c r="N86" s="1078">
        <f>'[2]12'!N86</f>
        <v>-1808</v>
      </c>
      <c r="O86" s="41">
        <f>'[2]12'!O86</f>
        <v>-20.584469401237158</v>
      </c>
      <c r="P86" s="228"/>
    </row>
    <row r="87" spans="1:16" ht="12.75" customHeight="1">
      <c r="A87" s="330">
        <f>'[2]12'!$A87</f>
        <v>43313</v>
      </c>
      <c r="B87" s="472" t="s">
        <v>5</v>
      </c>
      <c r="C87" s="41" t="s">
        <v>5</v>
      </c>
      <c r="D87" s="41" t="s">
        <v>5</v>
      </c>
      <c r="E87" s="41" t="s">
        <v>5</v>
      </c>
      <c r="F87" s="41" t="s">
        <v>5</v>
      </c>
      <c r="G87" s="41">
        <f>'[2]12'!G87</f>
        <v>6.9</v>
      </c>
      <c r="H87" s="41">
        <f>'[2]12'!H87</f>
        <v>8.1</v>
      </c>
      <c r="I87" s="41">
        <f>'[2]12'!I87</f>
        <v>-7.0909511942306409</v>
      </c>
      <c r="J87" s="1078">
        <f>'[2]12'!J87</f>
        <v>338147</v>
      </c>
      <c r="K87" s="41">
        <f>'[2]12'!K87</f>
        <v>-23.640605543018268</v>
      </c>
      <c r="L87" s="261">
        <f>'[2]12'!L87</f>
        <v>-17.118709844336166</v>
      </c>
      <c r="M87" s="41" t="s">
        <v>5</v>
      </c>
      <c r="N87" s="1078">
        <f>'[2]12'!N87</f>
        <v>7560</v>
      </c>
      <c r="O87" s="41">
        <f>'[2]12'!O87</f>
        <v>-19.149043002139948</v>
      </c>
      <c r="P87" s="228"/>
    </row>
    <row r="88" spans="1:16" ht="12.75" customHeight="1">
      <c r="A88" s="329">
        <f>'[2]12'!$A88</f>
        <v>43344</v>
      </c>
      <c r="B88" s="762" t="s">
        <v>5</v>
      </c>
      <c r="C88" s="42" t="s">
        <v>5</v>
      </c>
      <c r="D88" s="42" t="s">
        <v>5</v>
      </c>
      <c r="E88" s="42" t="s">
        <v>5</v>
      </c>
      <c r="F88" s="42" t="s">
        <v>5</v>
      </c>
      <c r="G88" s="42">
        <f>'[2]12'!G88</f>
        <v>6.6</v>
      </c>
      <c r="H88" s="42">
        <f>'[2]12'!H88</f>
        <v>8.1</v>
      </c>
      <c r="I88" s="42">
        <f>'[2]12'!I88</f>
        <v>-7.2878891732344186</v>
      </c>
      <c r="J88" s="1077">
        <f>'[2]12'!J88</f>
        <v>338935</v>
      </c>
      <c r="K88" s="42">
        <f>'[2]12'!K88</f>
        <v>-22.633386095214902</v>
      </c>
      <c r="L88" s="264">
        <f>'[2]12'!L88</f>
        <v>-14.325593761077641</v>
      </c>
      <c r="M88" s="42" t="s">
        <v>5</v>
      </c>
      <c r="N88" s="1077">
        <f>'[2]12'!N88</f>
        <v>788</v>
      </c>
      <c r="O88" s="42">
        <f>'[2]12'!O88</f>
        <v>-17.497730143932003</v>
      </c>
      <c r="P88" s="229"/>
    </row>
    <row r="89" spans="1:16" ht="3" customHeight="1" thickBot="1">
      <c r="A89" s="825"/>
      <c r="B89" s="835"/>
      <c r="C89" s="836"/>
      <c r="D89" s="836"/>
      <c r="E89" s="610"/>
      <c r="F89" s="610"/>
      <c r="G89" s="230"/>
      <c r="H89" s="230"/>
      <c r="I89" s="230"/>
      <c r="J89" s="233"/>
      <c r="K89" s="233"/>
      <c r="L89" s="231"/>
      <c r="M89" s="230"/>
      <c r="N89" s="230"/>
      <c r="O89" s="230"/>
      <c r="P89" s="234"/>
    </row>
    <row r="90" spans="1:16" ht="12" customHeight="1">
      <c r="A90" s="235"/>
      <c r="B90" s="236"/>
      <c r="C90" s="10"/>
      <c r="D90" s="10"/>
      <c r="E90" s="236"/>
      <c r="F90" s="236"/>
      <c r="G90" s="236"/>
      <c r="H90" s="236"/>
      <c r="I90" s="236"/>
      <c r="J90" s="67"/>
      <c r="K90" s="67"/>
      <c r="L90" s="236"/>
      <c r="M90" s="236"/>
      <c r="N90" s="236"/>
      <c r="O90" s="236"/>
      <c r="P90" s="236"/>
    </row>
    <row r="91" spans="1:16" ht="26.25" customHeight="1">
      <c r="A91" s="1702" t="s">
        <v>574</v>
      </c>
      <c r="B91" s="1702"/>
      <c r="C91" s="1702"/>
      <c r="D91" s="1702"/>
      <c r="E91" s="1702"/>
      <c r="F91" s="1702"/>
      <c r="G91" s="1702"/>
      <c r="H91" s="1702"/>
      <c r="I91" s="1702"/>
      <c r="J91" s="1702"/>
      <c r="K91" s="1702"/>
      <c r="L91" s="1702"/>
      <c r="M91" s="1702"/>
      <c r="N91" s="1702"/>
      <c r="O91" s="1702"/>
    </row>
    <row r="92" spans="1:16">
      <c r="A92" s="9" t="s">
        <v>573</v>
      </c>
    </row>
    <row r="94" spans="1:16">
      <c r="A94" s="9" t="s">
        <v>166</v>
      </c>
    </row>
  </sheetData>
  <sheetProtection algorithmName="SHA-512" hashValue="9gw7KlUzsDf3L5mKXrIavwWP6LN1skFSAsvKdO5R5LCsN3YKDDqWBwRUMgp+Z2U3MTZJkB4DsIlvvIHYn/zpyg==" saltValue="RownmXFt7nqZ8MxxG6VVOA==" spinCount="100000" sheet="1" objects="1" scenarios="1" insertHyperlinks="0" autoFilter="0"/>
  <mergeCells count="16">
    <mergeCell ref="A91:O91"/>
    <mergeCell ref="O10:P10"/>
    <mergeCell ref="I7:I8"/>
    <mergeCell ref="M7:O7"/>
    <mergeCell ref="O8:P8"/>
    <mergeCell ref="O9:P9"/>
    <mergeCell ref="A1:P1"/>
    <mergeCell ref="J7:L7"/>
    <mergeCell ref="G7:H7"/>
    <mergeCell ref="N5:O5"/>
    <mergeCell ref="L5:M5"/>
    <mergeCell ref="B7:B8"/>
    <mergeCell ref="C7:C8"/>
    <mergeCell ref="D7:D8"/>
    <mergeCell ref="E7:E8"/>
    <mergeCell ref="F7:F8"/>
  </mergeCells>
  <phoneticPr fontId="0" type="noConversion"/>
  <hyperlinks>
    <hyperlink ref="Q3" location="INDICE!A1" display="Índice"/>
  </hyperlinks>
  <printOptions horizontalCentered="1" verticalCentered="1"/>
  <pageMargins left="0.74803149606299213" right="0.74803149606299213" top="0.74803149606299213" bottom="0.43307086614173229" header="0.43307086614173229" footer="0.23622047244094491"/>
  <pageSetup paperSize="9" scale="66" orientation="portrait" r:id="rId1"/>
  <headerFooter alignWithMargins="0">
    <oddHeader xml:space="preserve">&amp;L &amp;G
Indicadores de Atividade Económica
</oddHeader>
    <oddFooter>&amp;R&amp;8 12</oddFooter>
  </headerFooter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4">
    <pageSetUpPr fitToPage="1"/>
  </sheetPr>
  <dimension ref="A1:J90"/>
  <sheetViews>
    <sheetView showGridLines="0" zoomScale="90" zoomScaleNormal="90" workbookViewId="0">
      <pane xSplit="1" ySplit="10" topLeftCell="B11" activePane="bottomRight" state="frozen"/>
      <selection activeCell="C32" sqref="C32"/>
      <selection pane="topRight" activeCell="C32" sqref="C32"/>
      <selection pane="bottomLeft" activeCell="C32" sqref="C32"/>
      <selection pane="bottomRight" activeCell="B7" sqref="B7"/>
    </sheetView>
  </sheetViews>
  <sheetFormatPr defaultRowHeight="12.75"/>
  <cols>
    <col min="1" max="1" width="11.7109375" style="49" customWidth="1"/>
    <col min="2" max="2" width="10.7109375" style="67" customWidth="1"/>
    <col min="3" max="8" width="10.7109375" style="49" customWidth="1"/>
    <col min="9" max="9" width="0.42578125" style="49" customWidth="1"/>
    <col min="10" max="16384" width="9.140625" style="49"/>
  </cols>
  <sheetData>
    <row r="1" spans="1:10" ht="18" customHeight="1">
      <c r="A1" s="1525" t="s">
        <v>259</v>
      </c>
      <c r="B1" s="1525"/>
      <c r="C1" s="1525"/>
      <c r="D1" s="1525"/>
      <c r="E1" s="1525"/>
      <c r="F1" s="1525"/>
      <c r="G1" s="1525"/>
      <c r="H1" s="1525"/>
      <c r="I1" s="1525"/>
    </row>
    <row r="2" spans="1:10" ht="12" customHeight="1">
      <c r="A2" s="620"/>
      <c r="B2" s="620"/>
      <c r="C2" s="620"/>
      <c r="D2" s="620"/>
      <c r="E2" s="620"/>
      <c r="F2" s="620"/>
      <c r="G2" s="620"/>
      <c r="H2" s="620"/>
      <c r="I2" s="620"/>
    </row>
    <row r="3" spans="1:10" ht="20.100000000000001" customHeight="1">
      <c r="A3" s="669" t="s">
        <v>310</v>
      </c>
      <c r="B3" s="759"/>
      <c r="C3" s="759"/>
      <c r="D3" s="759"/>
      <c r="E3" s="759"/>
      <c r="F3" s="759"/>
      <c r="G3" s="759"/>
      <c r="H3" s="759"/>
      <c r="I3" s="759"/>
      <c r="J3" s="1243" t="s">
        <v>429</v>
      </c>
    </row>
    <row r="4" spans="1:10" ht="6" customHeight="1">
      <c r="C4" s="2"/>
      <c r="D4" s="2"/>
      <c r="E4" s="2"/>
      <c r="F4" s="2"/>
      <c r="G4" s="2"/>
      <c r="H4" s="2"/>
      <c r="I4" s="2"/>
    </row>
    <row r="5" spans="1:10" s="55" customFormat="1" ht="20.100000000000001" customHeight="1">
      <c r="A5" s="137" t="s">
        <v>398</v>
      </c>
      <c r="B5" s="19"/>
      <c r="C5" s="46"/>
      <c r="D5" s="46"/>
      <c r="E5" s="46"/>
      <c r="F5" s="1583" t="s">
        <v>490</v>
      </c>
      <c r="G5" s="1584"/>
      <c r="H5" s="1581">
        <f>'[2]13'!$H$5:$I$5</f>
        <v>43403</v>
      </c>
      <c r="I5" s="1582"/>
    </row>
    <row r="6" spans="1:10" s="55" customFormat="1" ht="8.1" customHeight="1" thickBot="1">
      <c r="A6" s="4"/>
      <c r="B6" s="19"/>
      <c r="C6" s="46"/>
      <c r="D6" s="46"/>
      <c r="E6" s="46"/>
      <c r="F6" s="46"/>
      <c r="G6" s="46"/>
      <c r="H6" s="46"/>
      <c r="I6" s="46"/>
    </row>
    <row r="7" spans="1:10" ht="65.099999999999994" customHeight="1">
      <c r="A7" s="612" t="s">
        <v>158</v>
      </c>
      <c r="B7" s="207" t="s">
        <v>163</v>
      </c>
      <c r="C7" s="207" t="s">
        <v>457</v>
      </c>
      <c r="D7" s="207" t="s">
        <v>452</v>
      </c>
      <c r="E7" s="207" t="s">
        <v>451</v>
      </c>
      <c r="F7" s="207" t="s">
        <v>568</v>
      </c>
      <c r="G7" s="207" t="s">
        <v>459</v>
      </c>
      <c r="H7" s="611" t="s">
        <v>460</v>
      </c>
      <c r="I7" s="208"/>
    </row>
    <row r="8" spans="1:10" ht="20.100000000000001" customHeight="1">
      <c r="A8" s="305" t="s">
        <v>53</v>
      </c>
      <c r="B8" s="206" t="s">
        <v>4</v>
      </c>
      <c r="C8" s="206" t="s">
        <v>4</v>
      </c>
      <c r="D8" s="206" t="s">
        <v>4</v>
      </c>
      <c r="E8" s="206" t="s">
        <v>4</v>
      </c>
      <c r="F8" s="206" t="s">
        <v>4</v>
      </c>
      <c r="G8" s="206" t="s">
        <v>61</v>
      </c>
      <c r="H8" s="211" t="s">
        <v>61</v>
      </c>
      <c r="I8" s="212"/>
    </row>
    <row r="9" spans="1:10" s="218" customFormat="1" ht="20.100000000000001" customHeight="1" thickBot="1">
      <c r="A9" s="307" t="s">
        <v>121</v>
      </c>
      <c r="B9" s="215" t="s">
        <v>165</v>
      </c>
      <c r="C9" s="215" t="s">
        <v>165</v>
      </c>
      <c r="D9" s="215" t="s">
        <v>165</v>
      </c>
      <c r="E9" s="215" t="s">
        <v>165</v>
      </c>
      <c r="F9" s="215" t="s">
        <v>12</v>
      </c>
      <c r="G9" s="215" t="s">
        <v>12</v>
      </c>
      <c r="H9" s="216" t="s">
        <v>12</v>
      </c>
      <c r="I9" s="217"/>
    </row>
    <row r="10" spans="1:10" ht="6" customHeight="1">
      <c r="A10" s="219"/>
      <c r="B10" s="161"/>
      <c r="C10" s="55"/>
      <c r="D10" s="55"/>
      <c r="E10" s="220"/>
      <c r="F10" s="256"/>
      <c r="G10" s="55"/>
      <c r="H10" s="55"/>
      <c r="I10" s="221"/>
    </row>
    <row r="11" spans="1:10" ht="12.75" customHeight="1">
      <c r="A11" s="240">
        <f>'[2]13'!$A11</f>
        <v>2001</v>
      </c>
      <c r="B11" s="282" t="str">
        <f>'[2]13'!B11</f>
        <v/>
      </c>
      <c r="C11" s="39" t="str">
        <f>'[2]13'!C11</f>
        <v/>
      </c>
      <c r="D11" s="39" t="str">
        <f>'[2]13'!D11</f>
        <v/>
      </c>
      <c r="E11" s="263" t="str">
        <f>'[2]13'!E11</f>
        <v/>
      </c>
      <c r="F11" s="39" t="str">
        <f>'[2]13'!F11</f>
        <v/>
      </c>
      <c r="G11" s="39">
        <f>'[2]13'!G11</f>
        <v>3.5</v>
      </c>
      <c r="H11" s="39" t="str">
        <f>'[2]13'!H11</f>
        <v/>
      </c>
      <c r="I11" s="221"/>
    </row>
    <row r="12" spans="1:10" ht="12.75" customHeight="1">
      <c r="A12" s="240">
        <f>'[2]13'!$A12</f>
        <v>2002</v>
      </c>
      <c r="B12" s="282" t="str">
        <f>'[2]13'!B12</f>
        <v/>
      </c>
      <c r="C12" s="39" t="str">
        <f>'[2]13'!C12</f>
        <v/>
      </c>
      <c r="D12" s="39" t="str">
        <f>'[2]13'!D12</f>
        <v/>
      </c>
      <c r="E12" s="263" t="str">
        <f>'[2]13'!E12</f>
        <v/>
      </c>
      <c r="F12" s="39" t="str">
        <f>'[2]13'!F12</f>
        <v/>
      </c>
      <c r="G12" s="39">
        <f>'[2]13'!G12</f>
        <v>2.85</v>
      </c>
      <c r="H12" s="39" t="str">
        <f>'[2]13'!H12</f>
        <v/>
      </c>
      <c r="I12" s="221"/>
    </row>
    <row r="13" spans="1:10" ht="12.75" customHeight="1">
      <c r="A13" s="240">
        <f>'[2]13'!$A13</f>
        <v>2003</v>
      </c>
      <c r="B13" s="282" t="str">
        <f>'[2]13'!B13</f>
        <v/>
      </c>
      <c r="C13" s="39" t="str">
        <f>'[2]13'!C13</f>
        <v/>
      </c>
      <c r="D13" s="39" t="str">
        <f>'[2]13'!D13</f>
        <v/>
      </c>
      <c r="E13" s="263" t="str">
        <f>'[2]13'!E13</f>
        <v/>
      </c>
      <c r="F13" s="39" t="str">
        <f>'[2]13'!F13</f>
        <v/>
      </c>
      <c r="G13" s="39">
        <f>'[2]13'!G13</f>
        <v>1.2000000000000002</v>
      </c>
      <c r="H13" s="39" t="str">
        <f>'[2]13'!H13</f>
        <v/>
      </c>
      <c r="I13" s="221"/>
    </row>
    <row r="14" spans="1:10" ht="12.75" customHeight="1">
      <c r="A14" s="240">
        <f>'[2]13'!$A14</f>
        <v>2004</v>
      </c>
      <c r="B14" s="282" t="str">
        <f>'[2]13'!B14</f>
        <v/>
      </c>
      <c r="C14" s="39" t="str">
        <f>'[2]13'!C14</f>
        <v/>
      </c>
      <c r="D14" s="39" t="str">
        <f>'[2]13'!D14</f>
        <v/>
      </c>
      <c r="E14" s="263" t="str">
        <f>'[2]13'!E14</f>
        <v/>
      </c>
      <c r="F14" s="39" t="str">
        <f>'[2]13'!F14</f>
        <v/>
      </c>
      <c r="G14" s="39">
        <f>'[2]13'!G14</f>
        <v>3.6249999999999996</v>
      </c>
      <c r="H14" s="39" t="str">
        <f>'[2]13'!H14</f>
        <v/>
      </c>
      <c r="I14" s="221"/>
    </row>
    <row r="15" spans="1:10" ht="12.75" customHeight="1">
      <c r="A15" s="240">
        <f>'[2]13'!$A15</f>
        <v>2005</v>
      </c>
      <c r="B15" s="282" t="str">
        <f>'[2]13'!B15</f>
        <v/>
      </c>
      <c r="C15" s="39" t="str">
        <f>'[2]13'!C15</f>
        <v/>
      </c>
      <c r="D15" s="39" t="str">
        <f>'[2]13'!D15</f>
        <v/>
      </c>
      <c r="E15" s="263" t="str">
        <f>'[2]13'!E15</f>
        <v/>
      </c>
      <c r="F15" s="39" t="str">
        <f>'[2]13'!F15</f>
        <v/>
      </c>
      <c r="G15" s="39">
        <f>'[2]13'!G15</f>
        <v>2.3250000000000002</v>
      </c>
      <c r="H15" s="39" t="str">
        <f>'[2]13'!H15</f>
        <v/>
      </c>
      <c r="I15" s="221"/>
    </row>
    <row r="16" spans="1:10" ht="12.75" customHeight="1">
      <c r="A16" s="240">
        <f>'[2]13'!$A16</f>
        <v>2006</v>
      </c>
      <c r="B16" s="282" t="str">
        <f>'[2]13'!B16</f>
        <v/>
      </c>
      <c r="C16" s="39" t="str">
        <f>'[2]13'!C16</f>
        <v/>
      </c>
      <c r="D16" s="39" t="str">
        <f>'[2]13'!D16</f>
        <v/>
      </c>
      <c r="E16" s="263" t="str">
        <f>'[2]13'!E16</f>
        <v/>
      </c>
      <c r="F16" s="39" t="str">
        <f>'[2]13'!F16</f>
        <v/>
      </c>
      <c r="G16" s="39">
        <f>'[2]13'!G16</f>
        <v>1.175</v>
      </c>
      <c r="H16" s="39" t="str">
        <f>'[2]13'!H16</f>
        <v/>
      </c>
      <c r="I16" s="221"/>
    </row>
    <row r="17" spans="1:9" ht="12.75" customHeight="1">
      <c r="A17" s="240">
        <f>'[2]13'!$A17</f>
        <v>2007</v>
      </c>
      <c r="B17" s="282" t="str">
        <f>'[2]13'!B17</f>
        <v/>
      </c>
      <c r="C17" s="39" t="str">
        <f>'[2]13'!C17</f>
        <v/>
      </c>
      <c r="D17" s="39" t="str">
        <f>'[2]13'!D17</f>
        <v/>
      </c>
      <c r="E17" s="263" t="str">
        <f>'[2]13'!E17</f>
        <v/>
      </c>
      <c r="F17" s="39" t="str">
        <f>'[2]13'!F17</f>
        <v/>
      </c>
      <c r="G17" s="39">
        <f>'[2]13'!G17</f>
        <v>5.1749999999999998</v>
      </c>
      <c r="H17" s="39">
        <f>'[2]13'!H17</f>
        <v>3.0500000000000003</v>
      </c>
      <c r="I17" s="221"/>
    </row>
    <row r="18" spans="1:9" ht="12.75" customHeight="1">
      <c r="A18" s="240">
        <f>'[2]13'!$A18</f>
        <v>2008</v>
      </c>
      <c r="B18" s="282" t="str">
        <f>'[2]13'!B18</f>
        <v/>
      </c>
      <c r="C18" s="39" t="str">
        <f>'[2]13'!C18</f>
        <v/>
      </c>
      <c r="D18" s="39" t="str">
        <f>'[2]13'!D18</f>
        <v/>
      </c>
      <c r="E18" s="263" t="str">
        <f>'[2]13'!E18</f>
        <v/>
      </c>
      <c r="F18" s="39" t="str">
        <f>'[2]13'!F18</f>
        <v/>
      </c>
      <c r="G18" s="39">
        <f>'[2]13'!G18</f>
        <v>4.0999999999999996</v>
      </c>
      <c r="H18" s="39">
        <f>'[2]13'!H18</f>
        <v>3.7</v>
      </c>
      <c r="I18" s="221"/>
    </row>
    <row r="19" spans="1:9" ht="12.75" customHeight="1">
      <c r="A19" s="240">
        <f>'[2]13'!$A19</f>
        <v>2009</v>
      </c>
      <c r="B19" s="282" t="str">
        <f>'[2]13'!B19</f>
        <v/>
      </c>
      <c r="C19" s="39" t="str">
        <f>'[2]13'!C19</f>
        <v/>
      </c>
      <c r="D19" s="39" t="str">
        <f>'[2]13'!D19</f>
        <v/>
      </c>
      <c r="E19" s="263" t="str">
        <f>'[2]13'!E19</f>
        <v/>
      </c>
      <c r="F19" s="39">
        <f>'[2]13'!F19</f>
        <v>3.1622353209036476</v>
      </c>
      <c r="G19" s="39">
        <f>'[2]13'!G19</f>
        <v>2.5499999999999998</v>
      </c>
      <c r="H19" s="39">
        <f>'[2]13'!H19</f>
        <v>2.6750000000000003</v>
      </c>
      <c r="I19" s="221"/>
    </row>
    <row r="20" spans="1:9" ht="12.75" customHeight="1">
      <c r="A20" s="240">
        <f>'[2]13'!$A20</f>
        <v>2010</v>
      </c>
      <c r="B20" s="282" t="str">
        <f>'[2]13'!B20</f>
        <v/>
      </c>
      <c r="C20" s="39" t="str">
        <f>'[2]13'!C20</f>
        <v/>
      </c>
      <c r="D20" s="39" t="str">
        <f>'[2]13'!D20</f>
        <v/>
      </c>
      <c r="E20" s="263" t="str">
        <f>'[2]13'!E20</f>
        <v/>
      </c>
      <c r="F20" s="39">
        <f>'[2]13'!F20</f>
        <v>2.4669560312906356</v>
      </c>
      <c r="G20" s="39">
        <f>'[2]13'!G20</f>
        <v>2.0499999999999998</v>
      </c>
      <c r="H20" s="39">
        <f>'[2]13'!H20</f>
        <v>1.5999999999999999</v>
      </c>
      <c r="I20" s="221"/>
    </row>
    <row r="21" spans="1:9" ht="12.75" customHeight="1">
      <c r="A21" s="240">
        <f>'[2]13'!$A21</f>
        <v>2011</v>
      </c>
      <c r="B21" s="282">
        <f>'[2]13'!B21</f>
        <v>-0.54952977866328467</v>
      </c>
      <c r="C21" s="39">
        <f>'[2]13'!C21</f>
        <v>0.20451901938545802</v>
      </c>
      <c r="D21" s="39">
        <f>'[2]13'!D21</f>
        <v>0.79396510864467018</v>
      </c>
      <c r="E21" s="263">
        <f>'[2]13'!E21</f>
        <v>-1.082326263499013</v>
      </c>
      <c r="F21" s="39">
        <f>'[2]13'!F21</f>
        <v>1.3760918990068092</v>
      </c>
      <c r="G21" s="39">
        <f>'[2]13'!G21</f>
        <v>0.27500000000000013</v>
      </c>
      <c r="H21" s="39">
        <f>'[2]13'!H21</f>
        <v>2.3999999999999995</v>
      </c>
      <c r="I21" s="221"/>
    </row>
    <row r="22" spans="1:9" ht="12.75" customHeight="1">
      <c r="A22" s="240">
        <f>'[2]13'!$A22</f>
        <v>2012</v>
      </c>
      <c r="B22" s="282">
        <f>'[2]13'!B22</f>
        <v>-1.4025181708888539</v>
      </c>
      <c r="C22" s="39">
        <f>'[2]13'!C22</f>
        <v>-0.20352705190114762</v>
      </c>
      <c r="D22" s="39">
        <f>'[2]13'!D22</f>
        <v>-0.80004209314876107</v>
      </c>
      <c r="E22" s="263">
        <f>'[2]13'!E22</f>
        <v>-2.119191626321836</v>
      </c>
      <c r="F22" s="39">
        <f>'[2]13'!F22</f>
        <v>-5.5689329556185072</v>
      </c>
      <c r="G22" s="39">
        <f>'[2]13'!G22</f>
        <v>-4.0750000000000002</v>
      </c>
      <c r="H22" s="39">
        <f>'[2]13'!H22</f>
        <v>2.3250000000000002</v>
      </c>
      <c r="I22" s="223"/>
    </row>
    <row r="23" spans="1:9" ht="12.75" customHeight="1">
      <c r="A23" s="240">
        <f>'[2]13'!$A23</f>
        <v>2013</v>
      </c>
      <c r="B23" s="282">
        <f>'[2]13'!B23</f>
        <v>-0.20389398089271538</v>
      </c>
      <c r="C23" s="39">
        <f>'[2]13'!C23</f>
        <v>0.81386107069792502</v>
      </c>
      <c r="D23" s="39">
        <f>'[2]13'!D23</f>
        <v>-2.0543708539950103</v>
      </c>
      <c r="E23" s="263">
        <f>'[2]13'!E23</f>
        <v>1.7645665924854939</v>
      </c>
      <c r="F23" s="39">
        <f>'[2]13'!F23</f>
        <v>-0.89497762555934912</v>
      </c>
      <c r="G23" s="39">
        <f>'[2]13'!G23</f>
        <v>-0.67500000000000004</v>
      </c>
      <c r="H23" s="39">
        <f>'[2]13'!H23</f>
        <v>1.35</v>
      </c>
      <c r="I23" s="223"/>
    </row>
    <row r="24" spans="1:9" ht="12.75" customHeight="1">
      <c r="A24" s="240">
        <f>'[2]13'!$A24</f>
        <v>2014</v>
      </c>
      <c r="B24" s="282">
        <f>'[2]13'!B24</f>
        <v>-1.1486859294146967</v>
      </c>
      <c r="C24" s="39">
        <f>'[2]13'!C24</f>
        <v>0.7577407201531372</v>
      </c>
      <c r="D24" s="39">
        <f>'[2]13'!D24</f>
        <v>0.94642264714815383</v>
      </c>
      <c r="E24" s="263">
        <f>'[2]13'!E24</f>
        <v>-0.4502791182811734</v>
      </c>
      <c r="F24" s="39">
        <f>'[2]13'!F24</f>
        <v>-1.0140503998183732</v>
      </c>
      <c r="G24" s="39">
        <f>'[2]13'!G24</f>
        <v>-0.87499999999999989</v>
      </c>
      <c r="H24" s="39">
        <f>'[2]13'!H24</f>
        <v>1.4750000000000001</v>
      </c>
      <c r="I24" s="223"/>
    </row>
    <row r="25" spans="1:9" ht="12.75" customHeight="1">
      <c r="A25" s="240">
        <f>'[2]13'!$A25</f>
        <v>2015</v>
      </c>
      <c r="B25" s="282">
        <f>'[2]13'!B25</f>
        <v>0.83389703629957523</v>
      </c>
      <c r="C25" s="39">
        <f>'[2]13'!C25</f>
        <v>2.2211262213775171</v>
      </c>
      <c r="D25" s="39">
        <f>'[2]13'!D25</f>
        <v>3.7773958647082821</v>
      </c>
      <c r="E25" s="263">
        <f>'[2]13'!E25</f>
        <v>1.3586294429601082</v>
      </c>
      <c r="F25" s="39">
        <f>'[2]13'!F25</f>
        <v>2.734384954511853</v>
      </c>
      <c r="G25" s="39">
        <f>'[2]13'!G25</f>
        <v>2.3249999999999997</v>
      </c>
      <c r="H25" s="39">
        <f>'[2]13'!H25</f>
        <v>1.9</v>
      </c>
      <c r="I25" s="223"/>
    </row>
    <row r="26" spans="1:9" ht="12.75" customHeight="1">
      <c r="A26" s="240">
        <f>'[2]13'!$A26</f>
        <v>2016</v>
      </c>
      <c r="B26" s="282">
        <f>'[2]13'!B26</f>
        <v>1.0548273270738235</v>
      </c>
      <c r="C26" s="39">
        <f>'[2]13'!C26</f>
        <v>2.334596555610517</v>
      </c>
      <c r="D26" s="39">
        <f>'[2]13'!D26</f>
        <v>2.4146705982146273</v>
      </c>
      <c r="E26" s="263">
        <f>'[2]13'!E26</f>
        <v>-0.76321799815643487</v>
      </c>
      <c r="F26" s="39">
        <f>'[2]13'!F26</f>
        <v>-0.19844222850622373</v>
      </c>
      <c r="G26" s="39">
        <f>'[2]13'!G26</f>
        <v>0.57499999999999996</v>
      </c>
      <c r="H26" s="39">
        <f>'[2]13'!H26</f>
        <v>1.35</v>
      </c>
      <c r="I26" s="223"/>
    </row>
    <row r="27" spans="1:9" ht="12.75" customHeight="1">
      <c r="A27" s="240">
        <f>'[2]13'!$A27</f>
        <v>2017</v>
      </c>
      <c r="B27" s="282">
        <f>'[2]13'!B27</f>
        <v>1.5491127531142865</v>
      </c>
      <c r="C27" s="39">
        <f>'[2]13'!C27</f>
        <v>2.2884364023390162</v>
      </c>
      <c r="D27" s="39">
        <f>'[2]13'!D27</f>
        <v>3.2020715599797569</v>
      </c>
      <c r="E27" s="263">
        <f>'[2]13'!E27</f>
        <v>-0.17380043724480743</v>
      </c>
      <c r="F27" s="39">
        <f>'[2]13'!F27</f>
        <v>1.5882089774817274</v>
      </c>
      <c r="G27" s="39">
        <f>'[2]13'!G27</f>
        <v>1.3250000000000002</v>
      </c>
      <c r="H27" s="39">
        <f>'[2]13'!H27</f>
        <v>1.875</v>
      </c>
      <c r="I27" s="223"/>
    </row>
    <row r="28" spans="1:9" ht="3" customHeight="1">
      <c r="A28" s="219"/>
      <c r="B28" s="225"/>
      <c r="C28" s="37"/>
      <c r="D28" s="37"/>
      <c r="E28" s="224"/>
      <c r="F28" s="37"/>
      <c r="G28" s="37"/>
      <c r="H28" s="37"/>
      <c r="I28" s="226"/>
    </row>
    <row r="29" spans="1:9" ht="12.75" customHeight="1">
      <c r="A29" s="316" t="str">
        <f>'[2]13'!$A29</f>
        <v>3º Trim 13</v>
      </c>
      <c r="B29" s="289">
        <f>'[2]13'!B29</f>
        <v>-0.31589995422622508</v>
      </c>
      <c r="C29" s="42">
        <f>'[2]13'!C29</f>
        <v>1.1324746357406212</v>
      </c>
      <c r="D29" s="42">
        <f>'[2]13'!D29</f>
        <v>-1.1412001799663045</v>
      </c>
      <c r="E29" s="42">
        <f>'[2]13'!E29</f>
        <v>0.35545929559984302</v>
      </c>
      <c r="F29" s="289">
        <f>'[2]13'!F29</f>
        <v>-1.8559906714604892</v>
      </c>
      <c r="G29" s="42">
        <f>'[2]13'!G29</f>
        <v>-0.2</v>
      </c>
      <c r="H29" s="42">
        <f>'[2]13'!H29</f>
        <v>1.2</v>
      </c>
      <c r="I29" s="291"/>
    </row>
    <row r="30" spans="1:9" ht="12.75" customHeight="1">
      <c r="A30" s="240" t="str">
        <f>'[2]13'!$A30</f>
        <v>4º Trim 13</v>
      </c>
      <c r="B30" s="262">
        <f>'[2]13'!B30</f>
        <v>0.13965020485147761</v>
      </c>
      <c r="C30" s="41">
        <f>'[2]13'!C30</f>
        <v>0.14187683689188191</v>
      </c>
      <c r="D30" s="41">
        <f>'[2]13'!D30</f>
        <v>-3.6781455113010963</v>
      </c>
      <c r="E30" s="41">
        <f>'[2]13'!E30</f>
        <v>-0.65067523460464827</v>
      </c>
      <c r="F30" s="262">
        <f>'[2]13'!F30</f>
        <v>-4.0017513134851299</v>
      </c>
      <c r="G30" s="41">
        <f>'[2]13'!G30</f>
        <v>-2.9</v>
      </c>
      <c r="H30" s="41">
        <f>'[2]13'!H30</f>
        <v>1</v>
      </c>
      <c r="I30" s="227"/>
    </row>
    <row r="31" spans="1:9" ht="12.75" customHeight="1">
      <c r="A31" s="240" t="str">
        <f>'[2]13'!$A31</f>
        <v>1º Trim 14</v>
      </c>
      <c r="B31" s="262">
        <f>'[2]13'!B31</f>
        <v>-1.1151376207389916</v>
      </c>
      <c r="C31" s="41">
        <f>'[2]13'!C31</f>
        <v>1.2858041400160403</v>
      </c>
      <c r="D31" s="41">
        <f>'[2]13'!D31</f>
        <v>1.1561488270687619</v>
      </c>
      <c r="E31" s="41">
        <f>'[2]13'!E31</f>
        <v>-1.2384622303394792</v>
      </c>
      <c r="F31" s="262">
        <f>'[2]13'!F31</f>
        <v>3.4581472575289069</v>
      </c>
      <c r="G31" s="41">
        <f>'[2]13'!G31</f>
        <v>-1.2</v>
      </c>
      <c r="H31" s="41">
        <f>'[2]13'!H31</f>
        <v>1.4</v>
      </c>
      <c r="I31" s="227"/>
    </row>
    <row r="32" spans="1:9" ht="12.75" customHeight="1">
      <c r="A32" s="240" t="str">
        <f>'[2]13'!$A32</f>
        <v>2º Trim 14</v>
      </c>
      <c r="B32" s="262">
        <f>'[2]13'!B32</f>
        <v>-0.69444986449394719</v>
      </c>
      <c r="C32" s="41">
        <f>'[2]13'!C32</f>
        <v>1.5522349288470139</v>
      </c>
      <c r="D32" s="41">
        <f>'[2]13'!D32</f>
        <v>1.2893545459466793</v>
      </c>
      <c r="E32" s="41">
        <f>'[2]13'!E32</f>
        <v>-0.36391765137521759</v>
      </c>
      <c r="F32" s="262">
        <f>'[2]13'!F32</f>
        <v>-1.6857926271960935</v>
      </c>
      <c r="G32" s="41">
        <f>'[2]13'!G32</f>
        <v>-1.9</v>
      </c>
      <c r="H32" s="41">
        <f>'[2]13'!H32</f>
        <v>1.3</v>
      </c>
      <c r="I32" s="227"/>
    </row>
    <row r="33" spans="1:9" ht="12.75" customHeight="1">
      <c r="A33" s="316" t="str">
        <f>'[2]13'!$A33</f>
        <v>3º Trim 14</v>
      </c>
      <c r="B33" s="289">
        <f>'[2]13'!B33</f>
        <v>-0.58152421104455243</v>
      </c>
      <c r="C33" s="42">
        <f>'[2]13'!C33</f>
        <v>0.63940042024503896</v>
      </c>
      <c r="D33" s="42">
        <f>'[2]13'!D33</f>
        <v>-0.15291065010696059</v>
      </c>
      <c r="E33" s="42">
        <f>'[2]13'!E33</f>
        <v>-0.74214732091313351</v>
      </c>
      <c r="F33" s="289">
        <f>'[2]13'!F33</f>
        <v>-1.6633663366336577</v>
      </c>
      <c r="G33" s="42">
        <f>'[2]13'!G33</f>
        <v>-0.1</v>
      </c>
      <c r="H33" s="42">
        <f>'[2]13'!H33</f>
        <v>1.6</v>
      </c>
      <c r="I33" s="291"/>
    </row>
    <row r="34" spans="1:9" ht="12.75" customHeight="1">
      <c r="A34" s="240" t="str">
        <f>'[2]13'!$A34</f>
        <v>4º Trim 14</v>
      </c>
      <c r="B34" s="262">
        <f>'[2]13'!B34</f>
        <v>-2.2591024190703735</v>
      </c>
      <c r="C34" s="41">
        <f>'[2]13'!C34</f>
        <v>-0.41300730031161947</v>
      </c>
      <c r="D34" s="41">
        <f>'[2]13'!D34</f>
        <v>1.4065399778646821</v>
      </c>
      <c r="E34" s="41">
        <f>'[2]13'!E34</f>
        <v>0.15063936932494926</v>
      </c>
      <c r="F34" s="262">
        <f>'[2]13'!F34</f>
        <v>-3.374988598011484</v>
      </c>
      <c r="G34" s="41">
        <f>'[2]13'!G34</f>
        <v>-0.3</v>
      </c>
      <c r="H34" s="41">
        <f>'[2]13'!H34</f>
        <v>1.6</v>
      </c>
      <c r="I34" s="227"/>
    </row>
    <row r="35" spans="1:9" ht="12.75" customHeight="1">
      <c r="A35" s="240" t="str">
        <f>'[2]13'!$A35</f>
        <v>1º Trim 15</v>
      </c>
      <c r="B35" s="262">
        <f>'[2]13'!B35</f>
        <v>0.50429445538185291</v>
      </c>
      <c r="C35" s="41">
        <f>'[2]13'!C35</f>
        <v>1.234967875540093</v>
      </c>
      <c r="D35" s="41">
        <f>'[2]13'!D35</f>
        <v>1.2158205313935326</v>
      </c>
      <c r="E35" s="41">
        <f>'[2]13'!E35</f>
        <v>1.0253817686275823</v>
      </c>
      <c r="F35" s="262">
        <f>'[2]13'!F35</f>
        <v>4.2944106253458756</v>
      </c>
      <c r="G35" s="41">
        <f>'[2]13'!G35</f>
        <v>1.9</v>
      </c>
      <c r="H35" s="41">
        <f>'[2]13'!H35</f>
        <v>1.9</v>
      </c>
      <c r="I35" s="227"/>
    </row>
    <row r="36" spans="1:9" ht="12.75" customHeight="1">
      <c r="A36" s="240" t="str">
        <f>'[2]13'!$A36</f>
        <v>2º Trim 15</v>
      </c>
      <c r="B36" s="262">
        <f>'[2]13'!B36</f>
        <v>1.8094102883047185</v>
      </c>
      <c r="C36" s="41">
        <f>'[2]13'!C36</f>
        <v>2.1435358236491169</v>
      </c>
      <c r="D36" s="41">
        <f>'[2]13'!D36</f>
        <v>4.3427075600779119</v>
      </c>
      <c r="E36" s="41">
        <f>'[2]13'!E36</f>
        <v>0.87652606561630364</v>
      </c>
      <c r="F36" s="262">
        <f>'[2]13'!F36</f>
        <v>2.2311744654477792</v>
      </c>
      <c r="G36" s="41">
        <f>'[2]13'!G36</f>
        <v>2.2000000000000002</v>
      </c>
      <c r="H36" s="41">
        <f>'[2]13'!H36</f>
        <v>2</v>
      </c>
      <c r="I36" s="228"/>
    </row>
    <row r="37" spans="1:9" ht="12.75" customHeight="1">
      <c r="A37" s="316" t="str">
        <f>'[2]13'!$A37</f>
        <v>3º Trim 15</v>
      </c>
      <c r="B37" s="289">
        <f>'[2]13'!B37</f>
        <v>0.62592351473213625</v>
      </c>
      <c r="C37" s="42">
        <f>'[2]13'!C37</f>
        <v>2.1794358401357385</v>
      </c>
      <c r="D37" s="42">
        <f>'[2]13'!D37</f>
        <v>1.6949570045153877</v>
      </c>
      <c r="E37" s="42">
        <f>'[2]13'!E37</f>
        <v>2.558280561755268</v>
      </c>
      <c r="F37" s="289">
        <f>'[2]13'!F37</f>
        <v>2.3358840112766899</v>
      </c>
      <c r="G37" s="42">
        <f>'[2]13'!G37</f>
        <v>2.6</v>
      </c>
      <c r="H37" s="42">
        <f>'[2]13'!H37</f>
        <v>1.9</v>
      </c>
      <c r="I37" s="229"/>
    </row>
    <row r="38" spans="1:9" ht="12.75" customHeight="1">
      <c r="A38" s="240" t="str">
        <f>'[2]13'!$A38</f>
        <v>4º Trim 15</v>
      </c>
      <c r="B38" s="262">
        <f>'[2]13'!B38</f>
        <v>0.39565373545768523</v>
      </c>
      <c r="C38" s="41">
        <f>'[2]13'!C38</f>
        <v>3.1351791618907896</v>
      </c>
      <c r="D38" s="41">
        <f>'[2]13'!D38</f>
        <v>7.1980185530801037</v>
      </c>
      <c r="E38" s="41">
        <f>'[2]13'!E38</f>
        <v>1.0432507448418562</v>
      </c>
      <c r="F38" s="262">
        <f>'[2]13'!F38</f>
        <v>2.2373265363919472</v>
      </c>
      <c r="G38" s="41">
        <f>'[2]13'!G38</f>
        <v>2.6</v>
      </c>
      <c r="H38" s="41">
        <f>'[2]13'!H38</f>
        <v>1.8</v>
      </c>
      <c r="I38" s="228"/>
    </row>
    <row r="39" spans="1:9" ht="12.75" customHeight="1">
      <c r="A39" s="240" t="str">
        <f>'[2]13'!$A39</f>
        <v>1º Trim 16</v>
      </c>
      <c r="B39" s="262">
        <f>'[2]13'!B39</f>
        <v>1.4249010932331458</v>
      </c>
      <c r="C39" s="41">
        <f>'[2]13'!C39</f>
        <v>1.6218381879379109</v>
      </c>
      <c r="D39" s="41">
        <f>'[2]13'!D39</f>
        <v>1.2782231705911471</v>
      </c>
      <c r="E39" s="41">
        <f>'[2]13'!E39</f>
        <v>6.0931229504717521E-2</v>
      </c>
      <c r="F39" s="262">
        <f>'[2]13'!F39</f>
        <v>-1.1036824790406428</v>
      </c>
      <c r="G39" s="41">
        <f>'[2]13'!G39</f>
        <v>0</v>
      </c>
      <c r="H39" s="41">
        <f>'[2]13'!H39</f>
        <v>1.5</v>
      </c>
      <c r="I39" s="228"/>
    </row>
    <row r="40" spans="1:9" ht="12.75" customHeight="1">
      <c r="A40" s="240" t="str">
        <f>'[2]13'!$A40</f>
        <v>2º Trim 16</v>
      </c>
      <c r="B40" s="262">
        <f>'[2]13'!B40</f>
        <v>0.27708986826992543</v>
      </c>
      <c r="C40" s="41">
        <f>'[2]13'!C40</f>
        <v>2.1471409948802744</v>
      </c>
      <c r="D40" s="41">
        <f>'[2]13'!D40</f>
        <v>0.32078294580111333</v>
      </c>
      <c r="E40" s="41">
        <f>'[2]13'!E40</f>
        <v>-1.2996642566298107</v>
      </c>
      <c r="F40" s="262">
        <f>'[2]13'!F40</f>
        <v>1.434778215620895</v>
      </c>
      <c r="G40" s="41">
        <f>'[2]13'!G40</f>
        <v>0.9</v>
      </c>
      <c r="H40" s="41">
        <f>'[2]13'!H40</f>
        <v>1</v>
      </c>
      <c r="I40" s="228"/>
    </row>
    <row r="41" spans="1:9" ht="12.75" customHeight="1">
      <c r="A41" s="316" t="str">
        <f>'[2]13'!$A41</f>
        <v>3º Trim 16</v>
      </c>
      <c r="B41" s="289">
        <f>'[2]13'!B41</f>
        <v>0.73662414841346902</v>
      </c>
      <c r="C41" s="42">
        <f>'[2]13'!C41</f>
        <v>2.3625455367801464</v>
      </c>
      <c r="D41" s="42">
        <f>'[2]13'!D41</f>
        <v>3.7801037669546957</v>
      </c>
      <c r="E41" s="42">
        <f>'[2]13'!E41</f>
        <v>-1.7132182819225079</v>
      </c>
      <c r="F41" s="289">
        <f>'[2]13'!F41</f>
        <v>-4.9193231011415151E-2</v>
      </c>
      <c r="G41" s="42">
        <f>'[2]13'!G41</f>
        <v>0.7</v>
      </c>
      <c r="H41" s="42">
        <f>'[2]13'!H41</f>
        <v>1.3</v>
      </c>
      <c r="I41" s="229"/>
    </row>
    <row r="42" spans="1:9" ht="12.75" customHeight="1">
      <c r="A42" s="240" t="str">
        <f>'[2]13'!$A42</f>
        <v>4º Trim 16</v>
      </c>
      <c r="B42" s="262">
        <f>'[2]13'!B42</f>
        <v>1.7057752396607384</v>
      </c>
      <c r="C42" s="41">
        <f>'[2]13'!C42</f>
        <v>3.0716727306128888</v>
      </c>
      <c r="D42" s="41">
        <f>'[2]13'!D42</f>
        <v>4.0679778200662327</v>
      </c>
      <c r="E42" s="41">
        <f>'[2]13'!E42</f>
        <v>-0.30400354340380886</v>
      </c>
      <c r="F42" s="262">
        <f>'[2]13'!F42</f>
        <v>-1.0433979686057171</v>
      </c>
      <c r="G42" s="41">
        <f>'[2]13'!G42</f>
        <v>0.7</v>
      </c>
      <c r="H42" s="41">
        <f>'[2]13'!H42</f>
        <v>1.6</v>
      </c>
      <c r="I42" s="228"/>
    </row>
    <row r="43" spans="1:9" ht="12.75" customHeight="1">
      <c r="A43" s="240" t="str">
        <f>'[2]13'!$A43</f>
        <v>1º Trim 17</v>
      </c>
      <c r="B43" s="262">
        <f>'[2]13'!B43</f>
        <v>-0.19423532885593886</v>
      </c>
      <c r="C43" s="41">
        <f>'[2]13'!C43</f>
        <v>1.9181986018488999</v>
      </c>
      <c r="D43" s="41">
        <f>'[2]13'!D43</f>
        <v>2.6045199088075464</v>
      </c>
      <c r="E43" s="41">
        <f>'[2]13'!E43</f>
        <v>-1.439059294179188</v>
      </c>
      <c r="F43" s="262">
        <f>'[2]13'!F43</f>
        <v>4.1206137997639161</v>
      </c>
      <c r="G43" s="41">
        <f>'[2]13'!G43</f>
        <v>2.5</v>
      </c>
      <c r="H43" s="41">
        <f>'[2]13'!H43</f>
        <v>1.6</v>
      </c>
      <c r="I43" s="228"/>
    </row>
    <row r="44" spans="1:9" ht="12.75" customHeight="1">
      <c r="A44" s="240" t="str">
        <f>'[2]13'!$A44</f>
        <v>2º Trim 17</v>
      </c>
      <c r="B44" s="262">
        <f>'[2]13'!B44</f>
        <v>2.1705066114033826</v>
      </c>
      <c r="C44" s="41">
        <f>'[2]13'!C44</f>
        <v>2.4694625994612096</v>
      </c>
      <c r="D44" s="41">
        <f>'[2]13'!D44</f>
        <v>4.5777989288417302</v>
      </c>
      <c r="E44" s="41">
        <f>'[2]13'!E44</f>
        <v>-0.53363716283091378</v>
      </c>
      <c r="F44" s="262">
        <f>'[2]13'!F44</f>
        <v>1.4642892718398173</v>
      </c>
      <c r="G44" s="41">
        <f>'[2]13'!G44</f>
        <v>0.9</v>
      </c>
      <c r="H44" s="41">
        <f>'[2]13'!H44</f>
        <v>2</v>
      </c>
      <c r="I44" s="228"/>
    </row>
    <row r="45" spans="1:9" ht="12.75" customHeight="1">
      <c r="A45" s="316" t="str">
        <f>'[2]13'!$A45</f>
        <v>3º Trim 17</v>
      </c>
      <c r="B45" s="289">
        <f>'[2]13'!B45</f>
        <v>1.7196832564805788</v>
      </c>
      <c r="C45" s="42">
        <f>'[2]13'!C45</f>
        <v>2.1157388492695901</v>
      </c>
      <c r="D45" s="42">
        <f>'[2]13'!D45</f>
        <v>2.481937136111398</v>
      </c>
      <c r="E45" s="42">
        <f>'[2]13'!E45</f>
        <v>0.31663717146936676</v>
      </c>
      <c r="F45" s="289">
        <f>'[2]13'!F45</f>
        <v>0.54139186927845628</v>
      </c>
      <c r="G45" s="42">
        <f>'[2]13'!G45</f>
        <v>1</v>
      </c>
      <c r="H45" s="42">
        <f>'[2]13'!H45</f>
        <v>2</v>
      </c>
      <c r="I45" s="290"/>
    </row>
    <row r="46" spans="1:9" ht="12.75" customHeight="1">
      <c r="A46" s="240" t="str">
        <f>'[2]13'!$A46</f>
        <v>4º Trim 17</v>
      </c>
      <c r="B46" s="262">
        <f>'[2]13'!B46</f>
        <v>2.218617229892871</v>
      </c>
      <c r="C46" s="41">
        <f>'[2]13'!C46</f>
        <v>2.4223173582132489</v>
      </c>
      <c r="D46" s="41">
        <f>'[2]13'!D46</f>
        <v>3.0630654878831507</v>
      </c>
      <c r="E46" s="41">
        <f>'[2]13'!E46</f>
        <v>0.81389365140100267</v>
      </c>
      <c r="F46" s="262">
        <f>'[2]13'!F46</f>
        <v>0.49454138284967541</v>
      </c>
      <c r="G46" s="41">
        <f>'[2]13'!G46</f>
        <v>0.9</v>
      </c>
      <c r="H46" s="41">
        <f>'[2]13'!H46</f>
        <v>1.9</v>
      </c>
      <c r="I46" s="228"/>
    </row>
    <row r="47" spans="1:9" ht="12.75" customHeight="1">
      <c r="A47" s="240" t="str">
        <f>'[2]13'!$A47</f>
        <v>1º Trim 18</v>
      </c>
      <c r="B47" s="262">
        <f>'[2]13'!B47</f>
        <v>1.6754895269183834</v>
      </c>
      <c r="C47" s="41">
        <f>'[2]13'!C47</f>
        <v>1.2999919411877272</v>
      </c>
      <c r="D47" s="41">
        <f>'[2]13'!D47</f>
        <v>2.9629274014862688</v>
      </c>
      <c r="E47" s="41">
        <f>'[2]13'!E47</f>
        <v>0.91795750163299772</v>
      </c>
      <c r="F47" s="262">
        <f>'[2]13'!F47</f>
        <v>-2.3394826342368304</v>
      </c>
      <c r="G47" s="41">
        <f>'[2]13'!G47</f>
        <v>-0.4</v>
      </c>
      <c r="H47" s="41">
        <f>'[2]13'!H47</f>
        <v>2.1</v>
      </c>
      <c r="I47" s="228"/>
    </row>
    <row r="48" spans="1:9" ht="12.75" customHeight="1">
      <c r="A48" s="240" t="str">
        <f>'[2]13'!$A48</f>
        <v>2º Trim 18</v>
      </c>
      <c r="B48" s="262">
        <f>'[2]13'!B48</f>
        <v>3.5742792966174903</v>
      </c>
      <c r="C48" s="41">
        <f>'[2]13'!C48</f>
        <v>3.1939854593883155</v>
      </c>
      <c r="D48" s="41">
        <f>'[2]13'!D48</f>
        <v>2.2772956555070891</v>
      </c>
      <c r="E48" s="41">
        <f>'[2]13'!E48</f>
        <v>2.5200993003962964</v>
      </c>
      <c r="F48" s="262">
        <f>'[2]13'!F48</f>
        <v>3.1808364421755329</v>
      </c>
      <c r="G48" s="41">
        <f>'[2]13'!G48</f>
        <v>1.3</v>
      </c>
      <c r="H48" s="41">
        <f>'[2]13'!H48</f>
        <v>2.2999999999999998</v>
      </c>
      <c r="I48" s="228"/>
    </row>
    <row r="49" spans="1:9" ht="12.75" customHeight="1">
      <c r="A49" s="316" t="str">
        <f>'[2]13'!$A49</f>
        <v>3º Trim 18</v>
      </c>
      <c r="B49" s="289" t="str">
        <f>'[2]13'!B49</f>
        <v/>
      </c>
      <c r="C49" s="42" t="str">
        <f>'[2]13'!C49</f>
        <v/>
      </c>
      <c r="D49" s="42">
        <f>'[2]13'!D49</f>
        <v>1.8415174965428491</v>
      </c>
      <c r="E49" s="42" t="str">
        <f>'[2]13'!E49</f>
        <v/>
      </c>
      <c r="F49" s="289" t="str">
        <f>'[2]13'!F49</f>
        <v/>
      </c>
      <c r="G49" s="42" t="str">
        <f>'[2]13'!G49</f>
        <v/>
      </c>
      <c r="H49" s="42" t="str">
        <f>'[2]13'!H49</f>
        <v/>
      </c>
      <c r="I49" s="229"/>
    </row>
    <row r="50" spans="1:9" ht="3" customHeight="1">
      <c r="A50" s="169"/>
      <c r="B50" s="222"/>
      <c r="C50" s="38"/>
      <c r="D50" s="38"/>
      <c r="E50" s="175"/>
      <c r="F50" s="222"/>
      <c r="G50" s="38"/>
      <c r="H50" s="38"/>
      <c r="I50" s="228"/>
    </row>
    <row r="51" spans="1:9" ht="12.75" customHeight="1">
      <c r="A51" s="244" t="str">
        <f>'[2]13'!$A51</f>
        <v>Jan-Set 15</v>
      </c>
      <c r="B51" s="289">
        <f>'[2]13'!B51</f>
        <v>0.98502468565216361</v>
      </c>
      <c r="C51" s="42">
        <f>'[2]13'!C51</f>
        <v>1.8727289856632154</v>
      </c>
      <c r="D51" s="42">
        <f>'[2]13'!D51</f>
        <v>2.4552159306675918</v>
      </c>
      <c r="E51" s="264">
        <f>'[2]13'!E51</f>
        <v>1.4882197980298599</v>
      </c>
      <c r="F51" s="42" t="s">
        <v>5</v>
      </c>
      <c r="G51" s="42" t="s">
        <v>5</v>
      </c>
      <c r="H51" s="42" t="s">
        <v>5</v>
      </c>
      <c r="I51" s="229"/>
    </row>
    <row r="52" spans="1:9" ht="12.75" customHeight="1">
      <c r="A52" s="245" t="str">
        <f>'[2]13'!$A52</f>
        <v>Jan-Out 15</v>
      </c>
      <c r="B52" s="262">
        <f>'[2]13'!B52</f>
        <v>0.74514205930901767</v>
      </c>
      <c r="C52" s="41">
        <f>'[2]13'!C52</f>
        <v>1.8399128909016014</v>
      </c>
      <c r="D52" s="41">
        <f>'[2]13'!D52</f>
        <v>2.1235448254408595</v>
      </c>
      <c r="E52" s="261">
        <f>'[2]13'!E52</f>
        <v>1.4451137064865947</v>
      </c>
      <c r="F52" s="41" t="s">
        <v>5</v>
      </c>
      <c r="G52" s="41" t="s">
        <v>5</v>
      </c>
      <c r="H52" s="41" t="s">
        <v>5</v>
      </c>
      <c r="I52" s="228"/>
    </row>
    <row r="53" spans="1:9" ht="12.75" customHeight="1">
      <c r="A53" s="245" t="str">
        <f>'[2]13'!$A53</f>
        <v>Jan-Nov 15</v>
      </c>
      <c r="B53" s="262">
        <f>'[2]13'!B53</f>
        <v>0.88527079020137478</v>
      </c>
      <c r="C53" s="41">
        <f>'[2]13'!C53</f>
        <v>2.0080854157676526</v>
      </c>
      <c r="D53" s="41">
        <f>'[2]13'!D53</f>
        <v>3.7818958711658865</v>
      </c>
      <c r="E53" s="261">
        <f>'[2]13'!E53</f>
        <v>1.3260256897629716</v>
      </c>
      <c r="F53" s="41" t="s">
        <v>5</v>
      </c>
      <c r="G53" s="41" t="s">
        <v>5</v>
      </c>
      <c r="H53" s="41" t="s">
        <v>5</v>
      </c>
      <c r="I53" s="228"/>
    </row>
    <row r="54" spans="1:9" ht="12.75" customHeight="1">
      <c r="A54" s="245" t="str">
        <f>'[2]13'!$A54</f>
        <v>Jan-Dez 15</v>
      </c>
      <c r="B54" s="262">
        <f>'[2]13'!B54</f>
        <v>0.83389703629957523</v>
      </c>
      <c r="C54" s="41">
        <f>'[2]13'!C54</f>
        <v>2.2211262213775171</v>
      </c>
      <c r="D54" s="41">
        <f>'[2]13'!D54</f>
        <v>3.7773958647082821</v>
      </c>
      <c r="E54" s="261">
        <f>'[2]13'!E54</f>
        <v>1.3586294429601082</v>
      </c>
      <c r="F54" s="41" t="s">
        <v>5</v>
      </c>
      <c r="G54" s="41" t="s">
        <v>5</v>
      </c>
      <c r="H54" s="41" t="s">
        <v>5</v>
      </c>
      <c r="I54" s="228"/>
    </row>
    <row r="55" spans="1:9" ht="12.75" customHeight="1">
      <c r="A55" s="245">
        <f>'[2]13'!$A55</f>
        <v>42370</v>
      </c>
      <c r="B55" s="262">
        <f>'[2]13'!B55</f>
        <v>2.1576785265955039</v>
      </c>
      <c r="C55" s="41">
        <f>'[2]13'!C55</f>
        <v>1.942587056582525</v>
      </c>
      <c r="D55" s="41">
        <f>'[2]13'!D55</f>
        <v>1.7759943798348701</v>
      </c>
      <c r="E55" s="261">
        <f>'[2]13'!E55</f>
        <v>4.8134768340162282E-2</v>
      </c>
      <c r="F55" s="41" t="s">
        <v>5</v>
      </c>
      <c r="G55" s="41" t="s">
        <v>5</v>
      </c>
      <c r="H55" s="41" t="s">
        <v>5</v>
      </c>
      <c r="I55" s="228"/>
    </row>
    <row r="56" spans="1:9" ht="12.75" customHeight="1">
      <c r="A56" s="245" t="str">
        <f>'[2]13'!$A56</f>
        <v>Jan-Fev 16</v>
      </c>
      <c r="B56" s="262">
        <f>'[2]13'!B56</f>
        <v>1.4992850829943052</v>
      </c>
      <c r="C56" s="41">
        <f>'[2]13'!C56</f>
        <v>1.3868765000965197</v>
      </c>
      <c r="D56" s="41">
        <f>'[2]13'!D56</f>
        <v>1.7775994058083029</v>
      </c>
      <c r="E56" s="261">
        <f>'[2]13'!E56</f>
        <v>0.16559417501831319</v>
      </c>
      <c r="F56" s="41" t="s">
        <v>5</v>
      </c>
      <c r="G56" s="41" t="s">
        <v>5</v>
      </c>
      <c r="H56" s="41" t="s">
        <v>5</v>
      </c>
      <c r="I56" s="228"/>
    </row>
    <row r="57" spans="1:9" ht="12.75" customHeight="1">
      <c r="A57" s="245" t="str">
        <f>'[2]13'!$A57</f>
        <v>Jan-Mar 16</v>
      </c>
      <c r="B57" s="262">
        <f>'[2]13'!B57</f>
        <v>1.4249010932331458</v>
      </c>
      <c r="C57" s="41">
        <f>'[2]13'!C57</f>
        <v>1.6218381879379109</v>
      </c>
      <c r="D57" s="41">
        <f>'[2]13'!D57</f>
        <v>1.2782231705911471</v>
      </c>
      <c r="E57" s="261">
        <f>'[2]13'!E57</f>
        <v>6.0931229504717521E-2</v>
      </c>
      <c r="F57" s="41" t="s">
        <v>5</v>
      </c>
      <c r="G57" s="41" t="s">
        <v>5</v>
      </c>
      <c r="H57" s="41" t="s">
        <v>5</v>
      </c>
      <c r="I57" s="228"/>
    </row>
    <row r="58" spans="1:9" ht="12.75" customHeight="1">
      <c r="A58" s="245" t="str">
        <f>'[2]13'!$A58</f>
        <v>Jan-Abr 16</v>
      </c>
      <c r="B58" s="262">
        <f>'[2]13'!B58</f>
        <v>1.0109559129372911</v>
      </c>
      <c r="C58" s="41">
        <f>'[2]13'!C58</f>
        <v>2.0353733895872779</v>
      </c>
      <c r="D58" s="41">
        <f>'[2]13'!D58</f>
        <v>0.69466150106858038</v>
      </c>
      <c r="E58" s="261">
        <f>'[2]13'!E58</f>
        <v>3.2617986831297685E-2</v>
      </c>
      <c r="F58" s="41" t="s">
        <v>5</v>
      </c>
      <c r="G58" s="41" t="s">
        <v>5</v>
      </c>
      <c r="H58" s="41" t="s">
        <v>5</v>
      </c>
      <c r="I58" s="228"/>
    </row>
    <row r="59" spans="1:9" ht="12.75" customHeight="1">
      <c r="A59" s="245" t="str">
        <f>'[2]13'!$A59</f>
        <v>Jan-Mai 16</v>
      </c>
      <c r="B59" s="262">
        <f>'[2]13'!B59</f>
        <v>0.86101346440388227</v>
      </c>
      <c r="C59" s="41">
        <f>'[2]13'!C59</f>
        <v>1.8570796520080535</v>
      </c>
      <c r="D59" s="41">
        <f>'[2]13'!D59</f>
        <v>0.46860956688179556</v>
      </c>
      <c r="E59" s="261">
        <f>'[2]13'!E59</f>
        <v>-0.35272130464231566</v>
      </c>
      <c r="F59" s="41" t="s">
        <v>5</v>
      </c>
      <c r="G59" s="41" t="s">
        <v>5</v>
      </c>
      <c r="H59" s="41" t="s">
        <v>5</v>
      </c>
      <c r="I59" s="228"/>
    </row>
    <row r="60" spans="1:9" ht="12.75" customHeight="1">
      <c r="A60" s="245" t="str">
        <f>'[2]13'!$A60</f>
        <v>Jan-Jun 16</v>
      </c>
      <c r="B60" s="262">
        <f>'[2]13'!B60</f>
        <v>0.83877578338513104</v>
      </c>
      <c r="C60" s="41">
        <f>'[2]13'!C60</f>
        <v>1.8931277907452824</v>
      </c>
      <c r="D60" s="41">
        <f>'[2]13'!D60</f>
        <v>0.77565066072948241</v>
      </c>
      <c r="E60" s="261">
        <f>'[2]13'!E60</f>
        <v>-0.61909998220610873</v>
      </c>
      <c r="F60" s="41" t="s">
        <v>5</v>
      </c>
      <c r="G60" s="41" t="s">
        <v>5</v>
      </c>
      <c r="H60" s="41" t="s">
        <v>5</v>
      </c>
      <c r="I60" s="228"/>
    </row>
    <row r="61" spans="1:9" ht="12.75" customHeight="1">
      <c r="A61" s="245" t="str">
        <f>'[2]13'!$A61</f>
        <v>Jan-Jul 16</v>
      </c>
      <c r="B61" s="262">
        <f>'[2]13'!B61</f>
        <v>0.86372199610164557</v>
      </c>
      <c r="C61" s="41">
        <f>'[2]13'!C61</f>
        <v>1.9372475569327179</v>
      </c>
      <c r="D61" s="41">
        <f>'[2]13'!D61</f>
        <v>1.0580856236984175</v>
      </c>
      <c r="E61" s="261">
        <f>'[2]13'!E61</f>
        <v>-0.9778800761530988</v>
      </c>
      <c r="F61" s="41" t="s">
        <v>5</v>
      </c>
      <c r="G61" s="41" t="s">
        <v>5</v>
      </c>
      <c r="H61" s="41" t="s">
        <v>5</v>
      </c>
      <c r="I61" s="228"/>
    </row>
    <row r="62" spans="1:9" ht="12.75" customHeight="1">
      <c r="A62" s="245" t="str">
        <f>'[2]13'!$A62</f>
        <v>Jan-Ago 16</v>
      </c>
      <c r="B62" s="262">
        <f>'[2]13'!B62</f>
        <v>0.80180932408269712</v>
      </c>
      <c r="C62" s="41">
        <f>'[2]13'!C62</f>
        <v>1.9873622675156781</v>
      </c>
      <c r="D62" s="41">
        <f>'[2]13'!D62</f>
        <v>1.6778817268119184</v>
      </c>
      <c r="E62" s="261">
        <f>'[2]13'!E62</f>
        <v>-1.0038223106841428</v>
      </c>
      <c r="F62" s="41" t="s">
        <v>5</v>
      </c>
      <c r="G62" s="41" t="s">
        <v>5</v>
      </c>
      <c r="H62" s="41" t="s">
        <v>5</v>
      </c>
      <c r="I62" s="228"/>
    </row>
    <row r="63" spans="1:9" ht="12.75" customHeight="1">
      <c r="A63" s="244" t="str">
        <f>'[2]13'!$A63</f>
        <v>Jan-Set 16</v>
      </c>
      <c r="B63" s="289">
        <f>'[2]13'!B63</f>
        <v>0.80269732440800112</v>
      </c>
      <c r="C63" s="42">
        <f>'[2]13'!C63</f>
        <v>2.0536178928557831</v>
      </c>
      <c r="D63" s="42">
        <f>'[2]13'!D63</f>
        <v>1.7849695737165661</v>
      </c>
      <c r="E63" s="264">
        <f>'[2]13'!E63</f>
        <v>-0.98656347875623851</v>
      </c>
      <c r="F63" s="42" t="s">
        <v>5</v>
      </c>
      <c r="G63" s="42" t="s">
        <v>5</v>
      </c>
      <c r="H63" s="42" t="s">
        <v>5</v>
      </c>
      <c r="I63" s="229"/>
    </row>
    <row r="64" spans="1:9" ht="12.75" customHeight="1">
      <c r="A64" s="245" t="str">
        <f>'[2]13'!$A64</f>
        <v>Jan-Out 16</v>
      </c>
      <c r="B64" s="262">
        <f>'[2]13'!B64</f>
        <v>0.93406287901187568</v>
      </c>
      <c r="C64" s="41">
        <f>'[2]13'!C64</f>
        <v>2.1047257784924938</v>
      </c>
      <c r="D64" s="41">
        <f>'[2]13'!D64</f>
        <v>2.0142925963890974</v>
      </c>
      <c r="E64" s="261">
        <f>'[2]13'!E64</f>
        <v>-1.1694628765304316</v>
      </c>
      <c r="F64" s="41" t="s">
        <v>5</v>
      </c>
      <c r="G64" s="41" t="s">
        <v>5</v>
      </c>
      <c r="H64" s="41" t="s">
        <v>5</v>
      </c>
      <c r="I64" s="228"/>
    </row>
    <row r="65" spans="1:10" ht="12.75" customHeight="1">
      <c r="A65" s="245" t="str">
        <f>'[2]13'!$A65</f>
        <v>Jan-Nov 16</v>
      </c>
      <c r="B65" s="262">
        <f>'[2]13'!B65</f>
        <v>1.0643690929804421</v>
      </c>
      <c r="C65" s="41">
        <f>'[2]13'!C65</f>
        <v>2.3636420109177436</v>
      </c>
      <c r="D65" s="41">
        <f>'[2]13'!D65</f>
        <v>2.4256984594687623</v>
      </c>
      <c r="E65" s="261">
        <f>'[2]13'!E65</f>
        <v>-1.1037210869903333</v>
      </c>
      <c r="F65" s="41" t="s">
        <v>5</v>
      </c>
      <c r="G65" s="41" t="s">
        <v>5</v>
      </c>
      <c r="H65" s="41" t="s">
        <v>5</v>
      </c>
      <c r="I65" s="228"/>
    </row>
    <row r="66" spans="1:10" ht="12.75" customHeight="1">
      <c r="A66" s="245" t="str">
        <f>'[2]13'!$A66</f>
        <v>Jan-Dez 16</v>
      </c>
      <c r="B66" s="262">
        <f>'[2]13'!B66</f>
        <v>1.0548273270738235</v>
      </c>
      <c r="C66" s="41">
        <f>'[2]13'!C66</f>
        <v>2.334596555610517</v>
      </c>
      <c r="D66" s="41">
        <f>'[2]13'!D66</f>
        <v>2.4146705982146273</v>
      </c>
      <c r="E66" s="261">
        <f>'[2]13'!E66</f>
        <v>-0.76321799815643487</v>
      </c>
      <c r="F66" s="41" t="s">
        <v>5</v>
      </c>
      <c r="G66" s="41" t="s">
        <v>5</v>
      </c>
      <c r="H66" s="41" t="s">
        <v>5</v>
      </c>
      <c r="I66" s="228"/>
    </row>
    <row r="67" spans="1:10" ht="12.75" customHeight="1">
      <c r="A67" s="245">
        <f>'[2]13'!$A67</f>
        <v>42736</v>
      </c>
      <c r="B67" s="262">
        <f>'[2]13'!B67</f>
        <v>-0.20931875572603076</v>
      </c>
      <c r="C67" s="41">
        <f>'[2]13'!C67</f>
        <v>2.2117112896191173</v>
      </c>
      <c r="D67" s="41">
        <f>'[2]13'!D67</f>
        <v>2.2281927887769655</v>
      </c>
      <c r="E67" s="261">
        <f>'[2]13'!E67</f>
        <v>-1.5329822595704883</v>
      </c>
      <c r="F67" s="41" t="s">
        <v>5</v>
      </c>
      <c r="G67" s="41" t="s">
        <v>5</v>
      </c>
      <c r="H67" s="41" t="s">
        <v>5</v>
      </c>
      <c r="I67" s="228"/>
    </row>
    <row r="68" spans="1:10" ht="12.75" customHeight="1">
      <c r="A68" s="245" t="str">
        <f>'[2]13'!$A68</f>
        <v>Jan-Fev 17</v>
      </c>
      <c r="B68" s="262">
        <f>'[2]13'!B68</f>
        <v>-0.38352110413822516</v>
      </c>
      <c r="C68" s="41">
        <f>'[2]13'!C68</f>
        <v>2.3203131078047363</v>
      </c>
      <c r="D68" s="41">
        <f>'[2]13'!D68</f>
        <v>2.2861539420334651</v>
      </c>
      <c r="E68" s="261">
        <f>'[2]13'!E68</f>
        <v>-1.7402169316624594</v>
      </c>
      <c r="F68" s="41" t="s">
        <v>5</v>
      </c>
      <c r="G68" s="41" t="s">
        <v>5</v>
      </c>
      <c r="H68" s="41" t="s">
        <v>5</v>
      </c>
      <c r="I68" s="228"/>
    </row>
    <row r="69" spans="1:10" ht="12.75" customHeight="1">
      <c r="A69" s="245" t="str">
        <f>'[2]13'!$A69</f>
        <v>Jan-Mar 17</v>
      </c>
      <c r="B69" s="262">
        <f>'[2]13'!B69</f>
        <v>-0.19423532885593886</v>
      </c>
      <c r="C69" s="41">
        <f>'[2]13'!C69</f>
        <v>1.9181986018488999</v>
      </c>
      <c r="D69" s="41">
        <f>'[2]13'!D69</f>
        <v>2.6045199088075464</v>
      </c>
      <c r="E69" s="261">
        <f>'[2]13'!E69</f>
        <v>-1.439059294179188</v>
      </c>
      <c r="F69" s="41" t="s">
        <v>5</v>
      </c>
      <c r="G69" s="41" t="s">
        <v>5</v>
      </c>
      <c r="H69" s="41" t="s">
        <v>5</v>
      </c>
      <c r="I69" s="228"/>
    </row>
    <row r="70" spans="1:10" ht="12.75" customHeight="1">
      <c r="A70" s="245" t="str">
        <f>'[2]13'!$A70</f>
        <v>Jan-Abr 17</v>
      </c>
      <c r="B70" s="262">
        <f>'[2]13'!B70</f>
        <v>6.7651925980442229E-2</v>
      </c>
      <c r="C70" s="41">
        <f>'[2]13'!C70</f>
        <v>1.5285753276493779</v>
      </c>
      <c r="D70" s="41">
        <f>'[2]13'!D70</f>
        <v>3.2062052671124803</v>
      </c>
      <c r="E70" s="261">
        <f>'[2]13'!E70</f>
        <v>-1.408234945701679</v>
      </c>
      <c r="F70" s="41" t="s">
        <v>5</v>
      </c>
      <c r="G70" s="41" t="s">
        <v>5</v>
      </c>
      <c r="H70" s="41" t="s">
        <v>5</v>
      </c>
      <c r="I70" s="228"/>
    </row>
    <row r="71" spans="1:10" ht="12.75" customHeight="1">
      <c r="A71" s="245" t="str">
        <f>'[2]13'!$A71</f>
        <v>Jan-Mai 17</v>
      </c>
      <c r="B71" s="262">
        <f>'[2]13'!B71</f>
        <v>0.37090219318444895</v>
      </c>
      <c r="C71" s="41">
        <f>'[2]13'!C71</f>
        <v>2.2753044515485925</v>
      </c>
      <c r="D71" s="41">
        <f>'[2]13'!D71</f>
        <v>3.4654580216837871</v>
      </c>
      <c r="E71" s="261">
        <f>'[2]13'!E71</f>
        <v>-1.1162005963495716</v>
      </c>
      <c r="F71" s="41" t="s">
        <v>5</v>
      </c>
      <c r="G71" s="41" t="s">
        <v>5</v>
      </c>
      <c r="H71" s="41" t="s">
        <v>5</v>
      </c>
      <c r="I71" s="229"/>
    </row>
    <row r="72" spans="1:10" ht="12.75" customHeight="1">
      <c r="A72" s="245" t="str">
        <f>'[2]13'!$A72</f>
        <v>Jan-Jun 17</v>
      </c>
      <c r="B72" s="262">
        <f>'[2]13'!B72</f>
        <v>1.0312485172653965</v>
      </c>
      <c r="C72" s="41">
        <f>'[2]13'!C72</f>
        <v>2.2131178468613513</v>
      </c>
      <c r="D72" s="41">
        <f>'[2]13'!D72</f>
        <v>3.6454339411988741</v>
      </c>
      <c r="E72" s="261">
        <f>'[2]13'!E72</f>
        <v>-0.98379434808751398</v>
      </c>
      <c r="F72" s="41" t="s">
        <v>5</v>
      </c>
      <c r="G72" s="41" t="s">
        <v>5</v>
      </c>
      <c r="H72" s="41" t="s">
        <v>5</v>
      </c>
      <c r="I72" s="228"/>
    </row>
    <row r="73" spans="1:10" ht="12.75" customHeight="1">
      <c r="A73" s="245" t="str">
        <f>'[2]13'!$A73</f>
        <v>Jan-Jul 17</v>
      </c>
      <c r="B73" s="262">
        <f>'[2]13'!B73</f>
        <v>1.0575525387614277</v>
      </c>
      <c r="C73" s="41">
        <f>'[2]13'!C73</f>
        <v>2.1594470593255579</v>
      </c>
      <c r="D73" s="41">
        <f>'[2]13'!D73</f>
        <v>3.6649089437987783</v>
      </c>
      <c r="E73" s="261">
        <f>'[2]13'!E73</f>
        <v>-0.55282140326188767</v>
      </c>
      <c r="F73" s="41" t="s">
        <v>5</v>
      </c>
      <c r="G73" s="41" t="s">
        <v>5</v>
      </c>
      <c r="H73" s="41" t="s">
        <v>5</v>
      </c>
      <c r="I73" s="228"/>
    </row>
    <row r="74" spans="1:10" ht="12.75" customHeight="1">
      <c r="A74" s="245" t="str">
        <f>'[2]13'!$A74</f>
        <v>Jan-Ago 17</v>
      </c>
      <c r="B74" s="262">
        <f>'[2]13'!B74</f>
        <v>1.235023718066472</v>
      </c>
      <c r="C74" s="41">
        <f>'[2]13'!C74</f>
        <v>2.1776485123661899</v>
      </c>
      <c r="D74" s="41">
        <f>'[2]13'!D74</f>
        <v>3.4167580825680233</v>
      </c>
      <c r="E74" s="261">
        <f>'[2]13'!E74</f>
        <v>-0.61698757440204588</v>
      </c>
      <c r="F74" s="41" t="s">
        <v>5</v>
      </c>
      <c r="G74" s="41" t="s">
        <v>5</v>
      </c>
      <c r="H74" s="41" t="s">
        <v>5</v>
      </c>
      <c r="I74" s="483"/>
      <c r="J74" s="67"/>
    </row>
    <row r="75" spans="1:10" ht="12.75" customHeight="1">
      <c r="A75" s="244" t="str">
        <f>'[2]13'!$A75</f>
        <v>Jan-Set 17</v>
      </c>
      <c r="B75" s="289">
        <f>'[2]13'!B75</f>
        <v>1.2636425122709056</v>
      </c>
      <c r="C75" s="42">
        <f>'[2]13'!C75</f>
        <v>2.1933270301328918</v>
      </c>
      <c r="D75" s="42">
        <f>'[2]13'!D75</f>
        <v>3.2469219820297894</v>
      </c>
      <c r="E75" s="264">
        <f>'[2]13'!E75</f>
        <v>-0.53864408322233714</v>
      </c>
      <c r="F75" s="42" t="s">
        <v>5</v>
      </c>
      <c r="G75" s="42" t="s">
        <v>5</v>
      </c>
      <c r="H75" s="42" t="s">
        <v>5</v>
      </c>
      <c r="I75" s="229"/>
    </row>
    <row r="76" spans="1:10" ht="12.75" customHeight="1">
      <c r="A76" s="245" t="str">
        <f>'[2]13'!$A76</f>
        <v>Jan-Out 17</v>
      </c>
      <c r="B76" s="262">
        <f>'[2]13'!B76</f>
        <v>1.3023214875682356</v>
      </c>
      <c r="C76" s="41">
        <f>'[2]13'!C76</f>
        <v>2.1331327387669177</v>
      </c>
      <c r="D76" s="41">
        <f>'[2]13'!D76</f>
        <v>3.0690210903999855</v>
      </c>
      <c r="E76" s="261">
        <f>'[2]13'!E76</f>
        <v>-0.32925884036458797</v>
      </c>
      <c r="F76" s="41" t="s">
        <v>5</v>
      </c>
      <c r="G76" s="41" t="s">
        <v>5</v>
      </c>
      <c r="H76" s="41" t="s">
        <v>5</v>
      </c>
      <c r="I76" s="228"/>
    </row>
    <row r="77" spans="1:10" ht="12.75" customHeight="1">
      <c r="A77" s="245" t="str">
        <f>'[2]13'!$A77</f>
        <v>Jan-Nov 17</v>
      </c>
      <c r="B77" s="262">
        <f>'[2]13'!B77</f>
        <v>1.3703018030882532</v>
      </c>
      <c r="C77" s="41">
        <f>'[2]13'!C77</f>
        <v>2.1770149730385242</v>
      </c>
      <c r="D77" s="41">
        <f>'[2]13'!D77</f>
        <v>2.9972230002838671</v>
      </c>
      <c r="E77" s="261">
        <f>'[2]13'!E77</f>
        <v>-0.11947124846881252</v>
      </c>
      <c r="F77" s="41" t="s">
        <v>5</v>
      </c>
      <c r="G77" s="41" t="s">
        <v>5</v>
      </c>
      <c r="H77" s="41" t="s">
        <v>5</v>
      </c>
      <c r="I77" s="483"/>
      <c r="J77" s="67"/>
    </row>
    <row r="78" spans="1:10" ht="12.75" customHeight="1">
      <c r="A78" s="245" t="str">
        <f>'[2]13'!$A78</f>
        <v>Jan-Dez 17</v>
      </c>
      <c r="B78" s="262">
        <f>'[2]13'!B78</f>
        <v>1.5491127531142865</v>
      </c>
      <c r="C78" s="41">
        <f>'[2]13'!C78</f>
        <v>2.2884364023390162</v>
      </c>
      <c r="D78" s="41">
        <f>'[2]13'!D78</f>
        <v>3.2020715599797569</v>
      </c>
      <c r="E78" s="261">
        <f>'[2]13'!E78</f>
        <v>-0.17380043724480743</v>
      </c>
      <c r="F78" s="41" t="s">
        <v>5</v>
      </c>
      <c r="G78" s="41" t="s">
        <v>5</v>
      </c>
      <c r="H78" s="41" t="s">
        <v>5</v>
      </c>
      <c r="I78" s="483"/>
      <c r="J78" s="67"/>
    </row>
    <row r="79" spans="1:10" ht="12.75" customHeight="1">
      <c r="A79" s="245">
        <f>'[2]13'!$A79</f>
        <v>43101</v>
      </c>
      <c r="B79" s="262">
        <f>'[2]13'!B79</f>
        <v>2.0318569194094778</v>
      </c>
      <c r="C79" s="41">
        <f>'[2]13'!C79</f>
        <v>1.9429931637389188</v>
      </c>
      <c r="D79" s="41">
        <f>'[2]13'!D79</f>
        <v>3.3040358262217921</v>
      </c>
      <c r="E79" s="261">
        <f>'[2]13'!E79</f>
        <v>1.573452496495193</v>
      </c>
      <c r="F79" s="41" t="s">
        <v>5</v>
      </c>
      <c r="G79" s="41" t="s">
        <v>5</v>
      </c>
      <c r="H79" s="41" t="s">
        <v>5</v>
      </c>
      <c r="I79" s="483"/>
      <c r="J79" s="67"/>
    </row>
    <row r="80" spans="1:10" ht="12.75" customHeight="1">
      <c r="A80" s="245" t="str">
        <f>'[2]13'!$A80</f>
        <v>Jan-Fev 18</v>
      </c>
      <c r="B80" s="262">
        <f>'[2]13'!B80</f>
        <v>1.7318102982889911</v>
      </c>
      <c r="C80" s="41">
        <f>'[2]13'!C80</f>
        <v>0.85718883607455609</v>
      </c>
      <c r="D80" s="41">
        <f>'[2]13'!D80</f>
        <v>2.805752049533865</v>
      </c>
      <c r="E80" s="261">
        <f>'[2]13'!E80</f>
        <v>1.1504127646419846</v>
      </c>
      <c r="F80" s="41" t="s">
        <v>5</v>
      </c>
      <c r="G80" s="41" t="s">
        <v>5</v>
      </c>
      <c r="H80" s="41" t="s">
        <v>5</v>
      </c>
      <c r="I80" s="483"/>
      <c r="J80" s="67"/>
    </row>
    <row r="81" spans="1:10" ht="12.75" customHeight="1">
      <c r="A81" s="245" t="str">
        <f>'[2]13'!$A81</f>
        <v>Jan-Mar 18</v>
      </c>
      <c r="B81" s="262">
        <f>'[2]13'!B81</f>
        <v>1.6754895269183834</v>
      </c>
      <c r="C81" s="41">
        <f>'[2]13'!C81</f>
        <v>1.2999919411877272</v>
      </c>
      <c r="D81" s="41">
        <f>'[2]13'!D81</f>
        <v>2.9629274014862688</v>
      </c>
      <c r="E81" s="261">
        <f>'[2]13'!E81</f>
        <v>0.91795750163299772</v>
      </c>
      <c r="F81" s="41" t="s">
        <v>5</v>
      </c>
      <c r="G81" s="41" t="s">
        <v>5</v>
      </c>
      <c r="H81" s="41" t="s">
        <v>5</v>
      </c>
      <c r="I81" s="483"/>
      <c r="J81" s="67"/>
    </row>
    <row r="82" spans="1:10" ht="12.75" customHeight="1">
      <c r="A82" s="245" t="str">
        <f>'[2]13'!$A82</f>
        <v>Jan-Abr 18</v>
      </c>
      <c r="B82" s="262">
        <f>'[2]13'!B82</f>
        <v>1.7473038143656794</v>
      </c>
      <c r="C82" s="41">
        <f>'[2]13'!C82</f>
        <v>1.9472140063015502</v>
      </c>
      <c r="D82" s="41">
        <f>'[2]13'!D82</f>
        <v>2.6663827486463703</v>
      </c>
      <c r="E82" s="261">
        <f>'[2]13'!E82</f>
        <v>1.3284553461050166</v>
      </c>
      <c r="F82" s="41" t="s">
        <v>5</v>
      </c>
      <c r="G82" s="41" t="s">
        <v>5</v>
      </c>
      <c r="H82" s="41" t="s">
        <v>5</v>
      </c>
      <c r="I82" s="483"/>
      <c r="J82" s="67"/>
    </row>
    <row r="83" spans="1:10" ht="12.75" customHeight="1">
      <c r="A83" s="245" t="str">
        <f>'[2]13'!$A83</f>
        <v>Jan-Mai 18</v>
      </c>
      <c r="B83" s="262">
        <f>'[2]13'!B83</f>
        <v>2.2153485114222207</v>
      </c>
      <c r="C83" s="41">
        <f>'[2]13'!C83</f>
        <v>1.8355678561100603</v>
      </c>
      <c r="D83" s="41">
        <f>'[2]13'!D83</f>
        <v>2.476868653954682</v>
      </c>
      <c r="E83" s="261">
        <f>'[2]13'!E83</f>
        <v>1.1799465273997214</v>
      </c>
      <c r="F83" s="41" t="s">
        <v>5</v>
      </c>
      <c r="G83" s="41" t="s">
        <v>5</v>
      </c>
      <c r="H83" s="41" t="s">
        <v>5</v>
      </c>
      <c r="I83" s="483"/>
      <c r="J83" s="67"/>
    </row>
    <row r="84" spans="1:10" ht="12.75" customHeight="1">
      <c r="A84" s="245" t="str">
        <f>'[2]13'!$A84</f>
        <v>Jan-Jun 18</v>
      </c>
      <c r="B84" s="262">
        <f>'[2]13'!B84</f>
        <v>2.6453536014947758</v>
      </c>
      <c r="C84" s="41">
        <f>'[2]13'!C84</f>
        <v>2.2765831524057347</v>
      </c>
      <c r="D84" s="41">
        <f>'[2]13'!D84</f>
        <v>2.5955955966423687</v>
      </c>
      <c r="E84" s="261">
        <f>'[2]13'!E84</f>
        <v>1.7472521657492734</v>
      </c>
      <c r="F84" s="41" t="s">
        <v>5</v>
      </c>
      <c r="G84" s="41" t="s">
        <v>5</v>
      </c>
      <c r="H84" s="41" t="s">
        <v>5</v>
      </c>
      <c r="I84" s="483"/>
      <c r="J84" s="67"/>
    </row>
    <row r="85" spans="1:10" ht="12.75" customHeight="1">
      <c r="A85" s="245" t="str">
        <f>'[2]13'!$A85</f>
        <v>Jan-Jul 18</v>
      </c>
      <c r="B85" s="262">
        <f>'[2]13'!B85</f>
        <v>2.8675947444565963</v>
      </c>
      <c r="C85" s="41">
        <f>'[2]13'!C85</f>
        <v>2.3546386272109316</v>
      </c>
      <c r="D85" s="41">
        <f>'[2]13'!D85</f>
        <v>2.5497556178898435</v>
      </c>
      <c r="E85" s="261">
        <f>'[2]13'!E85</f>
        <v>1.8780328771477883</v>
      </c>
      <c r="F85" s="41" t="s">
        <v>5</v>
      </c>
      <c r="G85" s="41" t="s">
        <v>5</v>
      </c>
      <c r="H85" s="41" t="s">
        <v>5</v>
      </c>
      <c r="I85" s="483"/>
      <c r="J85" s="67"/>
    </row>
    <row r="86" spans="1:10" ht="12.75" customHeight="1">
      <c r="A86" s="245" t="str">
        <f>'[2]13'!$A86</f>
        <v>Jan-Ago 18</v>
      </c>
      <c r="B86" s="262">
        <f>'[2]13'!B86</f>
        <v>2.7440925390454112</v>
      </c>
      <c r="C86" s="41">
        <f>'[2]13'!C86</f>
        <v>2.3290712221391061</v>
      </c>
      <c r="D86" s="41">
        <f>'[2]13'!D86</f>
        <v>2.4729834734616247</v>
      </c>
      <c r="E86" s="261">
        <f>'[2]13'!E86</f>
        <v>1.7378516898819925</v>
      </c>
      <c r="F86" s="41" t="s">
        <v>5</v>
      </c>
      <c r="G86" s="41" t="s">
        <v>5</v>
      </c>
      <c r="H86" s="41" t="s">
        <v>5</v>
      </c>
      <c r="I86" s="483"/>
      <c r="J86" s="67"/>
    </row>
    <row r="87" spans="1:10" ht="12.75" customHeight="1">
      <c r="A87" s="244" t="str">
        <f>'[2]13'!$A87</f>
        <v>Jan-Set 18</v>
      </c>
      <c r="B87" s="289" t="str">
        <f>'[2]13'!B87</f>
        <v/>
      </c>
      <c r="C87" s="42" t="str">
        <f>'[2]13'!C87</f>
        <v/>
      </c>
      <c r="D87" s="42">
        <f>'[2]13'!D87</f>
        <v>2.3403640076089545</v>
      </c>
      <c r="E87" s="264" t="str">
        <f>'[2]13'!E87</f>
        <v/>
      </c>
      <c r="F87" s="42" t="s">
        <v>5</v>
      </c>
      <c r="G87" s="42" t="s">
        <v>5</v>
      </c>
      <c r="H87" s="42" t="s">
        <v>5</v>
      </c>
      <c r="I87" s="229"/>
    </row>
    <row r="88" spans="1:10" ht="3" customHeight="1" thickBot="1">
      <c r="A88" s="613"/>
      <c r="B88" s="614"/>
      <c r="C88" s="230"/>
      <c r="D88" s="230"/>
      <c r="E88" s="231"/>
      <c r="F88" s="232"/>
      <c r="G88" s="610"/>
      <c r="H88" s="230"/>
      <c r="I88" s="234"/>
    </row>
    <row r="89" spans="1:10" ht="12" customHeight="1">
      <c r="A89" s="235"/>
      <c r="B89" s="235"/>
      <c r="C89" s="236"/>
      <c r="D89" s="236"/>
      <c r="E89" s="236"/>
      <c r="F89" s="236"/>
      <c r="G89" s="236"/>
      <c r="H89" s="236"/>
      <c r="I89" s="236"/>
    </row>
    <row r="90" spans="1:10" ht="9.9499999999999993" customHeight="1">
      <c r="A90" s="9"/>
      <c r="F90" s="237"/>
      <c r="G90" s="237"/>
      <c r="H90" s="237"/>
    </row>
  </sheetData>
  <sheetProtection algorithmName="SHA-512" hashValue="zD5IXk73ds14eFbGXUcQNbk0tKpjY8K5F/kLKgr7fCO2hHdI12F2IYu7HmN8MoUvSPKRhfmeBbu//pB6YBrxcw==" saltValue="0ktl9mxt5FWUbu4Vigi19Q==" spinCount="100000" sheet="1" objects="1" scenarios="1" insertHyperlinks="0" autoFilter="0"/>
  <mergeCells count="3">
    <mergeCell ref="H5:I5"/>
    <mergeCell ref="F5:G5"/>
    <mergeCell ref="A1:I1"/>
  </mergeCells>
  <phoneticPr fontId="0" type="noConversion"/>
  <hyperlinks>
    <hyperlink ref="J3" location="INDICE!A1" display="Índice"/>
  </hyperlinks>
  <printOptions horizontalCentered="1" verticalCentered="1"/>
  <pageMargins left="0.74803149606299213" right="0.74803149606299213" top="0.74803149606299213" bottom="0.43307086614173229" header="0.43307086614173229" footer="0.23622047244094491"/>
  <pageSetup paperSize="9" scale="66" orientation="portrait" horizontalDpi="300" verticalDpi="300" r:id="rId1"/>
  <headerFooter alignWithMargins="0">
    <oddHeader xml:space="preserve">&amp;L &amp;G
Indicadores de Atividade Económica
</oddHeader>
    <oddFooter>&amp;R&amp;8 13</oddFooter>
  </headerFooter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1">
    <pageSetUpPr fitToPage="1"/>
  </sheetPr>
  <dimension ref="A1:Q86"/>
  <sheetViews>
    <sheetView showGridLines="0" zoomScale="90" zoomScaleNormal="90" workbookViewId="0">
      <selection activeCell="M12" sqref="M12"/>
    </sheetView>
  </sheetViews>
  <sheetFormatPr defaultRowHeight="12.75"/>
  <cols>
    <col min="1" max="1" width="11.7109375" style="79" customWidth="1"/>
    <col min="2" max="10" width="7.7109375" style="79" customWidth="1"/>
    <col min="11" max="11" width="0.42578125" style="79" customWidth="1"/>
    <col min="12" max="240" width="9.140625" style="79"/>
    <col min="241" max="250" width="12.7109375" style="79" customWidth="1"/>
    <col min="251" max="16384" width="9.140625" style="79"/>
  </cols>
  <sheetData>
    <row r="1" spans="1:17" ht="18" customHeight="1">
      <c r="A1" s="1525" t="s">
        <v>259</v>
      </c>
      <c r="B1" s="1525"/>
      <c r="C1" s="1525"/>
      <c r="D1" s="1525"/>
      <c r="E1" s="1525"/>
      <c r="F1" s="1525"/>
      <c r="G1" s="1525"/>
      <c r="H1" s="1525"/>
      <c r="I1" s="1525"/>
      <c r="J1" s="1525"/>
      <c r="K1" s="265"/>
      <c r="L1" s="265"/>
      <c r="M1" s="265"/>
      <c r="N1" s="265"/>
      <c r="O1" s="265"/>
      <c r="P1" s="265"/>
      <c r="Q1" s="265"/>
    </row>
    <row r="2" spans="1:17" ht="14.1" customHeight="1">
      <c r="A2" s="49"/>
      <c r="B2" s="2"/>
      <c r="C2" s="2"/>
      <c r="D2" s="2"/>
      <c r="E2" s="2"/>
      <c r="F2" s="2"/>
      <c r="G2" s="2"/>
      <c r="H2" s="67"/>
      <c r="I2" s="2"/>
      <c r="J2" s="2"/>
      <c r="K2" s="2"/>
      <c r="L2" s="2"/>
      <c r="M2" s="2"/>
      <c r="N2" s="2"/>
      <c r="O2" s="2"/>
      <c r="P2" s="2"/>
      <c r="Q2" s="2"/>
    </row>
    <row r="3" spans="1:17" ht="20.100000000000001" customHeight="1">
      <c r="A3" s="669" t="s">
        <v>310</v>
      </c>
      <c r="B3" s="670"/>
      <c r="C3" s="670"/>
      <c r="D3" s="670"/>
      <c r="E3" s="671"/>
      <c r="F3" s="671"/>
      <c r="G3" s="142"/>
      <c r="H3" s="142"/>
      <c r="I3" s="142"/>
      <c r="J3" s="142"/>
      <c r="K3" s="670"/>
      <c r="L3" s="1237" t="s">
        <v>429</v>
      </c>
      <c r="N3" s="7"/>
      <c r="O3" s="266"/>
      <c r="P3" s="267"/>
      <c r="Q3" s="46"/>
    </row>
    <row r="4" spans="1:17" ht="9.9499999999999993" customHeight="1"/>
    <row r="5" spans="1:17" ht="20.100000000000001" customHeight="1">
      <c r="A5" s="765" t="s">
        <v>168</v>
      </c>
      <c r="G5" s="1583" t="s">
        <v>490</v>
      </c>
      <c r="H5" s="1584"/>
      <c r="I5" s="1581">
        <f>'[2]14'!$I$5:$J$5</f>
        <v>43364</v>
      </c>
      <c r="J5" s="1582"/>
    </row>
    <row r="6" spans="1:17" ht="9.9499999999999993" customHeight="1" thickBot="1">
      <c r="B6" s="268"/>
      <c r="C6" s="268"/>
      <c r="D6" s="268"/>
      <c r="E6" s="268"/>
      <c r="F6" s="268"/>
      <c r="G6" s="268"/>
      <c r="H6" s="268"/>
      <c r="I6" s="268"/>
      <c r="J6" s="268"/>
    </row>
    <row r="7" spans="1:17" ht="65.099999999999994" customHeight="1">
      <c r="A7" s="269" t="s">
        <v>169</v>
      </c>
      <c r="B7" s="766" t="s">
        <v>170</v>
      </c>
      <c r="C7" s="258" t="s">
        <v>171</v>
      </c>
      <c r="D7" s="258" t="s">
        <v>497</v>
      </c>
      <c r="E7" s="258" t="s">
        <v>172</v>
      </c>
      <c r="F7" s="258" t="s">
        <v>34</v>
      </c>
      <c r="G7" s="258" t="s">
        <v>173</v>
      </c>
      <c r="H7" s="258" t="s">
        <v>174</v>
      </c>
      <c r="I7" s="258" t="s">
        <v>498</v>
      </c>
      <c r="J7" s="270" t="s">
        <v>175</v>
      </c>
      <c r="K7" s="271"/>
    </row>
    <row r="8" spans="1:17" ht="20.100000000000001" customHeight="1">
      <c r="A8" s="305" t="s">
        <v>53</v>
      </c>
      <c r="B8" s="623" t="s">
        <v>4</v>
      </c>
      <c r="C8" s="206" t="s">
        <v>4</v>
      </c>
      <c r="D8" s="206" t="s">
        <v>4</v>
      </c>
      <c r="E8" s="206" t="s">
        <v>4</v>
      </c>
      <c r="F8" s="206" t="s">
        <v>4</v>
      </c>
      <c r="G8" s="206" t="s">
        <v>4</v>
      </c>
      <c r="H8" s="206" t="s">
        <v>4</v>
      </c>
      <c r="I8" s="206" t="s">
        <v>4</v>
      </c>
      <c r="J8" s="211" t="s">
        <v>4</v>
      </c>
      <c r="K8" s="272"/>
    </row>
    <row r="9" spans="1:17" ht="20.100000000000001" customHeight="1" thickBot="1">
      <c r="A9" s="307" t="s">
        <v>121</v>
      </c>
      <c r="B9" s="767" t="s">
        <v>12</v>
      </c>
      <c r="C9" s="273" t="s">
        <v>12</v>
      </c>
      <c r="D9" s="273" t="s">
        <v>12</v>
      </c>
      <c r="E9" s="273" t="s">
        <v>12</v>
      </c>
      <c r="F9" s="273" t="s">
        <v>12</v>
      </c>
      <c r="G9" s="273" t="s">
        <v>12</v>
      </c>
      <c r="H9" s="273" t="s">
        <v>12</v>
      </c>
      <c r="I9" s="273" t="s">
        <v>12</v>
      </c>
      <c r="J9" s="274" t="s">
        <v>12</v>
      </c>
      <c r="K9" s="275"/>
    </row>
    <row r="10" spans="1:17" ht="6" customHeight="1">
      <c r="A10" s="276"/>
      <c r="B10" s="768"/>
      <c r="C10" s="277"/>
      <c r="D10" s="277"/>
      <c r="E10" s="277"/>
      <c r="F10" s="277"/>
      <c r="G10" s="277"/>
      <c r="H10" s="277"/>
      <c r="I10" s="277"/>
      <c r="J10" s="277"/>
      <c r="K10" s="271"/>
    </row>
    <row r="11" spans="1:17" ht="12.75" customHeight="1">
      <c r="A11" s="131">
        <f>'[2]14'!$A11</f>
        <v>2001</v>
      </c>
      <c r="B11" s="769">
        <f>'[2]14'!B11</f>
        <v>0.49900327605863026</v>
      </c>
      <c r="C11" s="282">
        <f>'[2]14'!C11</f>
        <v>-4.8498649647422951</v>
      </c>
      <c r="D11" s="39">
        <f>'[2]14'!D11</f>
        <v>-13.652740673422997</v>
      </c>
      <c r="E11" s="39">
        <f>'[2]14'!E11</f>
        <v>3.01132164613675</v>
      </c>
      <c r="F11" s="39">
        <f>'[2]14'!F11</f>
        <v>5.173468455520009</v>
      </c>
      <c r="G11" s="39">
        <f>'[2]14'!G11</f>
        <v>-1.8597577112783483</v>
      </c>
      <c r="H11" s="39">
        <f>'[2]14'!H11</f>
        <v>-4.4714142799318779</v>
      </c>
      <c r="I11" s="39">
        <f>'[2]14'!I11</f>
        <v>-0.93888023531246745</v>
      </c>
      <c r="J11" s="39">
        <f>'[2]14'!J11</f>
        <v>0.35715173524781108</v>
      </c>
      <c r="K11" s="272"/>
    </row>
    <row r="12" spans="1:17" ht="12.75" customHeight="1">
      <c r="A12" s="131">
        <f>'[2]14'!$A12</f>
        <v>2002</v>
      </c>
      <c r="B12" s="769">
        <f>'[2]14'!B12</f>
        <v>0.38720783620773602</v>
      </c>
      <c r="C12" s="282">
        <f>'[2]14'!C12</f>
        <v>6.7015120629061471</v>
      </c>
      <c r="D12" s="39">
        <f>'[2]14'!D12</f>
        <v>-6.3026054265011027</v>
      </c>
      <c r="E12" s="39">
        <f>'[2]14'!E12</f>
        <v>4.8510782665651249</v>
      </c>
      <c r="F12" s="39">
        <f>'[2]14'!F12</f>
        <v>-9.9761699712467475</v>
      </c>
      <c r="G12" s="39">
        <f>'[2]14'!G12</f>
        <v>-0.69139014589367775</v>
      </c>
      <c r="H12" s="39">
        <f>'[2]14'!H12</f>
        <v>2.6989450619075939</v>
      </c>
      <c r="I12" s="39">
        <f>'[2]14'!I12</f>
        <v>1.2664848299697553</v>
      </c>
      <c r="J12" s="39">
        <f>'[2]14'!J12</f>
        <v>-0.46760010722780976</v>
      </c>
      <c r="K12" s="272"/>
    </row>
    <row r="13" spans="1:17" ht="12.75" customHeight="1">
      <c r="A13" s="131">
        <f>'[2]14'!$A13</f>
        <v>2003</v>
      </c>
      <c r="B13" s="769">
        <f>'[2]14'!B13</f>
        <v>0.16477554282904805</v>
      </c>
      <c r="C13" s="282">
        <f>'[2]14'!C13</f>
        <v>-2.4245387414697177</v>
      </c>
      <c r="D13" s="39">
        <f>'[2]14'!D13</f>
        <v>12.844089098331011</v>
      </c>
      <c r="E13" s="39">
        <f>'[2]14'!E13</f>
        <v>13.149217822575437</v>
      </c>
      <c r="F13" s="39">
        <f>'[2]14'!F13</f>
        <v>-1.7314479087892209</v>
      </c>
      <c r="G13" s="39">
        <f>'[2]14'!G13</f>
        <v>-1.4964741976514659</v>
      </c>
      <c r="H13" s="39">
        <f>'[2]14'!H13</f>
        <v>-3.1255704067670393</v>
      </c>
      <c r="I13" s="39">
        <f>'[2]14'!I13</f>
        <v>-4.1044208315413329</v>
      </c>
      <c r="J13" s="39">
        <f>'[2]14'!J13</f>
        <v>-1.4459682987453419</v>
      </c>
      <c r="K13" s="272"/>
    </row>
    <row r="14" spans="1:17" ht="12.75" customHeight="1">
      <c r="A14" s="131">
        <f>'[2]14'!$A14</f>
        <v>2004</v>
      </c>
      <c r="B14" s="769">
        <f>'[2]14'!B14</f>
        <v>2.324346304795526</v>
      </c>
      <c r="C14" s="282">
        <f>'[2]14'!C14</f>
        <v>9.8402703976726968</v>
      </c>
      <c r="D14" s="39">
        <f>'[2]14'!D14</f>
        <v>12.434889410018911</v>
      </c>
      <c r="E14" s="39">
        <f>'[2]14'!E14</f>
        <v>5.9164104984637476</v>
      </c>
      <c r="F14" s="39">
        <f>'[2]14'!F14</f>
        <v>7.4223800099289008</v>
      </c>
      <c r="G14" s="39">
        <f>'[2]14'!G14</f>
        <v>2.0617317781991318</v>
      </c>
      <c r="H14" s="39">
        <f>'[2]14'!H14</f>
        <v>6.1459295112098431</v>
      </c>
      <c r="I14" s="39">
        <f>'[2]14'!I14</f>
        <v>-8.4286837565234549</v>
      </c>
      <c r="J14" s="39">
        <f>'[2]14'!J14</f>
        <v>-0.88044661481717412</v>
      </c>
      <c r="K14" s="272"/>
    </row>
    <row r="15" spans="1:17" ht="12.75" customHeight="1">
      <c r="A15" s="131">
        <f>'[2]14'!$A15</f>
        <v>2005</v>
      </c>
      <c r="B15" s="769">
        <f>'[2]14'!B15</f>
        <v>0.78211837339989643</v>
      </c>
      <c r="C15" s="282">
        <f>'[2]14'!C15</f>
        <v>-3.4540881276640221</v>
      </c>
      <c r="D15" s="39">
        <f>'[2]14'!D15</f>
        <v>2.671439081016473</v>
      </c>
      <c r="E15" s="39">
        <f>'[2]14'!E15</f>
        <v>-1.6167966105330009</v>
      </c>
      <c r="F15" s="39">
        <f>'[2]14'!F15</f>
        <v>-4.1819855045788472</v>
      </c>
      <c r="G15" s="39">
        <f>'[2]14'!G15</f>
        <v>0.8062392556767719</v>
      </c>
      <c r="H15" s="39">
        <f>'[2]14'!H15</f>
        <v>-0.95743574736005144</v>
      </c>
      <c r="I15" s="39">
        <f>'[2]14'!I15</f>
        <v>5.1355823845138531</v>
      </c>
      <c r="J15" s="39">
        <f>'[2]14'!J15</f>
        <v>-1.0532439089747925</v>
      </c>
      <c r="K15" s="272"/>
    </row>
    <row r="16" spans="1:17" ht="12.75" customHeight="1">
      <c r="A16" s="131">
        <f>'[2]14'!$A16</f>
        <v>2006</v>
      </c>
      <c r="B16" s="769">
        <f>'[2]14'!B16</f>
        <v>0.9256678704530259</v>
      </c>
      <c r="C16" s="282">
        <f>'[2]14'!C16</f>
        <v>3.4405289197250397</v>
      </c>
      <c r="D16" s="39">
        <f>'[2]14'!D16</f>
        <v>1.3981745724594958</v>
      </c>
      <c r="E16" s="39">
        <f>'[2]14'!E16</f>
        <v>3.4318327645526949</v>
      </c>
      <c r="F16" s="39">
        <f>'[2]14'!F16</f>
        <v>-1.7763933661523055</v>
      </c>
      <c r="G16" s="39">
        <f>'[2]14'!G16</f>
        <v>3.4892099559035614</v>
      </c>
      <c r="H16" s="39">
        <f>'[2]14'!H16</f>
        <v>-2.9194187818910535</v>
      </c>
      <c r="I16" s="39">
        <f>'[2]14'!I16</f>
        <v>2.3950069542781733</v>
      </c>
      <c r="J16" s="39">
        <f>'[2]14'!J16</f>
        <v>-1.5534042935385202</v>
      </c>
      <c r="K16" s="272"/>
    </row>
    <row r="17" spans="1:11" ht="12.75" customHeight="1">
      <c r="A17" s="131">
        <f>'[2]14'!$A17</f>
        <v>2007</v>
      </c>
      <c r="B17" s="769">
        <f>'[2]14'!B17</f>
        <v>2.5613656058143732</v>
      </c>
      <c r="C17" s="282">
        <f>'[2]14'!C17</f>
        <v>-3.9620540889365117</v>
      </c>
      <c r="D17" s="39">
        <f>'[2]14'!D17</f>
        <v>-15.288478837864332</v>
      </c>
      <c r="E17" s="39">
        <f>'[2]14'!E17</f>
        <v>4.160811104399869</v>
      </c>
      <c r="F17" s="39">
        <f>'[2]14'!F17</f>
        <v>-1.4998403336772128</v>
      </c>
      <c r="G17" s="39">
        <f>'[2]14'!G17</f>
        <v>0.29581870123990939</v>
      </c>
      <c r="H17" s="39">
        <f>'[2]14'!H17</f>
        <v>14.207675590272743</v>
      </c>
      <c r="I17" s="39">
        <f>'[2]14'!I17</f>
        <v>-3.9216965518530316</v>
      </c>
      <c r="J17" s="39">
        <f>'[2]14'!J17</f>
        <v>3.7708268443919906</v>
      </c>
      <c r="K17" s="272"/>
    </row>
    <row r="18" spans="1:11" ht="12.75" customHeight="1">
      <c r="A18" s="131">
        <f>'[2]14'!$A18</f>
        <v>2008</v>
      </c>
      <c r="B18" s="769">
        <f>'[2]14'!B18</f>
        <v>7.688096058275562E-2</v>
      </c>
      <c r="C18" s="282">
        <f>'[2]14'!C18</f>
        <v>6.6717702991940513</v>
      </c>
      <c r="D18" s="39">
        <f>'[2]14'!D18</f>
        <v>-31.465825782678152</v>
      </c>
      <c r="E18" s="39">
        <f>'[2]14'!E18</f>
        <v>7.4708528539184442</v>
      </c>
      <c r="F18" s="39">
        <f>'[2]14'!F18</f>
        <v>-1.655012441722775</v>
      </c>
      <c r="G18" s="39">
        <f>'[2]14'!G18</f>
        <v>-5.0659680711838604</v>
      </c>
      <c r="H18" s="39">
        <f>'[2]14'!H18</f>
        <v>-15.377529525882522</v>
      </c>
      <c r="I18" s="39">
        <f>'[2]14'!I18</f>
        <v>0.37469160457661133</v>
      </c>
      <c r="J18" s="39">
        <f>'[2]14'!J18</f>
        <v>2.1390597181916888</v>
      </c>
      <c r="K18" s="272"/>
    </row>
    <row r="19" spans="1:11" ht="12.75" customHeight="1">
      <c r="A19" s="131">
        <f>'[2]14'!$A19</f>
        <v>2009</v>
      </c>
      <c r="B19" s="769">
        <f>'[2]14'!B19</f>
        <v>0.38117054125908112</v>
      </c>
      <c r="C19" s="282">
        <f>'[2]14'!C19</f>
        <v>-0.55170608664033693</v>
      </c>
      <c r="D19" s="39">
        <f>'[2]14'!D19</f>
        <v>-0.82225243682155735</v>
      </c>
      <c r="E19" s="39">
        <f>'[2]14'!E19</f>
        <v>10.493431724570868</v>
      </c>
      <c r="F19" s="39">
        <f>'[2]14'!F19</f>
        <v>-1.9680583329533476</v>
      </c>
      <c r="G19" s="39">
        <f>'[2]14'!G19</f>
        <v>3.2855155546366319</v>
      </c>
      <c r="H19" s="39">
        <f>'[2]14'!H19</f>
        <v>-2.9245105896809775</v>
      </c>
      <c r="I19" s="39">
        <f>'[2]14'!I19</f>
        <v>1.8903197751519656</v>
      </c>
      <c r="J19" s="39">
        <f>'[2]14'!J19</f>
        <v>-1.286464194721475</v>
      </c>
      <c r="K19" s="272"/>
    </row>
    <row r="20" spans="1:11" ht="12.75" customHeight="1">
      <c r="A20" s="131">
        <f>'[2]14'!$A20</f>
        <v>2010</v>
      </c>
      <c r="B20" s="769">
        <f>'[2]14'!B20</f>
        <v>3.2901859441980719</v>
      </c>
      <c r="C20" s="282">
        <f>'[2]14'!C20</f>
        <v>4.3254157215122575</v>
      </c>
      <c r="D20" s="39">
        <f>'[2]14'!D20</f>
        <v>6.7481275318257588</v>
      </c>
      <c r="E20" s="39">
        <f>'[2]14'!E20</f>
        <v>1.1765141694821182</v>
      </c>
      <c r="F20" s="39">
        <f>'[2]14'!F20</f>
        <v>-1.777837682176596</v>
      </c>
      <c r="G20" s="39">
        <f>'[2]14'!G20</f>
        <v>6.2695268272995577</v>
      </c>
      <c r="H20" s="39">
        <f>'[2]14'!H20</f>
        <v>-2.5801808350626061</v>
      </c>
      <c r="I20" s="39">
        <f>'[2]14'!I20</f>
        <v>1.8060502741293192</v>
      </c>
      <c r="J20" s="39">
        <f>'[2]14'!J20</f>
        <v>-1.4723518863249296E-2</v>
      </c>
      <c r="K20" s="272"/>
    </row>
    <row r="21" spans="1:11" ht="12.75" customHeight="1">
      <c r="A21" s="131">
        <f>'[2]14'!$A21</f>
        <v>2011</v>
      </c>
      <c r="B21" s="769">
        <f>'[2]14'!B21</f>
        <v>2.160268469299524</v>
      </c>
      <c r="C21" s="282">
        <f>'[2]14'!C21</f>
        <v>14.360855182240172</v>
      </c>
      <c r="D21" s="39">
        <f>'[2]14'!D21</f>
        <v>0.54450953731955565</v>
      </c>
      <c r="E21" s="39">
        <f>'[2]14'!E21</f>
        <v>3.1133565762104354E-2</v>
      </c>
      <c r="F21" s="39">
        <f>'[2]14'!F21</f>
        <v>3.1943001194289167</v>
      </c>
      <c r="G21" s="39">
        <f>'[2]14'!G21</f>
        <v>2.2050808656468348</v>
      </c>
      <c r="H21" s="39">
        <f>'[2]14'!H21</f>
        <v>13.114876874007138</v>
      </c>
      <c r="I21" s="39">
        <f>'[2]14'!I21</f>
        <v>-3.5195382804142099</v>
      </c>
      <c r="J21" s="39">
        <f>'[2]14'!J21</f>
        <v>-3.3709996551179842</v>
      </c>
      <c r="K21" s="272"/>
    </row>
    <row r="22" spans="1:11" ht="12.75" customHeight="1">
      <c r="A22" s="131">
        <f>'[2]14'!$A22</f>
        <v>2012</v>
      </c>
      <c r="B22" s="769">
        <f>'[2]14'!B22</f>
        <v>0.89142475509183328</v>
      </c>
      <c r="C22" s="282">
        <f>'[2]14'!C22</f>
        <v>-2.1223228141064681</v>
      </c>
      <c r="D22" s="39">
        <f>'[2]14'!D22</f>
        <v>8.1595244979690449</v>
      </c>
      <c r="E22" s="39">
        <f>'[2]14'!E22</f>
        <v>4.9508852342664369</v>
      </c>
      <c r="F22" s="39">
        <f>'[2]14'!F22</f>
        <v>4.9176344486900234</v>
      </c>
      <c r="G22" s="39">
        <f>'[2]14'!G22</f>
        <v>3.6740057883843917</v>
      </c>
      <c r="H22" s="39">
        <f>'[2]14'!H22</f>
        <v>-2.7042843992823435</v>
      </c>
      <c r="I22" s="39">
        <f>'[2]14'!I22</f>
        <v>0.16096615476412524</v>
      </c>
      <c r="J22" s="39">
        <f>'[2]14'!J22</f>
        <v>-1.6095140710430229</v>
      </c>
      <c r="K22" s="272"/>
    </row>
    <row r="23" spans="1:11" ht="12.75" customHeight="1">
      <c r="A23" s="131">
        <f>'[2]14'!$A23</f>
        <v>2013</v>
      </c>
      <c r="B23" s="769">
        <f>'[2]14'!B23</f>
        <v>1.8630371919693687</v>
      </c>
      <c r="C23" s="282">
        <f>'[2]14'!C23</f>
        <v>11.739490055959138</v>
      </c>
      <c r="D23" s="39">
        <f>'[2]14'!D23</f>
        <v>6.3029263718697734</v>
      </c>
      <c r="E23" s="39">
        <f>'[2]14'!E23</f>
        <v>-1.8185372214568218</v>
      </c>
      <c r="F23" s="39">
        <f>'[2]14'!F23</f>
        <v>10.447095451065607</v>
      </c>
      <c r="G23" s="39">
        <f>'[2]14'!G23</f>
        <v>2.5112772746948906</v>
      </c>
      <c r="H23" s="39">
        <f>'[2]14'!H23</f>
        <v>-8.8379252221090638</v>
      </c>
      <c r="I23" s="39">
        <f>'[2]14'!I23</f>
        <v>-2.9300164628088226</v>
      </c>
      <c r="J23" s="39">
        <f>'[2]14'!J23</f>
        <v>-0.45302446549540321</v>
      </c>
      <c r="K23" s="272"/>
    </row>
    <row r="24" spans="1:11" ht="12.75" customHeight="1">
      <c r="A24" s="131">
        <f>'[2]14'!$A24</f>
        <v>2014</v>
      </c>
      <c r="B24" s="769">
        <f>'[2]14'!B24</f>
        <v>-1.1289683716815659</v>
      </c>
      <c r="C24" s="282">
        <f>'[2]14'!C24</f>
        <v>14.806607892627241</v>
      </c>
      <c r="D24" s="39">
        <f>'[2]14'!D24</f>
        <v>-1.4552522002440043</v>
      </c>
      <c r="E24" s="39">
        <f>'[2]14'!E24</f>
        <v>-3.5512747322508744</v>
      </c>
      <c r="F24" s="39">
        <f>'[2]14'!F24</f>
        <v>-4.2376950998272918</v>
      </c>
      <c r="G24" s="39">
        <f>'[2]14'!G24</f>
        <v>2.8289299642741241</v>
      </c>
      <c r="H24" s="39">
        <f>'[2]14'!H24</f>
        <v>-7.0559396492044613</v>
      </c>
      <c r="I24" s="39">
        <f>'[2]14'!I24</f>
        <v>-13.176716436295706</v>
      </c>
      <c r="J24" s="39">
        <f>'[2]14'!J24</f>
        <v>-1.4580428740879228</v>
      </c>
      <c r="K24" s="272"/>
    </row>
    <row r="25" spans="1:11" ht="12.75" customHeight="1">
      <c r="A25" s="131">
        <f>'[2]14'!$A25</f>
        <v>2015</v>
      </c>
      <c r="B25" s="769">
        <f>'[2]14'!B25</f>
        <v>0.54403299699892216</v>
      </c>
      <c r="C25" s="282">
        <f>'[2]14'!C25</f>
        <v>19.040924675445979</v>
      </c>
      <c r="D25" s="39">
        <f>'[2]14'!D25</f>
        <v>-0.83288621948395303</v>
      </c>
      <c r="E25" s="39">
        <f>'[2]14'!E25</f>
        <v>-5.1264856513995483E-2</v>
      </c>
      <c r="F25" s="39">
        <f>'[2]14'!F25</f>
        <v>-0.67348999150685529</v>
      </c>
      <c r="G25" s="39">
        <f>'[2]14'!G25</f>
        <v>0.99778557819192315</v>
      </c>
      <c r="H25" s="39">
        <f>'[2]14'!H25</f>
        <v>2.9301320634557442</v>
      </c>
      <c r="I25" s="39">
        <f>'[2]14'!I25</f>
        <v>-3.1407813255693924</v>
      </c>
      <c r="J25" s="39">
        <f>'[2]14'!J25</f>
        <v>-1.3720526395256059</v>
      </c>
      <c r="K25" s="272"/>
    </row>
    <row r="26" spans="1:11" ht="12.75" customHeight="1">
      <c r="A26" s="131">
        <f>'[2]14'!$A26</f>
        <v>2016</v>
      </c>
      <c r="B26" s="769">
        <f>'[2]14'!B26</f>
        <v>0.37663636016709745</v>
      </c>
      <c r="C26" s="282">
        <f>'[2]14'!C26</f>
        <v>3.8607082012368465</v>
      </c>
      <c r="D26" s="39">
        <f>'[2]14'!D26</f>
        <v>2.1927044304761836</v>
      </c>
      <c r="E26" s="39">
        <f>'[2]14'!E26</f>
        <v>-1.4966510741031698</v>
      </c>
      <c r="F26" s="39">
        <f>'[2]14'!F26</f>
        <v>-4.8017344832674098</v>
      </c>
      <c r="G26" s="39">
        <f>'[2]14'!G26</f>
        <v>1.9655886963495135</v>
      </c>
      <c r="H26" s="39">
        <f>'[2]14'!H26</f>
        <v>7.7456239195527132E-2</v>
      </c>
      <c r="I26" s="39">
        <f>'[2]14'!I26</f>
        <v>-3.5225080225458214</v>
      </c>
      <c r="J26" s="39">
        <f>'[2]14'!J26</f>
        <v>2.3538747439380643</v>
      </c>
      <c r="K26" s="272"/>
    </row>
    <row r="27" spans="1:11" ht="12.75" customHeight="1">
      <c r="A27" s="131">
        <f>'[2]14'!$A27</f>
        <v>2017</v>
      </c>
      <c r="B27" s="769">
        <f>'[2]14'!B27</f>
        <v>-0.83512265923964435</v>
      </c>
      <c r="C27" s="282">
        <f>'[2]14'!C27</f>
        <v>9.4483499416804904</v>
      </c>
      <c r="D27" s="39">
        <f>'[2]14'!D27</f>
        <v>-3.8781759751732068</v>
      </c>
      <c r="E27" s="39">
        <f>'[2]14'!E27</f>
        <v>-5.2794926118239829</v>
      </c>
      <c r="F27" s="39">
        <f>'[2]14'!F27</f>
        <v>0.20570909092066358</v>
      </c>
      <c r="G27" s="39">
        <f>'[2]14'!G27</f>
        <v>2.8829643338679887</v>
      </c>
      <c r="H27" s="39">
        <f>'[2]14'!H27</f>
        <v>5.7183294512792173</v>
      </c>
      <c r="I27" s="39">
        <f>'[2]14'!I27</f>
        <v>-2.7592554918867194</v>
      </c>
      <c r="J27" s="39">
        <f>'[2]14'!J27</f>
        <v>-0.91626063539214897</v>
      </c>
      <c r="K27" s="272"/>
    </row>
    <row r="28" spans="1:11" ht="9.9499999999999993" hidden="1" customHeight="1">
      <c r="A28" s="278">
        <f>'[2]14'!$A28</f>
        <v>2007</v>
      </c>
      <c r="B28" s="769" t="str">
        <f>'[2]14'!B28</f>
        <v/>
      </c>
      <c r="C28" s="39" t="str">
        <f>'[2]14'!C28</f>
        <v/>
      </c>
      <c r="D28" s="39" t="str">
        <f>'[2]14'!D28</f>
        <v/>
      </c>
      <c r="E28" s="39" t="str">
        <f>'[2]14'!E28</f>
        <v/>
      </c>
      <c r="F28" s="39" t="str">
        <f>'[2]14'!F28</f>
        <v/>
      </c>
      <c r="G28" s="39" t="str">
        <f>'[2]14'!G28</f>
        <v/>
      </c>
      <c r="H28" s="39" t="str">
        <f>'[2]14'!H28</f>
        <v/>
      </c>
      <c r="I28" s="39" t="str">
        <f>'[2]14'!I28</f>
        <v/>
      </c>
      <c r="J28" s="39" t="str">
        <f>'[2]14'!J28</f>
        <v/>
      </c>
      <c r="K28" s="272"/>
    </row>
    <row r="29" spans="1:11" ht="3" customHeight="1">
      <c r="A29" s="278"/>
      <c r="B29" s="1195"/>
      <c r="C29" s="1196"/>
      <c r="D29" s="1196"/>
      <c r="E29" s="1196"/>
      <c r="F29" s="1196"/>
      <c r="G29" s="1196"/>
      <c r="H29" s="1196"/>
      <c r="I29" s="1196"/>
      <c r="J29" s="1196"/>
      <c r="K29" s="272"/>
    </row>
    <row r="30" spans="1:11" ht="12.75" customHeight="1">
      <c r="A30" s="242" t="str">
        <f>'[2]14'!$A30</f>
        <v>2º Trim 10</v>
      </c>
      <c r="B30" s="770">
        <f>'[2]14'!B30</f>
        <v>3.8372264305741197</v>
      </c>
      <c r="C30" s="42">
        <f>'[2]14'!C30</f>
        <v>1.8103511266092767</v>
      </c>
      <c r="D30" s="42">
        <f>'[2]14'!D30</f>
        <v>5.1999006154462108</v>
      </c>
      <c r="E30" s="42">
        <f>'[2]14'!E30</f>
        <v>0.94256577322886415</v>
      </c>
      <c r="F30" s="42">
        <f>'[2]14'!F30</f>
        <v>-0.52070371868234133</v>
      </c>
      <c r="G30" s="42">
        <f>'[2]14'!G30</f>
        <v>8.5337954194620664</v>
      </c>
      <c r="H30" s="42">
        <f>'[2]14'!H30</f>
        <v>-0.10655835515225931</v>
      </c>
      <c r="I30" s="42">
        <f>'[2]14'!I30</f>
        <v>3.5336452902316609</v>
      </c>
      <c r="J30" s="42">
        <f>'[2]14'!J30</f>
        <v>-0.47334651980762033</v>
      </c>
      <c r="K30" s="292"/>
    </row>
    <row r="31" spans="1:11" ht="12.75" customHeight="1">
      <c r="A31" s="169" t="str">
        <f>'[2]14'!$A31</f>
        <v>3º Trim 10</v>
      </c>
      <c r="B31" s="771">
        <f>'[2]14'!B31</f>
        <v>2.9086751709397731</v>
      </c>
      <c r="C31" s="41">
        <f>'[2]14'!C31</f>
        <v>6.2180270550256722</v>
      </c>
      <c r="D31" s="41">
        <f>'[2]14'!D31</f>
        <v>0.11721726122075893</v>
      </c>
      <c r="E31" s="41">
        <f>'[2]14'!E31</f>
        <v>-1.3107968291674439</v>
      </c>
      <c r="F31" s="41">
        <f>'[2]14'!F31</f>
        <v>-2.954626521693811</v>
      </c>
      <c r="G31" s="41">
        <f>'[2]14'!G31</f>
        <v>2.9951154634563437</v>
      </c>
      <c r="H31" s="41">
        <f>'[2]14'!H31</f>
        <v>0.21338228847341156</v>
      </c>
      <c r="I31" s="41">
        <f>'[2]14'!I31</f>
        <v>-2.035189930932404</v>
      </c>
      <c r="J31" s="41">
        <f>'[2]14'!J31</f>
        <v>2.6907883934598686</v>
      </c>
      <c r="K31" s="272"/>
    </row>
    <row r="32" spans="1:11" ht="12.75" customHeight="1">
      <c r="A32" s="169" t="str">
        <f>'[2]14'!$A32</f>
        <v>4º Trim 10</v>
      </c>
      <c r="B32" s="771">
        <f>'[2]14'!B32</f>
        <v>2.8644259235123712</v>
      </c>
      <c r="C32" s="41">
        <f>'[2]14'!C32</f>
        <v>11.480702888519033</v>
      </c>
      <c r="D32" s="41">
        <f>'[2]14'!D32</f>
        <v>4.0555089524658001</v>
      </c>
      <c r="E32" s="41">
        <f>'[2]14'!E32</f>
        <v>-2.3680409350837976</v>
      </c>
      <c r="F32" s="41">
        <f>'[2]14'!F32</f>
        <v>-3.0946627013356931</v>
      </c>
      <c r="G32" s="41">
        <f>'[2]14'!G32</f>
        <v>5.8055770744798565</v>
      </c>
      <c r="H32" s="41">
        <f>'[2]14'!H32</f>
        <v>-6.4518353833231856</v>
      </c>
      <c r="I32" s="41">
        <f>'[2]14'!I32</f>
        <v>-2.0166474490702626</v>
      </c>
      <c r="J32" s="41">
        <f>'[2]14'!J32</f>
        <v>0.74324754956090544</v>
      </c>
      <c r="K32" s="272"/>
    </row>
    <row r="33" spans="1:11" ht="12.75" customHeight="1">
      <c r="A33" s="169" t="str">
        <f>'[2]14'!$A33</f>
        <v>1º Trim 11</v>
      </c>
      <c r="B33" s="771">
        <f>'[2]14'!B33</f>
        <v>3.8041942645848934</v>
      </c>
      <c r="C33" s="41">
        <f>'[2]14'!C33</f>
        <v>17.518998622673124</v>
      </c>
      <c r="D33" s="41">
        <f>'[2]14'!D33</f>
        <v>0.23143550610045338</v>
      </c>
      <c r="E33" s="41">
        <f>'[2]14'!E33</f>
        <v>-2.8074473897590053</v>
      </c>
      <c r="F33" s="41">
        <f>'[2]14'!F33</f>
        <v>4.2703962188169271</v>
      </c>
      <c r="G33" s="41">
        <f>'[2]14'!G33</f>
        <v>2.541917449439012</v>
      </c>
      <c r="H33" s="41">
        <f>'[2]14'!H33</f>
        <v>16.99743568615817</v>
      </c>
      <c r="I33" s="41">
        <f>'[2]14'!I33</f>
        <v>-1.8793321412775441</v>
      </c>
      <c r="J33" s="41">
        <f>'[2]14'!J33</f>
        <v>-1.9005723639049421</v>
      </c>
      <c r="K33" s="272"/>
    </row>
    <row r="34" spans="1:11" ht="12.75" customHeight="1">
      <c r="A34" s="242" t="str">
        <f>'[2]14'!$A34</f>
        <v>2º Trim 11</v>
      </c>
      <c r="B34" s="770">
        <f>'[2]14'!B34</f>
        <v>1.581259509622484</v>
      </c>
      <c r="C34" s="42">
        <f>'[2]14'!C34</f>
        <v>10.317888021027784</v>
      </c>
      <c r="D34" s="42">
        <f>'[2]14'!D34</f>
        <v>7.9639066629988378</v>
      </c>
      <c r="E34" s="42">
        <f>'[2]14'!E34</f>
        <v>0.51301897408015407</v>
      </c>
      <c r="F34" s="42">
        <f>'[2]14'!F34</f>
        <v>-0.85789867759676497</v>
      </c>
      <c r="G34" s="42">
        <f>'[2]14'!G34</f>
        <v>2.367847589621249</v>
      </c>
      <c r="H34" s="42">
        <f>'[2]14'!H34</f>
        <v>7.5083043355055281</v>
      </c>
      <c r="I34" s="42">
        <f>'[2]14'!I34</f>
        <v>-5.2090487653766075</v>
      </c>
      <c r="J34" s="42">
        <f>'[2]14'!J34</f>
        <v>-2.5121905827115398</v>
      </c>
      <c r="K34" s="292"/>
    </row>
    <row r="35" spans="1:11" ht="12.75" customHeight="1">
      <c r="A35" s="169" t="str">
        <f>'[2]14'!$A35</f>
        <v>3º Trim 11</v>
      </c>
      <c r="B35" s="771">
        <f>'[2]14'!B35</f>
        <v>1.1306171445528292</v>
      </c>
      <c r="C35" s="41">
        <f>'[2]14'!C35</f>
        <v>13.365244640387019</v>
      </c>
      <c r="D35" s="41">
        <f>'[2]14'!D35</f>
        <v>-1.1150420619386381</v>
      </c>
      <c r="E35" s="41">
        <f>'[2]14'!E35</f>
        <v>-6.4004753184647711E-2</v>
      </c>
      <c r="F35" s="41">
        <f>'[2]14'!F35</f>
        <v>3.0040730309259374</v>
      </c>
      <c r="G35" s="41">
        <f>'[2]14'!G35</f>
        <v>3.1228636628140976</v>
      </c>
      <c r="H35" s="41">
        <f>'[2]14'!H35</f>
        <v>7.3530851384009992</v>
      </c>
      <c r="I35" s="41">
        <f>'[2]14'!I35</f>
        <v>-3.8986464257355493</v>
      </c>
      <c r="J35" s="41">
        <f>'[2]14'!J35</f>
        <v>-4.9071053565791658</v>
      </c>
      <c r="K35" s="272"/>
    </row>
    <row r="36" spans="1:11" ht="12.75" customHeight="1">
      <c r="A36" s="169" t="str">
        <f>'[2]14'!$A36</f>
        <v>4º Trim 11</v>
      </c>
      <c r="B36" s="771">
        <f>'[2]14'!B36</f>
        <v>2.1484162213091196</v>
      </c>
      <c r="C36" s="41">
        <f>'[2]14'!C36</f>
        <v>16.296821187188471</v>
      </c>
      <c r="D36" s="41">
        <f>'[2]14'!D36</f>
        <v>-4.6125970630909734</v>
      </c>
      <c r="E36" s="41">
        <f>'[2]14'!E36</f>
        <v>2.560339422627365</v>
      </c>
      <c r="F36" s="41">
        <f>'[2]14'!F36</f>
        <v>6.434097012883953</v>
      </c>
      <c r="G36" s="41">
        <f>'[2]14'!G36</f>
        <v>0.853678488591882</v>
      </c>
      <c r="H36" s="41">
        <f>'[2]14'!H36</f>
        <v>21.327811585070535</v>
      </c>
      <c r="I36" s="41">
        <f>'[2]14'!I36</f>
        <v>-3.1367034263106177</v>
      </c>
      <c r="J36" s="41">
        <f>'[2]14'!J36</f>
        <v>-4.1307502628507535</v>
      </c>
      <c r="K36" s="272"/>
    </row>
    <row r="37" spans="1:11" ht="12.75" customHeight="1">
      <c r="A37" s="169" t="str">
        <f>'[2]14'!$A37</f>
        <v>1º Trim 12</v>
      </c>
      <c r="B37" s="771">
        <f>'[2]14'!B37</f>
        <v>1.2307545166279255</v>
      </c>
      <c r="C37" s="41">
        <f>'[2]14'!C37</f>
        <v>0.11141985134599963</v>
      </c>
      <c r="D37" s="41">
        <f>'[2]14'!D37</f>
        <v>-3.3890664677830245</v>
      </c>
      <c r="E37" s="41">
        <f>'[2]14'!E37</f>
        <v>3.4461478896270705</v>
      </c>
      <c r="F37" s="41">
        <f>'[2]14'!F37</f>
        <v>4.2149734758754107</v>
      </c>
      <c r="G37" s="41">
        <f>'[2]14'!G37</f>
        <v>6.7055561913809356</v>
      </c>
      <c r="H37" s="41">
        <f>'[2]14'!H37</f>
        <v>0.95726016202439723</v>
      </c>
      <c r="I37" s="41">
        <f>'[2]14'!I37</f>
        <v>-2.5027007749422268</v>
      </c>
      <c r="J37" s="41">
        <f>'[2]14'!J37</f>
        <v>-1.6685943842977338</v>
      </c>
      <c r="K37" s="272"/>
    </row>
    <row r="38" spans="1:11" ht="12.75" customHeight="1">
      <c r="A38" s="242" t="str">
        <f>'[2]14'!$A38</f>
        <v>2º Trim 12</v>
      </c>
      <c r="B38" s="770">
        <f>'[2]14'!B38</f>
        <v>0.31947962012139897</v>
      </c>
      <c r="C38" s="42">
        <f>'[2]14'!C38</f>
        <v>-2.0813700284639083</v>
      </c>
      <c r="D38" s="42">
        <f>'[2]14'!D38</f>
        <v>3.7181988164298474</v>
      </c>
      <c r="E38" s="42">
        <f>'[2]14'!E38</f>
        <v>7.7006031082555495</v>
      </c>
      <c r="F38" s="42">
        <f>'[2]14'!F38</f>
        <v>0.10505620991700937</v>
      </c>
      <c r="G38" s="42">
        <f>'[2]14'!G38</f>
        <v>2.1006619431543498</v>
      </c>
      <c r="H38" s="42">
        <f>'[2]14'!H38</f>
        <v>1.5028680159263672</v>
      </c>
      <c r="I38" s="42">
        <f>'[2]14'!I38</f>
        <v>6.4962984485026851</v>
      </c>
      <c r="J38" s="42">
        <f>'[2]14'!J38</f>
        <v>-4.3368417961145127</v>
      </c>
      <c r="K38" s="292"/>
    </row>
    <row r="39" spans="1:11" ht="12.75" customHeight="1">
      <c r="A39" s="169" t="str">
        <f>'[2]14'!$A39</f>
        <v>3º Trim 12</v>
      </c>
      <c r="B39" s="771">
        <f>'[2]14'!B39</f>
        <v>0.66145625759173754</v>
      </c>
      <c r="C39" s="41">
        <f>'[2]14'!C39</f>
        <v>-4.6373709542523187</v>
      </c>
      <c r="D39" s="41">
        <f>'[2]14'!D39</f>
        <v>17.41377757530465</v>
      </c>
      <c r="E39" s="41">
        <f>'[2]14'!E39</f>
        <v>5.0731125938881121</v>
      </c>
      <c r="F39" s="41">
        <f>'[2]14'!F39</f>
        <v>2.5234364521415245</v>
      </c>
      <c r="G39" s="41">
        <f>'[2]14'!G39</f>
        <v>3.0500148783109182</v>
      </c>
      <c r="H39" s="41">
        <f>'[2]14'!H39</f>
        <v>-2.7520102653647029</v>
      </c>
      <c r="I39" s="41">
        <f>'[2]14'!I39</f>
        <v>-2.3839379972446011</v>
      </c>
      <c r="J39" s="41">
        <f>'[2]14'!J39</f>
        <v>-0.5021011289477002</v>
      </c>
      <c r="K39" s="272"/>
    </row>
    <row r="40" spans="1:11" ht="12.75" customHeight="1">
      <c r="A40" s="169" t="str">
        <f>'[2]14'!$A40</f>
        <v>4º Trim 12</v>
      </c>
      <c r="B40" s="771">
        <f>'[2]14'!B40</f>
        <v>1.3425006976666793</v>
      </c>
      <c r="C40" s="41">
        <f>'[2]14'!C40</f>
        <v>-1.8757838071031756</v>
      </c>
      <c r="D40" s="41">
        <f>'[2]14'!D40</f>
        <v>15.427330197234539</v>
      </c>
      <c r="E40" s="41">
        <f>'[2]14'!E40</f>
        <v>3.6756912673100146</v>
      </c>
      <c r="F40" s="41">
        <f>'[2]14'!F40</f>
        <v>12.56002651436954</v>
      </c>
      <c r="G40" s="41">
        <f>'[2]14'!G40</f>
        <v>2.9351077472484945</v>
      </c>
      <c r="H40" s="41">
        <f>'[2]14'!H40</f>
        <v>-10.164385641919026</v>
      </c>
      <c r="I40" s="41">
        <f>'[2]14'!I40</f>
        <v>-0.7862399471826933</v>
      </c>
      <c r="J40" s="41">
        <f>'[2]14'!J40</f>
        <v>0.11269478458177673</v>
      </c>
      <c r="K40" s="272"/>
    </row>
    <row r="41" spans="1:11" ht="12.75" customHeight="1">
      <c r="A41" s="169" t="str">
        <f>'[2]14'!$A41</f>
        <v>1º Trim 13</v>
      </c>
      <c r="B41" s="771">
        <f>'[2]14'!B41</f>
        <v>2.4268775258702959</v>
      </c>
      <c r="C41" s="41">
        <f>'[2]14'!C41</f>
        <v>13.293215787783041</v>
      </c>
      <c r="D41" s="41">
        <f>'[2]14'!D41</f>
        <v>8.113790723106078</v>
      </c>
      <c r="E41" s="41">
        <f>'[2]14'!E41</f>
        <v>2.0398535590430527</v>
      </c>
      <c r="F41" s="41">
        <f>'[2]14'!F41</f>
        <v>5.0294180338863015</v>
      </c>
      <c r="G41" s="41">
        <f>'[2]14'!G41</f>
        <v>4.5678346243961983</v>
      </c>
      <c r="H41" s="41">
        <f>'[2]14'!H41</f>
        <v>-10.016985449211774</v>
      </c>
      <c r="I41" s="41">
        <f>'[2]14'!I41</f>
        <v>-1.5722373136966894E-2</v>
      </c>
      <c r="J41" s="41">
        <f>'[2]14'!J41</f>
        <v>-0.46126751067447458</v>
      </c>
      <c r="K41" s="272"/>
    </row>
    <row r="42" spans="1:11" ht="12.75" customHeight="1">
      <c r="A42" s="242" t="str">
        <f>'[2]14'!$A42</f>
        <v>2º Trim 13</v>
      </c>
      <c r="B42" s="770">
        <f>'[2]14'!B42</f>
        <v>3.4432857094566458</v>
      </c>
      <c r="C42" s="42">
        <f>'[2]14'!C42</f>
        <v>8.7889113561145678</v>
      </c>
      <c r="D42" s="42">
        <f>'[2]14'!D42</f>
        <v>6.0108768144176565</v>
      </c>
      <c r="E42" s="42">
        <f>'[2]14'!E42</f>
        <v>-4.4173407506795854</v>
      </c>
      <c r="F42" s="42">
        <f>'[2]14'!F42</f>
        <v>19.862475502082887</v>
      </c>
      <c r="G42" s="42">
        <f>'[2]14'!G42</f>
        <v>6.0468632260215713</v>
      </c>
      <c r="H42" s="42">
        <f>'[2]14'!H42</f>
        <v>-5.2738352131285779</v>
      </c>
      <c r="I42" s="42">
        <f>'[2]14'!I42</f>
        <v>-4.132587509227065</v>
      </c>
      <c r="J42" s="42">
        <f>'[2]14'!J42</f>
        <v>1.5080247368862274</v>
      </c>
      <c r="K42" s="292"/>
    </row>
    <row r="43" spans="1:11" ht="12.75" customHeight="1">
      <c r="A43" s="169" t="str">
        <f>'[2]14'!$A43</f>
        <v>3º Trim 13</v>
      </c>
      <c r="B43" s="771">
        <f>'[2]14'!B43</f>
        <v>1.5029542243905922</v>
      </c>
      <c r="C43" s="41">
        <f>'[2]14'!C43</f>
        <v>11.614348006392049</v>
      </c>
      <c r="D43" s="41">
        <f>'[2]14'!D43</f>
        <v>2.6460261689253457</v>
      </c>
      <c r="E43" s="41">
        <f>'[2]14'!E43</f>
        <v>-2.2149268527519581</v>
      </c>
      <c r="F43" s="41">
        <f>'[2]14'!F43</f>
        <v>19.111479610913179</v>
      </c>
      <c r="G43" s="41">
        <f>'[2]14'!G43</f>
        <v>0.40290545733046201</v>
      </c>
      <c r="H43" s="41">
        <f>'[2]14'!H43</f>
        <v>-11.040981575856634</v>
      </c>
      <c r="I43" s="41">
        <f>'[2]14'!I43</f>
        <v>-2.4954521961411729</v>
      </c>
      <c r="J43" s="41">
        <f>'[2]14'!J43</f>
        <v>-0.62303794233903886</v>
      </c>
      <c r="K43" s="272"/>
    </row>
    <row r="44" spans="1:11" ht="12.75" customHeight="1">
      <c r="A44" s="169" t="str">
        <f>'[2]14'!$A44</f>
        <v>4º Trim 13</v>
      </c>
      <c r="B44" s="771">
        <f>'[2]14'!B44</f>
        <v>0.1186108519910789</v>
      </c>
      <c r="C44" s="41">
        <f>'[2]14'!C44</f>
        <v>13.062910586592039</v>
      </c>
      <c r="D44" s="41">
        <f>'[2]14'!D44</f>
        <v>8.7849108317996638</v>
      </c>
      <c r="E44" s="41">
        <f>'[2]14'!E44</f>
        <v>-2.5924703244012903</v>
      </c>
      <c r="F44" s="41">
        <f>'[2]14'!F44</f>
        <v>-9.1861819641053444E-2</v>
      </c>
      <c r="G44" s="41">
        <f>'[2]14'!G44</f>
        <v>-0.88475672677368777</v>
      </c>
      <c r="H44" s="41">
        <f>'[2]14'!H44</f>
        <v>-8.9769154799173663</v>
      </c>
      <c r="I44" s="41">
        <f>'[2]14'!I44</f>
        <v>-5.1200232025987731</v>
      </c>
      <c r="J44" s="41">
        <f>'[2]14'!J44</f>
        <v>-2.1846296214728511</v>
      </c>
      <c r="K44" s="272"/>
    </row>
    <row r="45" spans="1:11" ht="12.75" customHeight="1">
      <c r="A45" s="169" t="str">
        <f>'[2]14'!$A45</f>
        <v>1º Trim 14</v>
      </c>
      <c r="B45" s="771">
        <f>'[2]14'!B45</f>
        <v>-1.049247971339355</v>
      </c>
      <c r="C45" s="41">
        <f>'[2]14'!C45</f>
        <v>10.210064312625988</v>
      </c>
      <c r="D45" s="41">
        <f>'[2]14'!D45</f>
        <v>18.850041740720442</v>
      </c>
      <c r="E45" s="41">
        <f>'[2]14'!E45</f>
        <v>-5.1557346012783114</v>
      </c>
      <c r="F45" s="41">
        <f>'[2]14'!F45</f>
        <v>-0.9075390348647403</v>
      </c>
      <c r="G45" s="41">
        <f>'[2]14'!G45</f>
        <v>2.4810932643792682</v>
      </c>
      <c r="H45" s="41">
        <f>'[2]14'!H45</f>
        <v>-11.069378150747156</v>
      </c>
      <c r="I45" s="41">
        <f>'[2]14'!I45</f>
        <v>-11.181415644027254</v>
      </c>
      <c r="J45" s="41">
        <f>'[2]14'!J45</f>
        <v>-2.3153654531159162</v>
      </c>
      <c r="K45" s="272"/>
    </row>
    <row r="46" spans="1:11" ht="12.75" customHeight="1">
      <c r="A46" s="242" t="str">
        <f>'[2]14'!$A46</f>
        <v>2º Trim 14</v>
      </c>
      <c r="B46" s="770">
        <f>'[2]14'!B46</f>
        <v>-1.4035271381735157</v>
      </c>
      <c r="C46" s="42">
        <f>'[2]14'!C46</f>
        <v>15.027563158080625</v>
      </c>
      <c r="D46" s="42">
        <f>'[2]14'!D46</f>
        <v>-3.0749008737818428</v>
      </c>
      <c r="E46" s="42">
        <f>'[2]14'!E46</f>
        <v>-4.3033530481446576</v>
      </c>
      <c r="F46" s="42">
        <f>'[2]14'!F46</f>
        <v>0.16669216931836672</v>
      </c>
      <c r="G46" s="42">
        <f>'[2]14'!G46</f>
        <v>-0.14279189617020904</v>
      </c>
      <c r="H46" s="42">
        <f>'[2]14'!H46</f>
        <v>-11.171853224099507</v>
      </c>
      <c r="I46" s="42">
        <f>'[2]14'!I46</f>
        <v>-14.584089385241754</v>
      </c>
      <c r="J46" s="42">
        <f>'[2]14'!J46</f>
        <v>-0.47914885189828738</v>
      </c>
      <c r="K46" s="292"/>
    </row>
    <row r="47" spans="1:11" ht="12.75" customHeight="1">
      <c r="A47" s="169" t="str">
        <f>'[2]14'!$A47</f>
        <v>3º Trim 14</v>
      </c>
      <c r="B47" s="771">
        <f>'[2]14'!B47</f>
        <v>-1.6213470193389128</v>
      </c>
      <c r="C47" s="41">
        <f>'[2]14'!C47</f>
        <v>12.261563908798308</v>
      </c>
      <c r="D47" s="41">
        <f>'[2]14'!D47</f>
        <v>-4.4313977466025989</v>
      </c>
      <c r="E47" s="41">
        <f>'[2]14'!E47</f>
        <v>-3.7981618779957813</v>
      </c>
      <c r="F47" s="41">
        <f>'[2]14'!F47</f>
        <v>-10.683655458957503</v>
      </c>
      <c r="G47" s="41">
        <f>'[2]14'!G47</f>
        <v>3.0346919820855902</v>
      </c>
      <c r="H47" s="41">
        <f>'[2]14'!H47</f>
        <v>-3.5055328468806408</v>
      </c>
      <c r="I47" s="41">
        <f>'[2]14'!I47</f>
        <v>-14.940499850094184</v>
      </c>
      <c r="J47" s="41">
        <f>'[2]14'!J47</f>
        <v>-0.99619975552116102</v>
      </c>
      <c r="K47" s="272"/>
    </row>
    <row r="48" spans="1:11" ht="12.75" customHeight="1">
      <c r="A48" s="169" t="str">
        <f>'[2]14'!$A48</f>
        <v>4º Trim 14</v>
      </c>
      <c r="B48" s="771">
        <f>'[2]14'!B48</f>
        <v>-0.44487842925781251</v>
      </c>
      <c r="C48" s="41">
        <f>'[2]14'!C48</f>
        <v>21.348722578073335</v>
      </c>
      <c r="D48" s="41">
        <f>'[2]14'!D48</f>
        <v>-14.300790483640171</v>
      </c>
      <c r="E48" s="41">
        <f>'[2]14'!E48</f>
        <v>-0.95411653551356324</v>
      </c>
      <c r="F48" s="41">
        <f>'[2]14'!F48</f>
        <v>-5.2815419886326822</v>
      </c>
      <c r="G48" s="41">
        <f>'[2]14'!G48</f>
        <v>6.0725642003050666</v>
      </c>
      <c r="H48" s="41">
        <f>'[2]14'!H48</f>
        <v>-1.805243195025696</v>
      </c>
      <c r="I48" s="41">
        <f>'[2]14'!I48</f>
        <v>-12.067531756376255</v>
      </c>
      <c r="J48" s="41">
        <f>'[2]14'!J48</f>
        <v>-2.0463724701628649</v>
      </c>
      <c r="K48" s="272"/>
    </row>
    <row r="49" spans="1:11" ht="12.75" customHeight="1">
      <c r="A49" s="169" t="str">
        <f>'[2]14'!$A49</f>
        <v>1º Trim 15</v>
      </c>
      <c r="B49" s="771">
        <f>'[2]14'!B49</f>
        <v>0.13610071052383432</v>
      </c>
      <c r="C49" s="41">
        <f>'[2]14'!C49</f>
        <v>21.289560004489942</v>
      </c>
      <c r="D49" s="41">
        <f>'[2]14'!D49</f>
        <v>-11.629858960648093</v>
      </c>
      <c r="E49" s="41">
        <f>'[2]14'!E49</f>
        <v>0.79782739024128091</v>
      </c>
      <c r="F49" s="41">
        <f>'[2]14'!F49</f>
        <v>3.4574085346600043</v>
      </c>
      <c r="G49" s="41">
        <f>'[2]14'!G49</f>
        <v>0.92403886887358055</v>
      </c>
      <c r="H49" s="41">
        <f>'[2]14'!H49</f>
        <v>2.4547656541509184</v>
      </c>
      <c r="I49" s="41">
        <f>'[2]14'!I49</f>
        <v>-7.039924008495845</v>
      </c>
      <c r="J49" s="41">
        <f>'[2]14'!J49</f>
        <v>-0.97976488590737176</v>
      </c>
      <c r="K49" s="272"/>
    </row>
    <row r="50" spans="1:11" ht="12.75" customHeight="1">
      <c r="A50" s="242" t="str">
        <f>'[2]14'!$A50</f>
        <v>2º Trim 15</v>
      </c>
      <c r="B50" s="770">
        <f>'[2]14'!B50</f>
        <v>1.9209902129873058E-2</v>
      </c>
      <c r="C50" s="42">
        <f>'[2]14'!C50</f>
        <v>19.210351336492096</v>
      </c>
      <c r="D50" s="42">
        <f>'[2]14'!D50</f>
        <v>-2.6211055043998783</v>
      </c>
      <c r="E50" s="42">
        <f>'[2]14'!E50</f>
        <v>2.357551289338204</v>
      </c>
      <c r="F50" s="42">
        <f>'[2]14'!F50</f>
        <v>-5.653160594633917</v>
      </c>
      <c r="G50" s="42">
        <f>'[2]14'!G50</f>
        <v>2.1496369961125197</v>
      </c>
      <c r="H50" s="42">
        <f>'[2]14'!H50</f>
        <v>5.8417475087397577</v>
      </c>
      <c r="I50" s="42">
        <f>'[2]14'!I50</f>
        <v>-5.7772490585374783</v>
      </c>
      <c r="J50" s="42">
        <f>'[2]14'!J50</f>
        <v>-2.7779914498918288</v>
      </c>
      <c r="K50" s="292"/>
    </row>
    <row r="51" spans="1:11" ht="12.75" customHeight="1">
      <c r="A51" s="169" t="str">
        <f>'[2]14'!$A51</f>
        <v>3º Trim 15</v>
      </c>
      <c r="B51" s="771">
        <f>'[2]14'!B51</f>
        <v>1.5773447577159345</v>
      </c>
      <c r="C51" s="41">
        <f>'[2]14'!C51</f>
        <v>26.034699868753435</v>
      </c>
      <c r="D51" s="41">
        <f>'[2]14'!D51</f>
        <v>-3.9321360694775791</v>
      </c>
      <c r="E51" s="41">
        <f>'[2]14'!E51</f>
        <v>0.75923265428599507</v>
      </c>
      <c r="F51" s="41">
        <f>'[2]14'!F51</f>
        <v>0.94036501405336992</v>
      </c>
      <c r="G51" s="41">
        <f>'[2]14'!G51</f>
        <v>1.873181780083641</v>
      </c>
      <c r="H51" s="41">
        <f>'[2]14'!H51</f>
        <v>2.2531699506628513</v>
      </c>
      <c r="I51" s="41">
        <f>'[2]14'!I51</f>
        <v>2.8866929069253331</v>
      </c>
      <c r="J51" s="41">
        <f>'[2]14'!J51</f>
        <v>-2.9758250491507852</v>
      </c>
      <c r="K51" s="272"/>
    </row>
    <row r="52" spans="1:11" ht="12.75" customHeight="1">
      <c r="A52" s="169" t="str">
        <f>'[2]14'!$A52</f>
        <v>4º Trim 15</v>
      </c>
      <c r="B52" s="771">
        <f>'[2]14'!B52</f>
        <v>0.46398175791179597</v>
      </c>
      <c r="C52" s="41">
        <f>'[2]14'!C52</f>
        <v>11.047910039652621</v>
      </c>
      <c r="D52" s="41">
        <f>'[2]14'!D52</f>
        <v>17.142821090581123</v>
      </c>
      <c r="E52" s="41">
        <f>'[2]14'!E52</f>
        <v>-3.9062717878254603</v>
      </c>
      <c r="F52" s="41">
        <f>'[2]14'!F52</f>
        <v>-1.1725748946252708</v>
      </c>
      <c r="G52" s="41">
        <f>'[2]14'!G52</f>
        <v>-0.8980774560884015</v>
      </c>
      <c r="H52" s="41">
        <f>'[2]14'!H52</f>
        <v>1.2009487294066759</v>
      </c>
      <c r="I52" s="41">
        <f>'[2]14'!I52</f>
        <v>-1.9186118719637335</v>
      </c>
      <c r="J52" s="41">
        <f>'[2]14'!J52</f>
        <v>1.3272668548224686</v>
      </c>
      <c r="K52" s="272"/>
    </row>
    <row r="53" spans="1:11" ht="12.75" customHeight="1">
      <c r="A53" s="169" t="str">
        <f>'[2]14'!$A53</f>
        <v>1º Trim 16</v>
      </c>
      <c r="B53" s="771">
        <f>'[2]14'!B53</f>
        <v>0.64446382418429948</v>
      </c>
      <c r="C53" s="41">
        <f>'[2]14'!C53</f>
        <v>11.989650534026168</v>
      </c>
      <c r="D53" s="41">
        <f>'[2]14'!D53</f>
        <v>7.399905166260325</v>
      </c>
      <c r="E53" s="41">
        <f>'[2]14'!E53</f>
        <v>0.14569826063555524</v>
      </c>
      <c r="F53" s="41">
        <f>'[2]14'!F53</f>
        <v>-9.3386488546315434</v>
      </c>
      <c r="G53" s="41">
        <f>'[2]14'!G53</f>
        <v>-0.42439332369895055</v>
      </c>
      <c r="H53" s="41">
        <f>'[2]14'!H53</f>
        <v>-0.75428081211276776</v>
      </c>
      <c r="I53" s="41">
        <f>'[2]14'!I53</f>
        <v>-2.9222202039547085</v>
      </c>
      <c r="J53" s="41">
        <f>'[2]14'!J53</f>
        <v>2.00025242773836</v>
      </c>
      <c r="K53" s="272"/>
    </row>
    <row r="54" spans="1:11" ht="12.75" customHeight="1">
      <c r="A54" s="242" t="str">
        <f>'[2]14'!$A54</f>
        <v>2º Trim 16</v>
      </c>
      <c r="B54" s="770">
        <f>'[2]14'!B54</f>
        <v>0.70999588027449079</v>
      </c>
      <c r="C54" s="42">
        <f>'[2]14'!C54</f>
        <v>5.8797304230274676</v>
      </c>
      <c r="D54" s="42">
        <f>'[2]14'!D54</f>
        <v>15.87712194630582</v>
      </c>
      <c r="E54" s="42">
        <f>'[2]14'!E54</f>
        <v>-1.5486432143724471</v>
      </c>
      <c r="F54" s="42">
        <f>'[2]14'!F54</f>
        <v>-4.9287394739132964</v>
      </c>
      <c r="G54" s="42">
        <f>'[2]14'!G54</f>
        <v>1.2067130983055279</v>
      </c>
      <c r="H54" s="42">
        <f>'[2]14'!H54</f>
        <v>-4.5443822639378197</v>
      </c>
      <c r="I54" s="42">
        <f>'[2]14'!I54</f>
        <v>-3.0609946566995632</v>
      </c>
      <c r="J54" s="42">
        <f>'[2]14'!J54</f>
        <v>3.5017674346921268</v>
      </c>
      <c r="K54" s="292"/>
    </row>
    <row r="55" spans="1:11" ht="12.75" customHeight="1">
      <c r="A55" s="169" t="str">
        <f>'[2]14'!$A55</f>
        <v>3º Trim 16</v>
      </c>
      <c r="B55" s="771">
        <f>'[2]14'!B55</f>
        <v>-0.21625987190681428</v>
      </c>
      <c r="C55" s="41">
        <f>'[2]14'!C55</f>
        <v>-4.6503485106766362</v>
      </c>
      <c r="D55" s="41">
        <f>'[2]14'!D55</f>
        <v>-4.2211759136343545</v>
      </c>
      <c r="E55" s="41">
        <f>'[2]14'!E55</f>
        <v>-1.2230370418735959</v>
      </c>
      <c r="F55" s="41">
        <f>'[2]14'!F55</f>
        <v>-1.4031606260602132</v>
      </c>
      <c r="G55" s="41">
        <f>'[2]14'!G55</f>
        <v>3.4631638425425706</v>
      </c>
      <c r="H55" s="41">
        <f>'[2]14'!H55</f>
        <v>0.3851298312714988</v>
      </c>
      <c r="I55" s="41">
        <f>'[2]14'!I55</f>
        <v>-4.0133262619567205</v>
      </c>
      <c r="J55" s="41">
        <f>'[2]14'!J55</f>
        <v>2.2241194532738575</v>
      </c>
      <c r="K55" s="272"/>
    </row>
    <row r="56" spans="1:11" ht="12.75" customHeight="1">
      <c r="A56" s="169" t="str">
        <f>'[2]14'!$A56</f>
        <v>4º Trim 16</v>
      </c>
      <c r="B56" s="771">
        <f>'[2]14'!B56</f>
        <v>0.36517102921069977</v>
      </c>
      <c r="C56" s="41">
        <f>'[2]14'!C56</f>
        <v>2.4287580230200234</v>
      </c>
      <c r="D56" s="41">
        <f>'[2]14'!D56</f>
        <v>-8.9227238979445929</v>
      </c>
      <c r="E56" s="41">
        <f>'[2]14'!E56</f>
        <v>-3.3900041661860882</v>
      </c>
      <c r="F56" s="41">
        <f>'[2]14'!F56</f>
        <v>-3.1759061517066272</v>
      </c>
      <c r="G56" s="41">
        <f>'[2]14'!G56</f>
        <v>3.6962715583712935</v>
      </c>
      <c r="H56" s="41">
        <f>'[2]14'!H56</f>
        <v>5.3760968080706277</v>
      </c>
      <c r="I56" s="41">
        <f>'[2]14'!I56</f>
        <v>-4.1196815064191981</v>
      </c>
      <c r="J56" s="41">
        <f>'[2]14'!J56</f>
        <v>1.701296326019559</v>
      </c>
      <c r="K56" s="272"/>
    </row>
    <row r="57" spans="1:11" ht="12.75" customHeight="1">
      <c r="A57" s="169" t="str">
        <f>'[2]14'!$A57</f>
        <v>1º Trim 17</v>
      </c>
      <c r="B57" s="771">
        <f>'[2]14'!B57</f>
        <v>-0.3851882230378294</v>
      </c>
      <c r="C57" s="41">
        <f>'[2]14'!C57</f>
        <v>0.24441698472088547</v>
      </c>
      <c r="D57" s="41">
        <f>'[2]14'!D57</f>
        <v>-3.3696872373613189</v>
      </c>
      <c r="E57" s="41">
        <f>'[2]14'!E57</f>
        <v>-4.6436066908840559</v>
      </c>
      <c r="F57" s="41">
        <f>'[2]14'!F57</f>
        <v>2.1404977547781101</v>
      </c>
      <c r="G57" s="41">
        <f>'[2]14'!G57</f>
        <v>2.6901497509597334</v>
      </c>
      <c r="H57" s="41">
        <f>'[2]14'!H57</f>
        <v>5.9968230352769325</v>
      </c>
      <c r="I57" s="41">
        <f>'[2]14'!I57</f>
        <v>-5.9011226348257395</v>
      </c>
      <c r="J57" s="41">
        <f>'[2]14'!J57</f>
        <v>1.9299913576599721</v>
      </c>
      <c r="K57" s="272"/>
    </row>
    <row r="58" spans="1:11" ht="12.75" customHeight="1">
      <c r="A58" s="242" t="str">
        <f>'[2]14'!$A58</f>
        <v>2º Trim 17</v>
      </c>
      <c r="B58" s="770">
        <f>'[2]14'!B58</f>
        <v>-1.0546496808611465</v>
      </c>
      <c r="C58" s="42">
        <f>'[2]14'!C58</f>
        <v>4.0446753281080845</v>
      </c>
      <c r="D58" s="42">
        <f>'[2]14'!D58</f>
        <v>-11.871591730868943</v>
      </c>
      <c r="E58" s="42">
        <f>'[2]14'!E58</f>
        <v>-3.5832295931324722</v>
      </c>
      <c r="F58" s="42">
        <f>'[2]14'!F58</f>
        <v>-2.5744373085983483</v>
      </c>
      <c r="G58" s="42">
        <f>'[2]14'!G58</f>
        <v>3.1710812150703447</v>
      </c>
      <c r="H58" s="42">
        <f>'[2]14'!H58</f>
        <v>7.0105676716980554</v>
      </c>
      <c r="I58" s="42">
        <f>'[2]14'!I58</f>
        <v>-1.8759271074562633</v>
      </c>
      <c r="J58" s="42">
        <f>'[2]14'!J58</f>
        <v>-0.60442689211893708</v>
      </c>
      <c r="K58" s="292"/>
    </row>
    <row r="59" spans="1:11" ht="12.75" customHeight="1">
      <c r="A59" s="169" t="str">
        <f>'[2]14'!$A59</f>
        <v>3º Trim 17</v>
      </c>
      <c r="B59" s="771">
        <f>'[2]14'!B59</f>
        <v>-0.63450279501742557</v>
      </c>
      <c r="C59" s="41">
        <f>'[2]14'!C59</f>
        <v>19.141211872685687</v>
      </c>
      <c r="D59" s="41">
        <f>'[2]14'!D59</f>
        <v>8.8814631886321251</v>
      </c>
      <c r="E59" s="41">
        <f>'[2]14'!E59</f>
        <v>-7.4098678555912443</v>
      </c>
      <c r="F59" s="41">
        <f>'[2]14'!F59</f>
        <v>1.1940005711047945</v>
      </c>
      <c r="G59" s="41">
        <f>'[2]14'!G59</f>
        <v>2.9372490574752135</v>
      </c>
      <c r="H59" s="41">
        <f>'[2]14'!H59</f>
        <v>6.9689219591789708</v>
      </c>
      <c r="I59" s="41">
        <f>'[2]14'!I59</f>
        <v>-2.0979797496661234</v>
      </c>
      <c r="J59" s="41">
        <f>'[2]14'!J59</f>
        <v>-1.4893258280098678</v>
      </c>
      <c r="K59" s="272"/>
    </row>
    <row r="60" spans="1:11" ht="12.75" customHeight="1">
      <c r="A60" s="169" t="str">
        <f>'[2]14'!$A60</f>
        <v>4º Trim 17</v>
      </c>
      <c r="B60" s="771">
        <f>'[2]14'!B60</f>
        <v>-1.2695897783175667</v>
      </c>
      <c r="C60" s="41">
        <f>'[2]14'!C60</f>
        <v>15.431228003168471</v>
      </c>
      <c r="D60" s="41">
        <f>'[2]14'!D60</f>
        <v>-7.240358145499826</v>
      </c>
      <c r="E60" s="41">
        <f>'[2]14'!E60</f>
        <v>-5.489041141125881</v>
      </c>
      <c r="F60" s="41">
        <f>'[2]14'!F60</f>
        <v>3.8534131315387299E-2</v>
      </c>
      <c r="G60" s="41">
        <f>'[2]14'!G60</f>
        <v>2.7358339341951137</v>
      </c>
      <c r="H60" s="41">
        <f>'[2]14'!H60</f>
        <v>3.037464465499113</v>
      </c>
      <c r="I60" s="41">
        <f>'[2]14'!I60</f>
        <v>-0.98149868229226911</v>
      </c>
      <c r="J60" s="41">
        <f>'[2]14'!J60</f>
        <v>-3.4913075312485802</v>
      </c>
      <c r="K60" s="272"/>
    </row>
    <row r="61" spans="1:11" ht="12.75" customHeight="1">
      <c r="A61" s="169" t="str">
        <f>'[2]14'!$A61</f>
        <v>1º Trim 18</v>
      </c>
      <c r="B61" s="771">
        <f>'[2]14'!B61</f>
        <v>-1.5546484589948051</v>
      </c>
      <c r="C61" s="41">
        <f>'[2]14'!C61</f>
        <v>8.4400509742176553</v>
      </c>
      <c r="D61" s="41">
        <f>'[2]14'!D61</f>
        <v>-2.7664955926125003</v>
      </c>
      <c r="E61" s="41">
        <f>'[2]14'!E61</f>
        <v>-3.3725694227187404</v>
      </c>
      <c r="F61" s="41">
        <f>'[2]14'!F61</f>
        <v>0.87561369937488109</v>
      </c>
      <c r="G61" s="41">
        <f>'[2]14'!G61</f>
        <v>2.8825772150970863</v>
      </c>
      <c r="H61" s="41">
        <f>'[2]14'!H61</f>
        <v>2.1495534880126854</v>
      </c>
      <c r="I61" s="41">
        <f>'[2]14'!I61</f>
        <v>1.510977869089686</v>
      </c>
      <c r="J61" s="41">
        <f>'[2]14'!J61</f>
        <v>-5.6578954209487051</v>
      </c>
      <c r="K61" s="272"/>
    </row>
    <row r="62" spans="1:11" ht="12.75" customHeight="1">
      <c r="A62" s="242" t="str">
        <f>'[2]14'!$A62</f>
        <v>2º Trim 18</v>
      </c>
      <c r="B62" s="770">
        <f>'[2]14'!B62</f>
        <v>-0.44829885250574364</v>
      </c>
      <c r="C62" s="42">
        <f>'[2]14'!C62</f>
        <v>6.2575187897780467</v>
      </c>
      <c r="D62" s="42">
        <f>'[2]14'!D62</f>
        <v>-5.623367063772065</v>
      </c>
      <c r="E62" s="42">
        <f>'[2]14'!E62</f>
        <v>-2.270796450072865</v>
      </c>
      <c r="F62" s="42">
        <f>'[2]14'!F62</f>
        <v>2.2997082394910393</v>
      </c>
      <c r="G62" s="42">
        <f>'[2]14'!G62</f>
        <v>3.2558140652657812</v>
      </c>
      <c r="H62" s="42">
        <f>'[2]14'!H62</f>
        <v>3.6667531347848552</v>
      </c>
      <c r="I62" s="42">
        <f>'[2]14'!I62</f>
        <v>-0.88289009034171784</v>
      </c>
      <c r="J62" s="42">
        <f>'[2]14'!J62</f>
        <v>-4.2874661107227041</v>
      </c>
      <c r="K62" s="292"/>
    </row>
    <row r="63" spans="1:11" ht="3" customHeight="1" thickBot="1">
      <c r="A63" s="279"/>
      <c r="B63" s="280"/>
      <c r="C63" s="281"/>
      <c r="D63" s="281"/>
      <c r="E63" s="281"/>
      <c r="F63" s="281"/>
      <c r="G63" s="281"/>
      <c r="H63" s="281"/>
      <c r="I63" s="281"/>
      <c r="J63" s="281"/>
      <c r="K63" s="275"/>
    </row>
    <row r="64" spans="1:11" ht="9.9499999999999993" customHeight="1"/>
    <row r="65" ht="9.9499999999999993" customHeight="1"/>
    <row r="66" ht="9.9499999999999993" customHeight="1"/>
    <row r="67" ht="9.9499999999999993" customHeight="1"/>
    <row r="68" ht="9.9499999999999993" customHeight="1"/>
    <row r="69" ht="9.9499999999999993" customHeight="1"/>
    <row r="70" ht="9.9499999999999993" customHeight="1"/>
    <row r="71" ht="9.9499999999999993" customHeight="1"/>
    <row r="72" ht="9.9499999999999993" customHeight="1"/>
    <row r="73" ht="9.9499999999999993" customHeight="1"/>
    <row r="74" ht="9.9499999999999993" customHeight="1"/>
    <row r="75" ht="9.9499999999999993" customHeight="1"/>
    <row r="76" ht="9.9499999999999993" customHeight="1"/>
    <row r="77" ht="9.9499999999999993" customHeight="1"/>
    <row r="78" ht="9.9499999999999993" customHeight="1"/>
    <row r="79" ht="9.9499999999999993" customHeight="1"/>
    <row r="80" ht="9.9499999999999993" customHeight="1"/>
    <row r="81" ht="9.9499999999999993" customHeight="1"/>
    <row r="82" ht="9.9499999999999993" customHeight="1"/>
    <row r="83" ht="9.9499999999999993" customHeight="1"/>
    <row r="84" ht="9.9499999999999993" customHeight="1"/>
    <row r="85" ht="9.9499999999999993" customHeight="1"/>
    <row r="86" ht="9.9499999999999993" customHeight="1"/>
  </sheetData>
  <sheetProtection algorithmName="SHA-512" hashValue="cBCNG3en44U07Upq3slTe1/9r6n5P3emj8jXCjinF2P3Q2aOKZTkOK2dxXwDxVUvTMHrpaFX3MqnXwJjGu19EQ==" saltValue="DQuqDaszBiSngf5QXiYmqA==" spinCount="100000" sheet="1" objects="1" scenarios="1" insertHyperlinks="0" autoFilter="0"/>
  <mergeCells count="3">
    <mergeCell ref="A1:J1"/>
    <mergeCell ref="G5:H5"/>
    <mergeCell ref="I5:J5"/>
  </mergeCells>
  <phoneticPr fontId="0" type="noConversion"/>
  <hyperlinks>
    <hyperlink ref="L3" location="INDICE!A1" display="Índice"/>
  </hyperlinks>
  <printOptions horizontalCentered="1" verticalCentered="1"/>
  <pageMargins left="0.39370078740157483" right="0.39370078740157483" top="0.74803149606299213" bottom="0.43307086614173229" header="0.43307086614173229" footer="0.23622047244094491"/>
  <pageSetup paperSize="9" orientation="portrait" r:id="rId1"/>
  <headerFooter alignWithMargins="0">
    <oddHeader xml:space="preserve">&amp;L &amp;G
Indicadores de Atividade Económica
</oddHeader>
    <oddFooter>&amp;R&amp;8 14</oddFooter>
  </headerFooter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6">
    <pageSetUpPr fitToPage="1"/>
  </sheetPr>
  <dimension ref="A1:J90"/>
  <sheetViews>
    <sheetView showGridLines="0" zoomScale="90" zoomScaleNormal="90" workbookViewId="0">
      <selection activeCell="E7" sqref="E7"/>
    </sheetView>
  </sheetViews>
  <sheetFormatPr defaultRowHeight="12.75"/>
  <cols>
    <col min="1" max="1" width="11.7109375" style="49" customWidth="1"/>
    <col min="2" max="7" width="9.7109375" style="49" customWidth="1"/>
    <col min="8" max="8" width="0.5703125" style="49" customWidth="1"/>
    <col min="9" max="16384" width="9.140625" style="49"/>
  </cols>
  <sheetData>
    <row r="1" spans="1:10" ht="18" customHeight="1">
      <c r="A1" s="1525" t="s">
        <v>259</v>
      </c>
      <c r="B1" s="1525"/>
      <c r="C1" s="1525"/>
      <c r="D1" s="1525"/>
      <c r="E1" s="1525"/>
      <c r="F1" s="1525"/>
      <c r="G1" s="1525"/>
      <c r="H1" s="1525"/>
      <c r="I1" s="283"/>
    </row>
    <row r="2" spans="1:10" ht="12" customHeight="1">
      <c r="A2" s="620"/>
      <c r="B2" s="620"/>
      <c r="C2" s="620"/>
      <c r="D2" s="620"/>
      <c r="E2" s="620"/>
      <c r="F2" s="620"/>
      <c r="G2" s="620"/>
      <c r="H2" s="620"/>
      <c r="I2" s="283"/>
    </row>
    <row r="3" spans="1:10" ht="20.100000000000001" customHeight="1">
      <c r="A3" s="669" t="s">
        <v>177</v>
      </c>
      <c r="B3" s="759"/>
      <c r="C3" s="759"/>
      <c r="D3" s="759"/>
      <c r="E3" s="759"/>
      <c r="F3" s="759"/>
      <c r="G3" s="759"/>
      <c r="H3" s="759"/>
      <c r="I3" s="1243" t="s">
        <v>429</v>
      </c>
    </row>
    <row r="4" spans="1:10" ht="6" customHeight="1">
      <c r="B4" s="2"/>
      <c r="C4" s="2"/>
      <c r="D4" s="2"/>
      <c r="E4" s="2"/>
      <c r="F4" s="2"/>
      <c r="G4" s="2"/>
    </row>
    <row r="5" spans="1:10" s="55" customFormat="1" ht="20.100000000000001" customHeight="1">
      <c r="B5" s="46"/>
      <c r="C5" s="46"/>
      <c r="D5" s="1583" t="s">
        <v>490</v>
      </c>
      <c r="E5" s="1584"/>
      <c r="F5" s="1581">
        <f>'[2]15'!$E$5:$F$5</f>
        <v>43391</v>
      </c>
      <c r="G5" s="1582"/>
    </row>
    <row r="6" spans="1:10" s="55" customFormat="1" ht="8.1" customHeight="1" thickBot="1">
      <c r="A6" s="4"/>
      <c r="B6" s="46"/>
      <c r="C6" s="46"/>
      <c r="D6" s="46"/>
      <c r="E6" s="46"/>
      <c r="F6" s="298"/>
      <c r="G6" s="298"/>
      <c r="H6" s="299"/>
    </row>
    <row r="7" spans="1:10" ht="84.95" customHeight="1">
      <c r="A7" s="269" t="s">
        <v>140</v>
      </c>
      <c r="B7" s="300" t="s">
        <v>577</v>
      </c>
      <c r="C7" s="1023" t="s">
        <v>578</v>
      </c>
      <c r="D7" s="301" t="s">
        <v>579</v>
      </c>
      <c r="E7" s="302" t="s">
        <v>580</v>
      </c>
      <c r="F7" s="302" t="s">
        <v>581</v>
      </c>
      <c r="G7" s="303" t="s">
        <v>582</v>
      </c>
      <c r="H7" s="293"/>
    </row>
    <row r="8" spans="1:10" ht="20.100000000000001" customHeight="1">
      <c r="A8" s="305" t="s">
        <v>53</v>
      </c>
      <c r="B8" s="623" t="s">
        <v>4</v>
      </c>
      <c r="C8" s="206" t="s">
        <v>4</v>
      </c>
      <c r="D8" s="206" t="s">
        <v>4</v>
      </c>
      <c r="E8" s="206" t="s">
        <v>4</v>
      </c>
      <c r="F8" s="206" t="s">
        <v>4</v>
      </c>
      <c r="G8" s="304" t="s">
        <v>4</v>
      </c>
      <c r="H8" s="296"/>
      <c r="J8" s="49" t="s">
        <v>178</v>
      </c>
    </row>
    <row r="9" spans="1:10" s="218" customFormat="1" ht="20.100000000000001" customHeight="1" thickBot="1">
      <c r="A9" s="307" t="s">
        <v>121</v>
      </c>
      <c r="B9" s="749" t="s">
        <v>7</v>
      </c>
      <c r="C9" s="215" t="s">
        <v>12</v>
      </c>
      <c r="D9" s="215" t="s">
        <v>7</v>
      </c>
      <c r="E9" s="215" t="s">
        <v>12</v>
      </c>
      <c r="F9" s="215" t="s">
        <v>12</v>
      </c>
      <c r="G9" s="308" t="s">
        <v>12</v>
      </c>
      <c r="H9" s="309"/>
    </row>
    <row r="10" spans="1:10" ht="6" customHeight="1">
      <c r="A10" s="219"/>
      <c r="B10" s="761"/>
      <c r="C10" s="55"/>
      <c r="D10" s="55"/>
      <c r="E10" s="306"/>
      <c r="F10" s="55"/>
      <c r="G10" s="55"/>
      <c r="H10" s="221"/>
    </row>
    <row r="11" spans="1:10" ht="12.75" customHeight="1">
      <c r="A11" s="240">
        <f>'[2]15'!$A11</f>
        <v>2001</v>
      </c>
      <c r="B11" s="756">
        <f>'[2]15'!B11</f>
        <v>4.4103077991733102</v>
      </c>
      <c r="C11" s="39">
        <f>'[2]15'!C11</f>
        <v>4.4103077991733102</v>
      </c>
      <c r="D11" s="39">
        <f>'[2]15'!D11</f>
        <v>4.369903305517937</v>
      </c>
      <c r="E11" s="263">
        <f>'[2]15'!E11</f>
        <v>4.369903305517937</v>
      </c>
      <c r="F11" s="39">
        <f>'[2]15'!F11</f>
        <v>4.2</v>
      </c>
      <c r="G11" s="39">
        <f>'[2]15'!G11</f>
        <v>4.7</v>
      </c>
      <c r="H11" s="221"/>
    </row>
    <row r="12" spans="1:10" ht="12.75" customHeight="1">
      <c r="A12" s="240">
        <f>'[2]15'!$A12</f>
        <v>2002</v>
      </c>
      <c r="B12" s="756">
        <f>'[2]15'!B12</f>
        <v>3.7005125967935442</v>
      </c>
      <c r="C12" s="39">
        <f>'[2]15'!C12</f>
        <v>3.7005125967935442</v>
      </c>
      <c r="D12" s="39">
        <f>'[2]15'!D12</f>
        <v>3.6003465829091255</v>
      </c>
      <c r="E12" s="263">
        <f>'[2]15'!E12</f>
        <v>3.6003465829091255</v>
      </c>
      <c r="F12" s="39">
        <f>'[2]15'!F12</f>
        <v>2.4</v>
      </c>
      <c r="G12" s="39">
        <f>'[2]15'!G12</f>
        <v>6</v>
      </c>
      <c r="H12" s="221"/>
    </row>
    <row r="13" spans="1:10" ht="12.75" customHeight="1">
      <c r="A13" s="240">
        <f>'[2]15'!$A13</f>
        <v>2003</v>
      </c>
      <c r="B13" s="756">
        <f>'[2]15'!B13</f>
        <v>3.2371717341690669</v>
      </c>
      <c r="C13" s="39">
        <f>'[2]15'!C13</f>
        <v>3.2371717341690669</v>
      </c>
      <c r="D13" s="39">
        <f>'[2]15'!D13</f>
        <v>3.2189909068289495</v>
      </c>
      <c r="E13" s="263">
        <f>'[2]15'!E13</f>
        <v>3.2189909068289495</v>
      </c>
      <c r="F13" s="39">
        <f>'[2]15'!F13</f>
        <v>2.7</v>
      </c>
      <c r="G13" s="39">
        <f>'[2]15'!G13</f>
        <v>4.4000000000000004</v>
      </c>
      <c r="H13" s="221"/>
    </row>
    <row r="14" spans="1:10" ht="12.75" customHeight="1">
      <c r="A14" s="240">
        <f>'[2]15'!$A14</f>
        <v>2004</v>
      </c>
      <c r="B14" s="756">
        <f>'[2]15'!B14</f>
        <v>2.5101618769164986</v>
      </c>
      <c r="C14" s="39">
        <f>'[2]15'!C14</f>
        <v>2.5101618769164986</v>
      </c>
      <c r="D14" s="39">
        <f>'[2]15'!D14</f>
        <v>2.3653620409730252</v>
      </c>
      <c r="E14" s="263">
        <f>'[2]15'!E14</f>
        <v>2.3653620409730252</v>
      </c>
      <c r="F14" s="39">
        <f>'[2]15'!F14</f>
        <v>1.6</v>
      </c>
      <c r="G14" s="39">
        <f>'[2]15'!G14</f>
        <v>3.8</v>
      </c>
      <c r="H14" s="221"/>
    </row>
    <row r="15" spans="1:10" ht="12.75" customHeight="1">
      <c r="A15" s="240">
        <f>'[2]15'!$A15</f>
        <v>2005</v>
      </c>
      <c r="B15" s="756">
        <f>'[2]15'!B15</f>
        <v>2.1296894409937579</v>
      </c>
      <c r="C15" s="39">
        <f>'[2]15'!C15</f>
        <v>2.1296894409937579</v>
      </c>
      <c r="D15" s="39">
        <f>'[2]15'!D15</f>
        <v>2.2771639488783393</v>
      </c>
      <c r="E15" s="263">
        <f>'[2]15'!E15</f>
        <v>2.2771639488783393</v>
      </c>
      <c r="F15" s="39">
        <f>'[2]15'!F15</f>
        <v>1.9</v>
      </c>
      <c r="G15" s="39">
        <f>'[2]15'!G15</f>
        <v>3</v>
      </c>
      <c r="H15" s="221"/>
    </row>
    <row r="16" spans="1:10" ht="12.75" customHeight="1">
      <c r="A16" s="240">
        <f>'[2]15'!$A16</f>
        <v>2006</v>
      </c>
      <c r="B16" s="756">
        <f>'[2]15'!B16</f>
        <v>3.0456951580258647</v>
      </c>
      <c r="C16" s="39">
        <f>'[2]15'!C16</f>
        <v>3.0456951580258647</v>
      </c>
      <c r="D16" s="39">
        <f>'[2]15'!D16</f>
        <v>3.1076654587105281</v>
      </c>
      <c r="E16" s="263">
        <f>'[2]15'!E16</f>
        <v>3.1076654587105281</v>
      </c>
      <c r="F16" s="39">
        <f>'[2]15'!F16</f>
        <v>3.2</v>
      </c>
      <c r="G16" s="39">
        <f>'[2]15'!G16</f>
        <v>2.9</v>
      </c>
      <c r="H16" s="221"/>
    </row>
    <row r="17" spans="1:8" ht="12.75" customHeight="1">
      <c r="A17" s="240">
        <f>'[2]15'!$A17</f>
        <v>2007</v>
      </c>
      <c r="B17" s="756">
        <f>'[2]15'!B17</f>
        <v>2.4221420612287261</v>
      </c>
      <c r="C17" s="39">
        <f>'[2]15'!C17</f>
        <v>2.4221420612287261</v>
      </c>
      <c r="D17" s="39">
        <f>'[2]15'!D17</f>
        <v>2.4539652813873971</v>
      </c>
      <c r="E17" s="263">
        <f>'[2]15'!E17</f>
        <v>2.4539652813873971</v>
      </c>
      <c r="F17" s="39">
        <f>'[2]15'!F17</f>
        <v>2.2000000000000002</v>
      </c>
      <c r="G17" s="39">
        <f>'[2]15'!G17</f>
        <v>2.9</v>
      </c>
      <c r="H17" s="221"/>
    </row>
    <row r="18" spans="1:8" ht="12.75" customHeight="1">
      <c r="A18" s="240">
        <f>'[2]15'!$A18</f>
        <v>2008</v>
      </c>
      <c r="B18" s="756">
        <f>'[2]15'!B18</f>
        <v>2.6515954749545898</v>
      </c>
      <c r="C18" s="39">
        <f>'[2]15'!C18</f>
        <v>2.6515954749545898</v>
      </c>
      <c r="D18" s="39">
        <f>'[2]15'!D18</f>
        <v>2.5885065765796327</v>
      </c>
      <c r="E18" s="263">
        <f>'[2]15'!E18</f>
        <v>2.5885065765796327</v>
      </c>
      <c r="F18" s="39">
        <f>'[2]15'!F18</f>
        <v>2.2999999999999998</v>
      </c>
      <c r="G18" s="39">
        <f>'[2]15'!G18</f>
        <v>3</v>
      </c>
      <c r="H18" s="221"/>
    </row>
    <row r="19" spans="1:8" ht="12.75" customHeight="1">
      <c r="A19" s="240">
        <f>'[2]15'!$A19</f>
        <v>2009</v>
      </c>
      <c r="B19" s="756">
        <f>'[2]15'!B19</f>
        <v>-0.90264866758278117</v>
      </c>
      <c r="C19" s="39">
        <f>'[2]15'!C19</f>
        <v>-0.90264866758278117</v>
      </c>
      <c r="D19" s="39">
        <f>'[2]15'!D19</f>
        <v>-0.83553002150421207</v>
      </c>
      <c r="E19" s="263">
        <f>'[2]15'!E19</f>
        <v>-0.83553002150421207</v>
      </c>
      <c r="F19" s="39">
        <f>'[2]15'!F19</f>
        <v>-2.2999999999999998</v>
      </c>
      <c r="G19" s="39">
        <f>'[2]15'!G19</f>
        <v>1.7</v>
      </c>
      <c r="H19" s="221"/>
    </row>
    <row r="20" spans="1:8" ht="12.75" customHeight="1">
      <c r="A20" s="240">
        <f>'[2]15'!$A20</f>
        <v>2010</v>
      </c>
      <c r="B20" s="756">
        <f>'[2]15'!B20</f>
        <v>1.3912302644696837</v>
      </c>
      <c r="C20" s="39">
        <f>'[2]15'!C20</f>
        <v>1.3912302644696837</v>
      </c>
      <c r="D20" s="39">
        <f>'[2]15'!D20</f>
        <v>1.4025728989537356</v>
      </c>
      <c r="E20" s="263">
        <f>'[2]15'!E20</f>
        <v>1.4025728989537356</v>
      </c>
      <c r="F20" s="39">
        <f>'[2]15'!F20</f>
        <v>1.7</v>
      </c>
      <c r="G20" s="39">
        <f>'[2]15'!G20</f>
        <v>1</v>
      </c>
      <c r="H20" s="221"/>
    </row>
    <row r="21" spans="1:8" ht="12.75" customHeight="1">
      <c r="A21" s="240">
        <f>'[2]15'!$A21</f>
        <v>2011</v>
      </c>
      <c r="B21" s="756">
        <f>'[2]15'!B21</f>
        <v>3.5541570944587448</v>
      </c>
      <c r="C21" s="39">
        <f>'[2]15'!C21</f>
        <v>3.5541570944587448</v>
      </c>
      <c r="D21" s="39">
        <f>'[2]15'!D21</f>
        <v>3.6530110043072455</v>
      </c>
      <c r="E21" s="263">
        <f>'[2]15'!E21</f>
        <v>3.6530110043072455</v>
      </c>
      <c r="F21" s="39">
        <f>'[2]15'!F21</f>
        <v>4.4000000000000004</v>
      </c>
      <c r="G21" s="39">
        <f>'[2]15'!G21</f>
        <v>2.5</v>
      </c>
      <c r="H21" s="221"/>
    </row>
    <row r="22" spans="1:8" ht="12.75" customHeight="1">
      <c r="A22" s="240">
        <f>'[2]15'!$A22</f>
        <v>2012</v>
      </c>
      <c r="B22" s="756">
        <f>'[2]15'!B22</f>
        <v>2.7761232681600347</v>
      </c>
      <c r="C22" s="39">
        <f>'[2]15'!C22</f>
        <v>2.7761232681600347</v>
      </c>
      <c r="D22" s="39">
        <f>'[2]15'!D22</f>
        <v>2.7733385405158231</v>
      </c>
      <c r="E22" s="263">
        <f>'[2]15'!E22</f>
        <v>2.7733385405158231</v>
      </c>
      <c r="F22" s="39">
        <f>'[2]15'!F22</f>
        <v>2.5</v>
      </c>
      <c r="G22" s="39">
        <f>'[2]15'!G22</f>
        <v>3.1</v>
      </c>
      <c r="H22" s="221"/>
    </row>
    <row r="23" spans="1:8" ht="12.75" customHeight="1">
      <c r="A23" s="240">
        <f>'[2]15'!$A23</f>
        <v>2013</v>
      </c>
      <c r="B23" s="756">
        <f>'[2]15'!B23</f>
        <v>0.44011053157622371</v>
      </c>
      <c r="C23" s="39">
        <f>'[2]15'!C23</f>
        <v>0.44011053157622371</v>
      </c>
      <c r="D23" s="39">
        <f>'[2]15'!D23</f>
        <v>0.27441666666668141</v>
      </c>
      <c r="E23" s="263">
        <f>'[2]15'!E23</f>
        <v>0.27441666666668141</v>
      </c>
      <c r="F23" s="39">
        <f>'[2]15'!F23</f>
        <v>0</v>
      </c>
      <c r="G23" s="39">
        <f>'[2]15'!G23</f>
        <v>0.7</v>
      </c>
      <c r="H23" s="221"/>
    </row>
    <row r="24" spans="1:8" ht="12.75" customHeight="1">
      <c r="A24" s="240">
        <f>'[2]15'!$A24</f>
        <v>2014</v>
      </c>
      <c r="B24" s="756">
        <f>'[2]15'!B24</f>
        <v>-0.15971902830619911</v>
      </c>
      <c r="C24" s="39">
        <f>'[2]15'!C24</f>
        <v>-0.15971902830619911</v>
      </c>
      <c r="D24" s="39">
        <f>'[2]15'!D24</f>
        <v>-0.27815336746745345</v>
      </c>
      <c r="E24" s="263">
        <f>'[2]15'!E24</f>
        <v>-0.27815336746745345</v>
      </c>
      <c r="F24" s="39">
        <f>'[2]15'!F24</f>
        <v>-1.1000000000000001</v>
      </c>
      <c r="G24" s="39">
        <f>'[2]15'!G24</f>
        <v>0.8</v>
      </c>
      <c r="H24" s="221"/>
    </row>
    <row r="25" spans="1:8" ht="12.75" customHeight="1">
      <c r="A25" s="240">
        <f>'[2]15'!$A25</f>
        <v>2015</v>
      </c>
      <c r="B25" s="756">
        <f>'[2]15'!B25</f>
        <v>0.50756319413034134</v>
      </c>
      <c r="C25" s="39">
        <f>'[2]15'!C25</f>
        <v>0.50756319413034134</v>
      </c>
      <c r="D25" s="39">
        <f>'[2]15'!D25</f>
        <v>0.48793862390476761</v>
      </c>
      <c r="E25" s="263">
        <f>'[2]15'!E25</f>
        <v>0.48793862390476761</v>
      </c>
      <c r="F25" s="39">
        <f>'[2]15'!F25</f>
        <v>-0.1</v>
      </c>
      <c r="G25" s="39">
        <f>'[2]15'!G25</f>
        <v>1.3</v>
      </c>
      <c r="H25" s="221"/>
    </row>
    <row r="26" spans="1:8" ht="12.75" customHeight="1">
      <c r="A26" s="240">
        <f>'[2]15'!$A26</f>
        <v>2016</v>
      </c>
      <c r="B26" s="756">
        <f>'[2]15'!B26</f>
        <v>0.6358333333333519</v>
      </c>
      <c r="C26" s="39">
        <f>'[2]15'!C26</f>
        <v>0.6358333333333519</v>
      </c>
      <c r="D26" s="39">
        <f>'[2]15'!D26</f>
        <v>0.60739707464165349</v>
      </c>
      <c r="E26" s="263">
        <f>'[2]15'!E26</f>
        <v>0.60739707464165349</v>
      </c>
      <c r="F26" s="39">
        <f>'[2]15'!F26</f>
        <v>0</v>
      </c>
      <c r="G26" s="39">
        <f>'[2]15'!G26</f>
        <v>1.5</v>
      </c>
      <c r="H26" s="221"/>
    </row>
    <row r="27" spans="1:8" ht="12.75" customHeight="1">
      <c r="A27" s="240">
        <f>'[2]15'!$A27</f>
        <v>2017</v>
      </c>
      <c r="B27" s="756">
        <f>'[2]15'!B27</f>
        <v>1.5559401472305296</v>
      </c>
      <c r="C27" s="39">
        <f>'[2]15'!C27</f>
        <v>1.5559401472305296</v>
      </c>
      <c r="D27" s="39">
        <f>'[2]15'!D27</f>
        <v>1.3686141164348271</v>
      </c>
      <c r="E27" s="263">
        <f>'[2]15'!E27</f>
        <v>1.3686141164348271</v>
      </c>
      <c r="F27" s="39">
        <f>'[2]15'!F27</f>
        <v>0.9</v>
      </c>
      <c r="G27" s="39">
        <f>'[2]15'!G27</f>
        <v>2.1</v>
      </c>
      <c r="H27" s="221"/>
    </row>
    <row r="28" spans="1:8" ht="3" customHeight="1">
      <c r="A28" s="169"/>
      <c r="B28" s="756"/>
      <c r="C28" s="39"/>
      <c r="D28" s="39"/>
      <c r="E28" s="263"/>
      <c r="F28" s="284"/>
      <c r="G28" s="284"/>
      <c r="H28" s="221"/>
    </row>
    <row r="29" spans="1:8" ht="12.75" customHeight="1">
      <c r="A29" s="242" t="str">
        <f>'[2]15'!$A29</f>
        <v>3º Trim 13</v>
      </c>
      <c r="B29" s="762">
        <f>'[2]15'!B29</f>
        <v>0.93026396873234773</v>
      </c>
      <c r="C29" s="42">
        <f>'[2]15'!C29</f>
        <v>0.40903909340843825</v>
      </c>
      <c r="D29" s="42">
        <f>'[2]15'!D29</f>
        <v>0.78298436794736403</v>
      </c>
      <c r="E29" s="264">
        <f>'[2]15'!E29</f>
        <v>0.34203192297948704</v>
      </c>
      <c r="F29" s="42">
        <f>'[2]15'!F29</f>
        <v>0</v>
      </c>
      <c r="G29" s="42">
        <f>'[2]15'!G29</f>
        <v>0.7</v>
      </c>
      <c r="H29" s="294"/>
    </row>
    <row r="30" spans="1:8" ht="12.75" customHeight="1">
      <c r="A30" s="169" t="str">
        <f>'[2]15'!$A30</f>
        <v>4º Trim 13</v>
      </c>
      <c r="B30" s="472">
        <f>'[2]15'!B30</f>
        <v>0.44011053157622371</v>
      </c>
      <c r="C30" s="41">
        <f>'[2]15'!C30</f>
        <v>7.3600749389441944E-2</v>
      </c>
      <c r="D30" s="41">
        <f>'[2]15'!D30</f>
        <v>0.27441666666668141</v>
      </c>
      <c r="E30" s="261">
        <f>'[2]15'!E30</f>
        <v>-6.8348390992596819E-2</v>
      </c>
      <c r="F30" s="41">
        <f>'[2]15'!F30</f>
        <v>-0.2</v>
      </c>
      <c r="G30" s="41">
        <f>'[2]15'!G30</f>
        <v>0.2</v>
      </c>
      <c r="H30" s="297"/>
    </row>
    <row r="31" spans="1:8" ht="12.75" customHeight="1">
      <c r="A31" s="169" t="str">
        <f>'[2]15'!$A31</f>
        <v>1º Trim 14</v>
      </c>
      <c r="B31" s="472">
        <f>'[2]15'!B31</f>
        <v>0.29448532187834076</v>
      </c>
      <c r="C31" s="41">
        <f>'[2]15'!C31</f>
        <v>-0.1449519635934422</v>
      </c>
      <c r="D31" s="41">
        <f>'[2]15'!D31</f>
        <v>0.1914872705525994</v>
      </c>
      <c r="E31" s="261">
        <f>'[2]15'!E31</f>
        <v>-0.13120855801125231</v>
      </c>
      <c r="F31" s="41">
        <f>'[2]15'!F31</f>
        <v>-0.7</v>
      </c>
      <c r="G31" s="41">
        <f>'[2]15'!G31</f>
        <v>0.6</v>
      </c>
      <c r="H31" s="297"/>
    </row>
    <row r="32" spans="1:8" ht="12.75" customHeight="1">
      <c r="A32" s="169" t="str">
        <f>'[2]15'!$A32</f>
        <v>2º Trim 14</v>
      </c>
      <c r="B32" s="472">
        <f>'[2]15'!B32</f>
        <v>3.0977637494672194E-2</v>
      </c>
      <c r="C32" s="41">
        <f>'[2]15'!C32</f>
        <v>-0.21291460128415451</v>
      </c>
      <c r="D32" s="41">
        <f>'[2]15'!D32</f>
        <v>-4.8150769289634354E-2</v>
      </c>
      <c r="E32" s="261">
        <f>'[2]15'!E32</f>
        <v>-0.3330654256920127</v>
      </c>
      <c r="F32" s="41">
        <f>'[2]15'!F32</f>
        <v>-1.1000000000000001</v>
      </c>
      <c r="G32" s="41">
        <f>'[2]15'!G32</f>
        <v>0.7</v>
      </c>
      <c r="H32" s="297"/>
    </row>
    <row r="33" spans="1:8" ht="12.75" customHeight="1">
      <c r="A33" s="242" t="str">
        <f>'[2]15'!$A33</f>
        <v>3º Trim 14</v>
      </c>
      <c r="B33" s="762">
        <f>'[2]15'!B33</f>
        <v>-0.13632980102539705</v>
      </c>
      <c r="C33" s="42">
        <f>'[2]15'!C33</f>
        <v>-0.2604514491785892</v>
      </c>
      <c r="D33" s="42">
        <f>'[2]15'!D33</f>
        <v>-0.26730391965428169</v>
      </c>
      <c r="E33" s="264">
        <f>'[2]15'!E33</f>
        <v>-0.53555173124073008</v>
      </c>
      <c r="F33" s="42">
        <f>'[2]15'!F33</f>
        <v>-1.6</v>
      </c>
      <c r="G33" s="42">
        <f>'[2]15'!G33</f>
        <v>1</v>
      </c>
      <c r="H33" s="294"/>
    </row>
    <row r="34" spans="1:8" ht="12.75" customHeight="1">
      <c r="A34" s="169" t="str">
        <f>'[2]15'!$A34</f>
        <v>4º Trim 14</v>
      </c>
      <c r="B34" s="472">
        <f>'[2]15'!B34</f>
        <v>-0.15971902830619911</v>
      </c>
      <c r="C34" s="41">
        <f>'[2]15'!C34</f>
        <v>-2.0058168689189415E-2</v>
      </c>
      <c r="D34" s="41">
        <f>'[2]15'!D34</f>
        <v>-0.27815336746745345</v>
      </c>
      <c r="E34" s="261">
        <f>'[2]15'!E34</f>
        <v>-0.11155711824059722</v>
      </c>
      <c r="F34" s="41">
        <f>'[2]15'!F34</f>
        <v>-0.9</v>
      </c>
      <c r="G34" s="41">
        <f>'[2]15'!G34</f>
        <v>1</v>
      </c>
      <c r="H34" s="297"/>
    </row>
    <row r="35" spans="1:8" ht="12.75" customHeight="1">
      <c r="A35" s="169" t="str">
        <f>'[2]15'!$A35</f>
        <v>1º Trim 15</v>
      </c>
      <c r="B35" s="472">
        <f>'[2]15'!B35</f>
        <v>-0.12464238510315795</v>
      </c>
      <c r="C35" s="41">
        <f>'[2]15'!C35</f>
        <v>-3.3758692863585793E-3</v>
      </c>
      <c r="D35" s="41">
        <f>'[2]15'!D35</f>
        <v>-0.26926571679628353</v>
      </c>
      <c r="E35" s="261">
        <f>'[2]15'!E35</f>
        <v>-9.5184151168496101E-2</v>
      </c>
      <c r="F35" s="41">
        <f>'[2]15'!F35</f>
        <v>-0.9</v>
      </c>
      <c r="G35" s="41">
        <f>'[2]15'!G35</f>
        <v>1.1000000000000001</v>
      </c>
      <c r="H35" s="297"/>
    </row>
    <row r="36" spans="1:8" ht="12.75" customHeight="1">
      <c r="A36" s="169" t="str">
        <f>'[2]15'!$A36</f>
        <v>2º Trim 15</v>
      </c>
      <c r="B36" s="472">
        <f>'[2]15'!B36</f>
        <v>0.11299151308190858</v>
      </c>
      <c r="C36" s="41">
        <f>'[2]15'!C36</f>
        <v>0.73345557592932664</v>
      </c>
      <c r="D36" s="41">
        <f>'[2]15'!D36</f>
        <v>-5.6577368719388232E-3</v>
      </c>
      <c r="E36" s="261">
        <f>'[2]15'!E36</f>
        <v>0.71813523774125088</v>
      </c>
      <c r="F36" s="41">
        <f>'[2]15'!F36</f>
        <v>0.4</v>
      </c>
      <c r="G36" s="41">
        <f>'[2]15'!G36</f>
        <v>1.2</v>
      </c>
      <c r="H36" s="297"/>
    </row>
    <row r="37" spans="1:8" ht="12.75" customHeight="1">
      <c r="A37" s="242" t="str">
        <f>'[2]15'!$A37</f>
        <v>3º Trim 15</v>
      </c>
      <c r="B37" s="762">
        <f>'[2]15'!B37</f>
        <v>0.36767169179228176</v>
      </c>
      <c r="C37" s="42">
        <f>'[2]15'!C37</f>
        <v>0.75661198526950102</v>
      </c>
      <c r="D37" s="42">
        <f>'[2]15'!D37</f>
        <v>0.31992481766785374</v>
      </c>
      <c r="E37" s="264">
        <f>'[2]15'!E37</f>
        <v>0.76690292799261783</v>
      </c>
      <c r="F37" s="42">
        <f>'[2]15'!F37</f>
        <v>0.4</v>
      </c>
      <c r="G37" s="42">
        <f>'[2]15'!G37</f>
        <v>1.4</v>
      </c>
      <c r="H37" s="294"/>
    </row>
    <row r="38" spans="1:8" ht="12.75" customHeight="1">
      <c r="A38" s="169" t="str">
        <f>'[2]15'!$A38</f>
        <v>4º Trim 15</v>
      </c>
      <c r="B38" s="472">
        <f>'[2]15'!B38</f>
        <v>0.50756319413034134</v>
      </c>
      <c r="C38" s="41">
        <f>'[2]15'!C38</f>
        <v>0.53833550673756747</v>
      </c>
      <c r="D38" s="41">
        <f>'[2]15'!D38</f>
        <v>0.48793862390476761</v>
      </c>
      <c r="E38" s="261">
        <f>'[2]15'!E38</f>
        <v>0.55807614964018626</v>
      </c>
      <c r="F38" s="41">
        <f>'[2]15'!F38</f>
        <v>-0.1</v>
      </c>
      <c r="G38" s="41">
        <f>'[2]15'!G38</f>
        <v>1.5</v>
      </c>
      <c r="H38" s="297"/>
    </row>
    <row r="39" spans="1:8" ht="12.75" customHeight="1">
      <c r="A39" s="169" t="str">
        <f>'[2]15'!$A39</f>
        <v>1º Trim 16</v>
      </c>
      <c r="B39" s="472">
        <f>'[2]15'!B39</f>
        <v>0.61980183092811103</v>
      </c>
      <c r="C39" s="41">
        <f>'[2]15'!C39</f>
        <v>0.4490057729313861</v>
      </c>
      <c r="D39" s="41">
        <f>'[2]15'!D39</f>
        <v>0.64693221924174793</v>
      </c>
      <c r="E39" s="261">
        <f>'[2]15'!E39</f>
        <v>0.54414009426839982</v>
      </c>
      <c r="F39" s="41">
        <f>'[2]15'!F39</f>
        <v>-0.2</v>
      </c>
      <c r="G39" s="41">
        <f>'[2]15'!G39</f>
        <v>1.6</v>
      </c>
      <c r="H39" s="297"/>
    </row>
    <row r="40" spans="1:8" ht="12.75" customHeight="1">
      <c r="A40" s="169" t="str">
        <f>'[2]15'!$A40</f>
        <v>2º Trim 16</v>
      </c>
      <c r="B40" s="472">
        <f>'[2]15'!B40</f>
        <v>0.56933610895136155</v>
      </c>
      <c r="C40" s="41">
        <f>'[2]15'!C40</f>
        <v>0.53284792321694852</v>
      </c>
      <c r="D40" s="41">
        <f>'[2]15'!D40</f>
        <v>0.57970122130824109</v>
      </c>
      <c r="E40" s="261">
        <f>'[2]15'!E40</f>
        <v>0.45140032948928877</v>
      </c>
      <c r="F40" s="41">
        <f>'[2]15'!F40</f>
        <v>-0.3</v>
      </c>
      <c r="G40" s="41">
        <f>'[2]15'!G40</f>
        <v>1.6</v>
      </c>
      <c r="H40" s="297"/>
    </row>
    <row r="41" spans="1:8" ht="12.75" customHeight="1">
      <c r="A41" s="242" t="str">
        <f>'[2]15'!$A41</f>
        <v>3º Trim 16</v>
      </c>
      <c r="B41" s="762">
        <f>'[2]15'!B41</f>
        <v>0.56575906007228127</v>
      </c>
      <c r="C41" s="42">
        <f>'[2]15'!C41</f>
        <v>0.74096225412012018</v>
      </c>
      <c r="D41" s="42">
        <f>'[2]15'!D41</f>
        <v>0.55193742826722314</v>
      </c>
      <c r="E41" s="264">
        <f>'[2]15'!E41</f>
        <v>0.65466285691555015</v>
      </c>
      <c r="F41" s="42">
        <f>'[2]15'!F41</f>
        <v>0.2</v>
      </c>
      <c r="G41" s="42">
        <f>'[2]15'!G41</f>
        <v>1.3</v>
      </c>
      <c r="H41" s="294"/>
    </row>
    <row r="42" spans="1:8" ht="12.75" customHeight="1">
      <c r="A42" s="169" t="str">
        <f>'[2]15'!$A42</f>
        <v>4º Trim 16</v>
      </c>
      <c r="B42" s="472">
        <f>'[2]15'!B42</f>
        <v>0.6358333333333519</v>
      </c>
      <c r="C42" s="41">
        <f>'[2]15'!C42</f>
        <v>0.81814553678327684</v>
      </c>
      <c r="D42" s="41">
        <f>'[2]15'!D42</f>
        <v>0.60739707464165349</v>
      </c>
      <c r="E42" s="261">
        <f>'[2]15'!E42</f>
        <v>0.77908598702956056</v>
      </c>
      <c r="F42" s="41">
        <f>'[2]15'!F42</f>
        <v>0.3</v>
      </c>
      <c r="G42" s="41">
        <f>'[2]15'!G42</f>
        <v>1.5</v>
      </c>
      <c r="H42" s="297"/>
    </row>
    <row r="43" spans="1:8" ht="12.75" customHeight="1">
      <c r="A43" s="169" t="str">
        <f>'[2]15'!$A43</f>
        <v>1º Trim 17</v>
      </c>
      <c r="B43" s="472">
        <f>'[2]15'!B43</f>
        <v>0.87569610348528215</v>
      </c>
      <c r="C43" s="41">
        <f>'[2]15'!C43</f>
        <v>1.4182966996034025</v>
      </c>
      <c r="D43" s="41">
        <f>'[2]15'!D43</f>
        <v>0.82406911248169479</v>
      </c>
      <c r="E43" s="261">
        <f>'[2]15'!E43</f>
        <v>1.4173843120114213</v>
      </c>
      <c r="F43" s="41">
        <f>'[2]15'!F43</f>
        <v>1.5</v>
      </c>
      <c r="G43" s="41">
        <f>'[2]15'!G43</f>
        <v>1.3</v>
      </c>
      <c r="H43" s="297"/>
    </row>
    <row r="44" spans="1:8" ht="12.75" customHeight="1">
      <c r="A44" s="169" t="str">
        <f>'[2]15'!$A44</f>
        <v>2º Trim 17</v>
      </c>
      <c r="B44" s="472">
        <f>'[2]15'!B44</f>
        <v>1.1729595823565688</v>
      </c>
      <c r="C44" s="41">
        <f>'[2]15'!C44</f>
        <v>1.7118777982618099</v>
      </c>
      <c r="D44" s="41">
        <f>'[2]15'!D44</f>
        <v>1.0742947717268265</v>
      </c>
      <c r="E44" s="261">
        <f>'[2]15'!E44</f>
        <v>1.4452061534424558</v>
      </c>
      <c r="F44" s="41">
        <f>'[2]15'!F44</f>
        <v>0.7</v>
      </c>
      <c r="G44" s="41">
        <f>'[2]15'!G44</f>
        <v>2.6</v>
      </c>
      <c r="H44" s="297"/>
    </row>
    <row r="45" spans="1:8" ht="12.75" customHeight="1">
      <c r="A45" s="242" t="str">
        <f>'[2]15'!$A45</f>
        <v>3º Trim 17</v>
      </c>
      <c r="B45" s="762">
        <f>'[2]15'!B45</f>
        <v>1.3151671548412196</v>
      </c>
      <c r="C45" s="42">
        <f>'[2]15'!C45</f>
        <v>1.3094099409611175</v>
      </c>
      <c r="D45" s="42">
        <f>'[2]15'!D45</f>
        <v>1.1960177341984632</v>
      </c>
      <c r="E45" s="264">
        <f>'[2]15'!E45</f>
        <v>1.1427367062178462</v>
      </c>
      <c r="F45" s="42">
        <f>'[2]15'!F45</f>
        <v>0.3</v>
      </c>
      <c r="G45" s="42">
        <f>'[2]15'!G45</f>
        <v>2.4</v>
      </c>
      <c r="H45" s="294"/>
    </row>
    <row r="46" spans="1:8" ht="12.75" customHeight="1">
      <c r="A46" s="169" t="str">
        <f>'[2]15'!$A46</f>
        <v>4º Trim 17</v>
      </c>
      <c r="B46" s="472">
        <f>'[2]15'!B46</f>
        <v>1.5559401472305296</v>
      </c>
      <c r="C46" s="41">
        <f>'[2]15'!C46</f>
        <v>1.7813551494359103</v>
      </c>
      <c r="D46" s="41">
        <f>'[2]15'!D46</f>
        <v>1.3686141164348271</v>
      </c>
      <c r="E46" s="261">
        <f>'[2]15'!E46</f>
        <v>1.4690495947732103</v>
      </c>
      <c r="F46" s="41">
        <f>'[2]15'!F46</f>
        <v>1</v>
      </c>
      <c r="G46" s="41">
        <f>'[2]15'!G46</f>
        <v>2.2000000000000002</v>
      </c>
      <c r="H46" s="297"/>
    </row>
    <row r="47" spans="1:8" ht="12.75" customHeight="1">
      <c r="A47" s="169" t="str">
        <f>'[2]15'!$A47</f>
        <v>1º Trim 18</v>
      </c>
      <c r="B47" s="472">
        <f>'[2]15'!B47</f>
        <v>1.416016833766605</v>
      </c>
      <c r="C47" s="41">
        <f>'[2]15'!C47</f>
        <v>0.85829798515378286</v>
      </c>
      <c r="D47" s="41">
        <f>'[2]15'!D47</f>
        <v>1.20603956223772</v>
      </c>
      <c r="E47" s="261">
        <f>'[2]15'!E47</f>
        <v>0.76557385139246037</v>
      </c>
      <c r="F47" s="41">
        <f>'[2]15'!F47</f>
        <v>0</v>
      </c>
      <c r="G47" s="41">
        <f>'[2]15'!G47</f>
        <v>1.9</v>
      </c>
      <c r="H47" s="297"/>
    </row>
    <row r="48" spans="1:8" ht="12.75" customHeight="1">
      <c r="A48" s="169" t="str">
        <f>'[2]15'!$A48</f>
        <v>2º Trim 18</v>
      </c>
      <c r="B48" s="472">
        <f>'[2]15'!B48</f>
        <v>1.2982211084178914</v>
      </c>
      <c r="C48" s="41">
        <f>'[2]15'!C48</f>
        <v>1.2428793371310149</v>
      </c>
      <c r="D48" s="41">
        <f>'[2]15'!D48</f>
        <v>1.0902135328893223</v>
      </c>
      <c r="E48" s="261">
        <f>'[2]15'!E48</f>
        <v>0.98423414684619104</v>
      </c>
      <c r="F48" s="41">
        <f>'[2]15'!F48</f>
        <v>0.7</v>
      </c>
      <c r="G48" s="41">
        <f>'[2]15'!G48</f>
        <v>1.4</v>
      </c>
      <c r="H48" s="297"/>
    </row>
    <row r="49" spans="1:9" ht="12.75" customHeight="1">
      <c r="A49" s="242" t="str">
        <f>'[2]15'!$A49</f>
        <v>3º Trim 18</v>
      </c>
      <c r="B49" s="762">
        <f>'[2]15'!B49</f>
        <v>1.4184861836825036</v>
      </c>
      <c r="C49" s="42">
        <f>'[2]15'!C49</f>
        <v>1.7873421018361739</v>
      </c>
      <c r="D49" s="42">
        <f>'[2]15'!D49</f>
        <v>1.1540511357283236</v>
      </c>
      <c r="E49" s="264">
        <f>'[2]15'!E49</f>
        <v>1.3968163007485686</v>
      </c>
      <c r="F49" s="42">
        <f>'[2]15'!F49</f>
        <v>1</v>
      </c>
      <c r="G49" s="42">
        <f>'[2]15'!G49</f>
        <v>2</v>
      </c>
      <c r="H49" s="294"/>
    </row>
    <row r="50" spans="1:9" ht="3" customHeight="1">
      <c r="A50" s="169"/>
      <c r="B50" s="756"/>
      <c r="C50" s="39"/>
      <c r="D50" s="39"/>
      <c r="E50" s="263"/>
      <c r="F50" s="39"/>
      <c r="G50" s="39"/>
      <c r="H50" s="221"/>
    </row>
    <row r="51" spans="1:9" ht="12.75" customHeight="1">
      <c r="A51" s="1017">
        <f>'[2]15'!$A51</f>
        <v>42248</v>
      </c>
      <c r="B51" s="762">
        <f>'[2]15'!B51</f>
        <v>0.36767169179228176</v>
      </c>
      <c r="C51" s="42">
        <f>'[2]15'!C51</f>
        <v>0.89098007808590296</v>
      </c>
      <c r="D51" s="42">
        <f>'[2]15'!D51</f>
        <v>0.31992481766785374</v>
      </c>
      <c r="E51" s="264">
        <f>'[2]15'!E51</f>
        <v>0.875133617718447</v>
      </c>
      <c r="F51" s="42">
        <f>'[2]15'!F51</f>
        <v>0.3</v>
      </c>
      <c r="G51" s="42">
        <f>'[2]15'!G51</f>
        <v>1.7</v>
      </c>
      <c r="H51" s="294"/>
    </row>
    <row r="52" spans="1:9" ht="12.75" customHeight="1">
      <c r="A52" s="132">
        <f>'[2]15'!$A52</f>
        <v>42278</v>
      </c>
      <c r="B52" s="472">
        <f>'[2]15'!B52</f>
        <v>0.41536516124710943</v>
      </c>
      <c r="C52" s="41">
        <f>'[2]15'!C52</f>
        <v>0.70049034324026138</v>
      </c>
      <c r="D52" s="41">
        <f>'[2]15'!D52</f>
        <v>0.37257786894122091</v>
      </c>
      <c r="E52" s="261">
        <f>'[2]15'!E52</f>
        <v>0.63328321500762286</v>
      </c>
      <c r="F52" s="41">
        <f>'[2]15'!F52</f>
        <v>0</v>
      </c>
      <c r="G52" s="41">
        <f>'[2]15'!G52</f>
        <v>1.6</v>
      </c>
      <c r="H52" s="221"/>
    </row>
    <row r="53" spans="1:9" ht="12.75" customHeight="1">
      <c r="A53" s="132">
        <f>'[2]15'!$A53</f>
        <v>42309</v>
      </c>
      <c r="B53" s="472">
        <f>'[2]15'!B53</f>
        <v>0.46055551368684178</v>
      </c>
      <c r="C53" s="41">
        <f>'[2]15'!C53</f>
        <v>0.62267751330722376</v>
      </c>
      <c r="D53" s="41">
        <f>'[2]15'!D53</f>
        <v>0.42472538229864654</v>
      </c>
      <c r="E53" s="261">
        <f>'[2]15'!E53</f>
        <v>0.64357769329781433</v>
      </c>
      <c r="F53" s="41">
        <f>'[2]15'!F53</f>
        <v>-0.1</v>
      </c>
      <c r="G53" s="41">
        <f>'[2]15'!G53</f>
        <v>1.8</v>
      </c>
      <c r="H53" s="297"/>
      <c r="I53" s="67"/>
    </row>
    <row r="54" spans="1:9" ht="12.75" customHeight="1">
      <c r="A54" s="132">
        <f>'[2]15'!$A54</f>
        <v>42339</v>
      </c>
      <c r="B54" s="472">
        <f>'[2]15'!B54</f>
        <v>0.50756319413034134</v>
      </c>
      <c r="C54" s="41">
        <f>'[2]15'!C54</f>
        <v>0.29125238525659825</v>
      </c>
      <c r="D54" s="41">
        <f>'[2]15'!D54</f>
        <v>0.48793862390476761</v>
      </c>
      <c r="E54" s="261">
        <f>'[2]15'!E54</f>
        <v>0.39718576917317705</v>
      </c>
      <c r="F54" s="41">
        <f>'[2]15'!F54</f>
        <v>-0.1</v>
      </c>
      <c r="G54" s="41">
        <f>'[2]15'!G54</f>
        <v>1.1000000000000001</v>
      </c>
      <c r="H54" s="297"/>
      <c r="I54" s="67"/>
    </row>
    <row r="55" spans="1:9" ht="12.75" customHeight="1">
      <c r="A55" s="132">
        <f>'[2]15'!$A55</f>
        <v>42370</v>
      </c>
      <c r="B55" s="472">
        <f>'[2]15'!B55</f>
        <v>0.59568692504903709</v>
      </c>
      <c r="C55" s="41">
        <f>'[2]15'!C55</f>
        <v>0.70343562034864249</v>
      </c>
      <c r="D55" s="41">
        <f>'[2]15'!D55</f>
        <v>0.58488307340380175</v>
      </c>
      <c r="E55" s="261">
        <f>'[2]15'!E55</f>
        <v>0.78045126481694638</v>
      </c>
      <c r="F55" s="41">
        <f>'[2]15'!F55</f>
        <v>0.2</v>
      </c>
      <c r="G55" s="41">
        <f>'[2]15'!G55</f>
        <v>1.5</v>
      </c>
      <c r="H55" s="297"/>
      <c r="I55" s="67"/>
    </row>
    <row r="56" spans="1:9" ht="12.75" customHeight="1">
      <c r="A56" s="132">
        <f>'[2]15'!$A56</f>
        <v>42401</v>
      </c>
      <c r="B56" s="472">
        <f>'[2]15'!B56</f>
        <v>0.61751669473564164</v>
      </c>
      <c r="C56" s="41">
        <f>'[2]15'!C56</f>
        <v>0.17327489552543796</v>
      </c>
      <c r="D56" s="41">
        <f>'[2]15'!D56</f>
        <v>0.63534361500509817</v>
      </c>
      <c r="E56" s="261">
        <f>'[2]15'!E56</f>
        <v>0.40419389150585516</v>
      </c>
      <c r="F56" s="41">
        <f>'[2]15'!F56</f>
        <v>-0.5</v>
      </c>
      <c r="G56" s="41">
        <f>'[2]15'!G56</f>
        <v>1.6</v>
      </c>
      <c r="H56" s="297"/>
      <c r="I56" s="67"/>
    </row>
    <row r="57" spans="1:9" ht="12.75" customHeight="1">
      <c r="A57" s="132">
        <f>'[2]15'!$A57</f>
        <v>42430</v>
      </c>
      <c r="B57" s="472">
        <f>'[2]15'!B57</f>
        <v>0.61980183092811103</v>
      </c>
      <c r="C57" s="41">
        <f>'[2]15'!C57</f>
        <v>0.46995300469951928</v>
      </c>
      <c r="D57" s="41">
        <f>'[2]15'!D57</f>
        <v>0.64693221924174793</v>
      </c>
      <c r="E57" s="261">
        <f>'[2]15'!E57</f>
        <v>0.44938904962170056</v>
      </c>
      <c r="F57" s="41">
        <f>'[2]15'!F57</f>
        <v>-0.4</v>
      </c>
      <c r="G57" s="41">
        <f>'[2]15'!G57</f>
        <v>1.7</v>
      </c>
      <c r="H57" s="297"/>
      <c r="I57" s="67"/>
    </row>
    <row r="58" spans="1:9" ht="12.75" customHeight="1">
      <c r="A58" s="132">
        <f>'[2]15'!$A58</f>
        <v>42461</v>
      </c>
      <c r="B58" s="472">
        <f>'[2]15'!B58</f>
        <v>0.62289646857887249</v>
      </c>
      <c r="C58" s="41">
        <f>'[2]15'!C58</f>
        <v>0.52788844621514386</v>
      </c>
      <c r="D58" s="41">
        <f>'[2]15'!D58</f>
        <v>0.65338290854973025</v>
      </c>
      <c r="E58" s="261">
        <f>'[2]15'!E58</f>
        <v>0.4756855322227409</v>
      </c>
      <c r="F58" s="41">
        <f>'[2]15'!F58</f>
        <v>-0.2</v>
      </c>
      <c r="G58" s="41">
        <f>'[2]15'!G58</f>
        <v>1.5</v>
      </c>
      <c r="H58" s="297"/>
      <c r="I58" s="67"/>
    </row>
    <row r="59" spans="1:9" ht="12.75" customHeight="1">
      <c r="A59" s="132">
        <f>'[2]15'!$A59</f>
        <v>42491</v>
      </c>
      <c r="B59" s="472">
        <f>'[2]15'!B59</f>
        <v>0.57639057362990798</v>
      </c>
      <c r="C59" s="41">
        <f>'[2]15'!C59</f>
        <v>0.39631427722181911</v>
      </c>
      <c r="D59" s="41">
        <f>'[2]15'!D59</f>
        <v>0.60115568433498368</v>
      </c>
      <c r="E59" s="261">
        <f>'[2]15'!E59</f>
        <v>0.3325537562785712</v>
      </c>
      <c r="F59" s="41">
        <f>'[2]15'!F59</f>
        <v>-0.6</v>
      </c>
      <c r="G59" s="41">
        <f>'[2]15'!G59</f>
        <v>1.8</v>
      </c>
      <c r="H59" s="297"/>
      <c r="I59" s="67"/>
    </row>
    <row r="60" spans="1:9" ht="12.75" customHeight="1">
      <c r="A60" s="132">
        <f>'[2]15'!$A60</f>
        <v>42522</v>
      </c>
      <c r="B60" s="472">
        <f>'[2]15'!B60</f>
        <v>0.56933610895136155</v>
      </c>
      <c r="C60" s="41">
        <f>'[2]15'!C60</f>
        <v>0.67446935131918906</v>
      </c>
      <c r="D60" s="41">
        <f>'[2]15'!D60</f>
        <v>0.57970122130824109</v>
      </c>
      <c r="E60" s="261">
        <f>'[2]15'!E60</f>
        <v>0.54614047562613166</v>
      </c>
      <c r="F60" s="41">
        <f>'[2]15'!F60</f>
        <v>-0.1</v>
      </c>
      <c r="G60" s="41">
        <f>'[2]15'!G60</f>
        <v>1.5</v>
      </c>
      <c r="H60" s="297"/>
      <c r="I60" s="67"/>
    </row>
    <row r="61" spans="1:9" ht="12.75" customHeight="1">
      <c r="A61" s="132">
        <f>'[2]15'!$A61</f>
        <v>42552</v>
      </c>
      <c r="B61" s="472">
        <f>'[2]15'!B61</f>
        <v>0.56983389592592459</v>
      </c>
      <c r="C61" s="41">
        <f>'[2]15'!C61</f>
        <v>0.71892161757362771</v>
      </c>
      <c r="D61" s="41">
        <f>'[2]15'!D61</f>
        <v>0.56677623564451096</v>
      </c>
      <c r="E61" s="261">
        <f>'[2]15'!E61</f>
        <v>0.6108115636378102</v>
      </c>
      <c r="F61" s="41">
        <f>'[2]15'!F61</f>
        <v>0.1</v>
      </c>
      <c r="G61" s="41">
        <f>'[2]15'!G61</f>
        <v>1.3</v>
      </c>
      <c r="H61" s="297"/>
      <c r="I61" s="67"/>
    </row>
    <row r="62" spans="1:9" ht="12.75" customHeight="1">
      <c r="A62" s="132">
        <f>'[2]15'!$A62</f>
        <v>42583</v>
      </c>
      <c r="B62" s="472">
        <f>'[2]15'!B62</f>
        <v>0.58121085594989097</v>
      </c>
      <c r="C62" s="41">
        <f>'[2]15'!C62</f>
        <v>0.79976007197839749</v>
      </c>
      <c r="D62" s="41">
        <f>'[2]15'!D62</f>
        <v>0.57228530159254376</v>
      </c>
      <c r="E62" s="261">
        <f>'[2]15'!E62</f>
        <v>0.72366122673052757</v>
      </c>
      <c r="F62" s="41">
        <f>'[2]15'!F62</f>
        <v>0.3</v>
      </c>
      <c r="G62" s="41">
        <f>'[2]15'!G62</f>
        <v>1.3</v>
      </c>
      <c r="H62" s="297"/>
      <c r="I62" s="67"/>
    </row>
    <row r="63" spans="1:9" ht="12.75" customHeight="1">
      <c r="A63" s="1017">
        <f>'[2]15'!$A63</f>
        <v>42614</v>
      </c>
      <c r="B63" s="762">
        <f>'[2]15'!B63</f>
        <v>0.56575906007228127</v>
      </c>
      <c r="C63" s="42">
        <f>'[2]15'!C63</f>
        <v>0.70450486207580809</v>
      </c>
      <c r="D63" s="42">
        <f>'[2]15'!D63</f>
        <v>0.55193742826722314</v>
      </c>
      <c r="E63" s="264">
        <f>'[2]15'!E63</f>
        <v>0.62985887595941392</v>
      </c>
      <c r="F63" s="42">
        <f>'[2]15'!F63</f>
        <v>0.1</v>
      </c>
      <c r="G63" s="42">
        <f>'[2]15'!G63</f>
        <v>1.4</v>
      </c>
      <c r="H63" s="294"/>
      <c r="I63" s="67"/>
    </row>
    <row r="64" spans="1:9" ht="12.75" customHeight="1">
      <c r="A64" s="132">
        <f>'[2]15'!$A64</f>
        <v>42644</v>
      </c>
      <c r="B64" s="472">
        <f>'[2]15'!B64</f>
        <v>0.59545155075930722</v>
      </c>
      <c r="C64" s="41">
        <f>'[2]15'!C64</f>
        <v>1.0533638080095358</v>
      </c>
      <c r="D64" s="41">
        <f>'[2]15'!D64</f>
        <v>0.57306114588988066</v>
      </c>
      <c r="E64" s="261">
        <f>'[2]15'!E64</f>
        <v>0.88457923118785686</v>
      </c>
      <c r="F64" s="41">
        <f>'[2]15'!F64</f>
        <v>0.1</v>
      </c>
      <c r="G64" s="41">
        <f>'[2]15'!G64</f>
        <v>1.9</v>
      </c>
      <c r="H64" s="297"/>
      <c r="I64" s="67"/>
    </row>
    <row r="65" spans="1:9" ht="12.75" customHeight="1">
      <c r="A65" s="132">
        <f>'[2]15'!$A65</f>
        <v>42675</v>
      </c>
      <c r="B65" s="472">
        <f>'[2]15'!B65</f>
        <v>0.58680847871571018</v>
      </c>
      <c r="C65" s="41">
        <f>'[2]15'!C65</f>
        <v>0.51901387364009111</v>
      </c>
      <c r="D65" s="41">
        <f>'[2]15'!D65</f>
        <v>0.56736211872710385</v>
      </c>
      <c r="E65" s="261">
        <f>'[2]15'!E65</f>
        <v>0.57502032399420955</v>
      </c>
      <c r="F65" s="41">
        <f>'[2]15'!F65</f>
        <v>0.1</v>
      </c>
      <c r="G65" s="41">
        <f>'[2]15'!G65</f>
        <v>1.3</v>
      </c>
      <c r="H65" s="297"/>
      <c r="I65" s="67"/>
    </row>
    <row r="66" spans="1:9" ht="12.75" customHeight="1">
      <c r="A66" s="132">
        <f>'[2]15'!$A66</f>
        <v>42705</v>
      </c>
      <c r="B66" s="472">
        <f>'[2]15'!B66</f>
        <v>0.6358333333333519</v>
      </c>
      <c r="C66" s="41">
        <f>'[2]15'!C66</f>
        <v>0.88123372721811677</v>
      </c>
      <c r="D66" s="41">
        <f>'[2]15'!D66</f>
        <v>0.60739707464165349</v>
      </c>
      <c r="E66" s="261">
        <f>'[2]15'!E66</f>
        <v>0.87770742423190029</v>
      </c>
      <c r="F66" s="41">
        <f>'[2]15'!F66</f>
        <v>0.6</v>
      </c>
      <c r="G66" s="41">
        <f>'[2]15'!G66</f>
        <v>1.3</v>
      </c>
      <c r="H66" s="297"/>
      <c r="I66" s="67"/>
    </row>
    <row r="67" spans="1:9" ht="12.75" customHeight="1">
      <c r="A67" s="132">
        <f>'[2]15'!$A67</f>
        <v>42736</v>
      </c>
      <c r="B67" s="472">
        <f>'[2]15'!B67</f>
        <v>0.68377349690595679</v>
      </c>
      <c r="C67" s="41">
        <f>'[2]15'!C67</f>
        <v>1.285685361409179</v>
      </c>
      <c r="D67" s="41">
        <f>'[2]15'!D67</f>
        <v>0.65292415206054955</v>
      </c>
      <c r="E67" s="261">
        <f>'[2]15'!E67</f>
        <v>1.3308557653676161</v>
      </c>
      <c r="F67" s="41">
        <f>'[2]15'!F67</f>
        <v>1.4</v>
      </c>
      <c r="G67" s="41">
        <f>'[2]15'!G67</f>
        <v>1.3</v>
      </c>
      <c r="H67" s="297"/>
      <c r="I67" s="67"/>
    </row>
    <row r="68" spans="1:9" ht="12.75" customHeight="1">
      <c r="A68" s="132">
        <f>'[2]15'!$A68</f>
        <v>42767</v>
      </c>
      <c r="B68" s="472">
        <f>'[2]15'!B68</f>
        <v>0.80025981380009625</v>
      </c>
      <c r="C68" s="41">
        <f>'[2]15'!C68</f>
        <v>1.5974765974766001</v>
      </c>
      <c r="D68" s="41">
        <f>'[2]15'!D68</f>
        <v>0.7471596252105428</v>
      </c>
      <c r="E68" s="261">
        <f>'[2]15'!E68</f>
        <v>1.5527574308372323</v>
      </c>
      <c r="F68" s="41">
        <f>'[2]15'!F68</f>
        <v>1.7</v>
      </c>
      <c r="G68" s="41">
        <f>'[2]15'!G68</f>
        <v>1.4</v>
      </c>
      <c r="H68" s="297"/>
      <c r="I68" s="67"/>
    </row>
    <row r="69" spans="1:9" ht="12.75" customHeight="1">
      <c r="A69" s="132">
        <f>'[2]15'!$A69</f>
        <v>42795</v>
      </c>
      <c r="B69" s="472">
        <f>'[2]15'!B69</f>
        <v>0.87569610348528215</v>
      </c>
      <c r="C69" s="41">
        <f>'[2]15'!C69</f>
        <v>1.3734076433121061</v>
      </c>
      <c r="D69" s="41">
        <f>'[2]15'!D69</f>
        <v>0.82406911248169479</v>
      </c>
      <c r="E69" s="261">
        <f>'[2]15'!E69</f>
        <v>1.3698494551285307</v>
      </c>
      <c r="F69" s="41">
        <f>'[2]15'!F69</f>
        <v>1.5</v>
      </c>
      <c r="G69" s="41">
        <f>'[2]15'!G69</f>
        <v>1.2</v>
      </c>
      <c r="H69" s="297"/>
      <c r="I69" s="67"/>
    </row>
    <row r="70" spans="1:9" ht="12.75" customHeight="1">
      <c r="A70" s="132">
        <f>'[2]15'!$A70</f>
        <v>42826</v>
      </c>
      <c r="B70" s="472">
        <f>'[2]15'!B70</f>
        <v>1.03256618907362</v>
      </c>
      <c r="C70" s="41">
        <f>'[2]15'!C70</f>
        <v>2.3977013771921065</v>
      </c>
      <c r="D70" s="41">
        <f>'[2]15'!D70</f>
        <v>0.9500762892384671</v>
      </c>
      <c r="E70" s="261">
        <f>'[2]15'!E70</f>
        <v>1.9785574087407554</v>
      </c>
      <c r="F70" s="41">
        <f>'[2]15'!F70</f>
        <v>1.1000000000000001</v>
      </c>
      <c r="G70" s="41">
        <f>'[2]15'!G70</f>
        <v>3.3</v>
      </c>
      <c r="H70" s="297"/>
      <c r="I70" s="67"/>
    </row>
    <row r="71" spans="1:9" ht="12.75" customHeight="1">
      <c r="A71" s="132">
        <f>'[2]15'!$A71</f>
        <v>42856</v>
      </c>
      <c r="B71" s="472">
        <f>'[2]15'!B71</f>
        <v>1.144511170628661</v>
      </c>
      <c r="C71" s="41">
        <f>'[2]15'!C71</f>
        <v>1.7270304944241559</v>
      </c>
      <c r="D71" s="41">
        <f>'[2]15'!D71</f>
        <v>1.0439978812156312</v>
      </c>
      <c r="E71" s="261">
        <f>'[2]15'!E71</f>
        <v>1.450715030391251</v>
      </c>
      <c r="F71" s="41">
        <f>'[2]15'!F71</f>
        <v>1</v>
      </c>
      <c r="G71" s="41">
        <f>'[2]15'!G71</f>
        <v>2.1</v>
      </c>
      <c r="H71" s="297"/>
      <c r="I71" s="67"/>
    </row>
    <row r="72" spans="1:9" ht="12.75" customHeight="1">
      <c r="A72" s="132">
        <f>'[2]15'!$A72</f>
        <v>42887</v>
      </c>
      <c r="B72" s="472">
        <f>'[2]15'!B72</f>
        <v>1.1729595823565688</v>
      </c>
      <c r="C72" s="41">
        <f>'[2]15'!C72</f>
        <v>1.0147783251231601</v>
      </c>
      <c r="D72" s="41">
        <f>'[2]15'!D72</f>
        <v>1.0742947717268265</v>
      </c>
      <c r="E72" s="261">
        <f>'[2]15'!E72</f>
        <v>0.90856407586754528</v>
      </c>
      <c r="F72" s="41">
        <f>'[2]15'!F72</f>
        <v>-0.1</v>
      </c>
      <c r="G72" s="41">
        <f>'[2]15'!G72</f>
        <v>2.4</v>
      </c>
      <c r="H72" s="297"/>
      <c r="I72" s="67"/>
    </row>
    <row r="73" spans="1:9" ht="12.75" customHeight="1">
      <c r="A73" s="132">
        <f>'[2]15'!$A73</f>
        <v>42917</v>
      </c>
      <c r="B73" s="472">
        <f>'[2]15'!B73</f>
        <v>1.1971819284515703</v>
      </c>
      <c r="C73" s="41">
        <f>'[2]15'!C73</f>
        <v>1.0112025379200844</v>
      </c>
      <c r="D73" s="41">
        <f>'[2]15'!D73</f>
        <v>1.0983895413206852</v>
      </c>
      <c r="E73" s="261">
        <f>'[2]15'!E73</f>
        <v>0.90175605125773473</v>
      </c>
      <c r="F73" s="41">
        <f>'[2]15'!F73</f>
        <v>0</v>
      </c>
      <c r="G73" s="41">
        <f>'[2]15'!G73</f>
        <v>2.2000000000000002</v>
      </c>
      <c r="H73" s="297"/>
      <c r="I73" s="67"/>
    </row>
    <row r="74" spans="1:9" ht="12.75" customHeight="1">
      <c r="A74" s="132">
        <f>'[2]15'!$A74</f>
        <v>42948</v>
      </c>
      <c r="B74" s="472">
        <f>'[2]15'!B74</f>
        <v>1.2370688939441692</v>
      </c>
      <c r="C74" s="41">
        <f>'[2]15'!C74</f>
        <v>1.2793811365665135</v>
      </c>
      <c r="D74" s="41">
        <f>'[2]15'!D74</f>
        <v>1.1325210803449579</v>
      </c>
      <c r="E74" s="261">
        <f>'[2]15'!E74</f>
        <v>1.1356654444554408</v>
      </c>
      <c r="F74" s="41">
        <f>'[2]15'!F74</f>
        <v>0.3</v>
      </c>
      <c r="G74" s="41">
        <f>'[2]15'!G74</f>
        <v>2.4</v>
      </c>
      <c r="H74" s="297"/>
      <c r="I74" s="67"/>
    </row>
    <row r="75" spans="1:9" ht="12.75" customHeight="1">
      <c r="A75" s="1017">
        <f>'[2]15'!$A75</f>
        <v>42979</v>
      </c>
      <c r="B75" s="762">
        <f>'[2]15'!B75</f>
        <v>1.3151671548412196</v>
      </c>
      <c r="C75" s="42">
        <f>'[2]15'!C75</f>
        <v>1.6356291260222804</v>
      </c>
      <c r="D75" s="42">
        <f>'[2]15'!D75</f>
        <v>1.1960177341984632</v>
      </c>
      <c r="E75" s="264">
        <f>'[2]15'!E75</f>
        <v>1.3896133292655293</v>
      </c>
      <c r="F75" s="42">
        <f>'[2]15'!F75</f>
        <v>0.6</v>
      </c>
      <c r="G75" s="42">
        <f>'[2]15'!G75</f>
        <v>2.5</v>
      </c>
      <c r="H75" s="294"/>
      <c r="I75" s="67"/>
    </row>
    <row r="76" spans="1:9" ht="12.75" customHeight="1">
      <c r="A76" s="132">
        <f>'[2]15'!$A76</f>
        <v>43009</v>
      </c>
      <c r="B76" s="472">
        <f>'[2]15'!B76</f>
        <v>1.3877950307984719</v>
      </c>
      <c r="C76" s="41">
        <f>'[2]15'!C76</f>
        <v>1.9175926836463759</v>
      </c>
      <c r="D76" s="41">
        <f>'[2]15'!D76</f>
        <v>1.2384641921591992</v>
      </c>
      <c r="E76" s="261">
        <f>'[2]15'!E76</f>
        <v>1.3917358938396802</v>
      </c>
      <c r="F76" s="41">
        <f>'[2]15'!F76</f>
        <v>0.6</v>
      </c>
      <c r="G76" s="41">
        <f>'[2]15'!G76</f>
        <v>2.5</v>
      </c>
      <c r="H76" s="297"/>
      <c r="I76" s="67"/>
    </row>
    <row r="77" spans="1:9" ht="12.75" customHeight="1">
      <c r="A77" s="132">
        <f>'[2]15'!$A77</f>
        <v>43040</v>
      </c>
      <c r="B77" s="472">
        <f>'[2]15'!B77</f>
        <v>1.4949243836751549</v>
      </c>
      <c r="C77" s="41">
        <f>'[2]15'!C77</f>
        <v>1.807169099394315</v>
      </c>
      <c r="D77" s="41">
        <f>'[2]15'!D77</f>
        <v>1.319703491547088</v>
      </c>
      <c r="E77" s="261">
        <f>'[2]15'!E77</f>
        <v>1.5495928868560611</v>
      </c>
      <c r="F77" s="41">
        <f>'[2]15'!F77</f>
        <v>1.3</v>
      </c>
      <c r="G77" s="41">
        <f>'[2]15'!G77</f>
        <v>1.9</v>
      </c>
      <c r="H77" s="297"/>
      <c r="I77" s="67"/>
    </row>
    <row r="78" spans="1:9" ht="12.75" customHeight="1">
      <c r="A78" s="132">
        <f>'[2]15'!$A78</f>
        <v>43070</v>
      </c>
      <c r="B78" s="472">
        <f>'[2]15'!B78</f>
        <v>1.5559401472305296</v>
      </c>
      <c r="C78" s="41">
        <f>'[2]15'!C78</f>
        <v>1.6180266031367978</v>
      </c>
      <c r="D78" s="41">
        <f>'[2]15'!D78</f>
        <v>1.3686141164348271</v>
      </c>
      <c r="E78" s="261">
        <f>'[2]15'!E78</f>
        <v>1.4662120883668592</v>
      </c>
      <c r="F78" s="41">
        <f>'[2]15'!F78</f>
        <v>1</v>
      </c>
      <c r="G78" s="41">
        <f>'[2]15'!G78</f>
        <v>2.1</v>
      </c>
      <c r="H78" s="297"/>
      <c r="I78" s="67"/>
    </row>
    <row r="79" spans="1:9" ht="12.75" customHeight="1">
      <c r="A79" s="132">
        <f>'[2]15'!$A79</f>
        <v>43101</v>
      </c>
      <c r="B79" s="472">
        <f>'[2]15'!B79</f>
        <v>1.5402431962941563</v>
      </c>
      <c r="C79" s="41">
        <f>'[2]15'!C79</f>
        <v>1.0994502748625763</v>
      </c>
      <c r="D79" s="41">
        <f>'[2]15'!D79</f>
        <v>1.3437358475029981</v>
      </c>
      <c r="E79" s="261">
        <f>'[2]15'!E79</f>
        <v>1.0318679684789629</v>
      </c>
      <c r="F79" s="41">
        <f>'[2]15'!F79</f>
        <v>0.3</v>
      </c>
      <c r="G79" s="41">
        <f>'[2]15'!G79</f>
        <v>2.1</v>
      </c>
      <c r="H79" s="297"/>
      <c r="I79" s="67"/>
    </row>
    <row r="80" spans="1:9" s="67" customFormat="1" ht="12.75" customHeight="1">
      <c r="A80" s="132">
        <f>'[2]15'!$A80</f>
        <v>43132</v>
      </c>
      <c r="B80" s="472">
        <f>'[2]15'!B80</f>
        <v>1.463068064470832</v>
      </c>
      <c r="C80" s="41">
        <f>'[2]15'!C80</f>
        <v>0.66099148723085932</v>
      </c>
      <c r="D80" s="41">
        <f>'[2]15'!D80</f>
        <v>1.2632515590190252</v>
      </c>
      <c r="E80" s="261">
        <f>'[2]15'!E80</f>
        <v>0.57723068363584673</v>
      </c>
      <c r="F80" s="41">
        <f>'[2]15'!F80</f>
        <v>0</v>
      </c>
      <c r="G80" s="41">
        <f>'[2]15'!G80</f>
        <v>1.4</v>
      </c>
      <c r="H80" s="297"/>
    </row>
    <row r="81" spans="1:9" ht="12.75" customHeight="1">
      <c r="A81" s="132">
        <f>'[2]15'!$A81</f>
        <v>43160</v>
      </c>
      <c r="B81" s="472">
        <f>'[2]15'!B81</f>
        <v>1.416016833766605</v>
      </c>
      <c r="C81" s="41">
        <f>'[2]15'!C81</f>
        <v>0.81484390339680601</v>
      </c>
      <c r="D81" s="41">
        <f>'[2]15'!D81</f>
        <v>1.20603956223772</v>
      </c>
      <c r="E81" s="261">
        <f>'[2]15'!E81</f>
        <v>0.68836228360524387</v>
      </c>
      <c r="F81" s="41">
        <f>'[2]15'!F81</f>
        <v>-0.2</v>
      </c>
      <c r="G81" s="41">
        <f>'[2]15'!G81</f>
        <v>2.1</v>
      </c>
      <c r="H81" s="297"/>
      <c r="I81" s="67"/>
    </row>
    <row r="82" spans="1:9" ht="12.75" customHeight="1">
      <c r="A82" s="132">
        <f>'[2]15'!$A82</f>
        <v>43191</v>
      </c>
      <c r="B82" s="472">
        <f>'[2]15'!B82</f>
        <v>1.241074884498488</v>
      </c>
      <c r="C82" s="41">
        <f>'[2]15'!C82</f>
        <v>0.31930333817126666</v>
      </c>
      <c r="D82" s="41">
        <f>'[2]15'!D82</f>
        <v>1.0731692115412983</v>
      </c>
      <c r="E82" s="261">
        <f>'[2]15'!E82</f>
        <v>0.39654522066290099</v>
      </c>
      <c r="F82" s="41">
        <f>'[2]15'!F82</f>
        <v>0.3</v>
      </c>
      <c r="G82" s="41">
        <f>'[2]15'!G82</f>
        <v>0.6</v>
      </c>
      <c r="H82" s="297"/>
      <c r="I82" s="67"/>
    </row>
    <row r="83" spans="1:9" ht="12.75" customHeight="1">
      <c r="A83" s="132">
        <f>'[2]15'!$A83</f>
        <v>43221</v>
      </c>
      <c r="B83" s="472">
        <f>'[2]15'!B83</f>
        <v>1.2162628904129917</v>
      </c>
      <c r="C83" s="41">
        <f>'[2]15'!C83</f>
        <v>1.426076833527361</v>
      </c>
      <c r="D83" s="41">
        <f>'[2]15'!D83</f>
        <v>1.0391905993673731</v>
      </c>
      <c r="E83" s="261">
        <f>'[2]15'!E83</f>
        <v>1.0431511696671834</v>
      </c>
      <c r="F83" s="41">
        <f>'[2]15'!F83</f>
        <v>0.6</v>
      </c>
      <c r="G83" s="41">
        <f>'[2]15'!G83</f>
        <v>1.7</v>
      </c>
      <c r="H83" s="297"/>
      <c r="I83" s="67"/>
    </row>
    <row r="84" spans="1:9" ht="12.75" customHeight="1">
      <c r="A84" s="132">
        <f>'[2]15'!$A84</f>
        <v>43252</v>
      </c>
      <c r="B84" s="472">
        <f>'[2]15'!B84</f>
        <v>1.2982211084178914</v>
      </c>
      <c r="C84" s="41">
        <f>'[2]15'!C84</f>
        <v>1.9896615624695073</v>
      </c>
      <c r="D84" s="41">
        <f>'[2]15'!D84</f>
        <v>1.0902135328893223</v>
      </c>
      <c r="E84" s="261">
        <f>'[2]15'!E84</f>
        <v>1.5165378550431257</v>
      </c>
      <c r="F84" s="41">
        <f>'[2]15'!F84</f>
        <v>1.3</v>
      </c>
      <c r="G84" s="41">
        <f>'[2]15'!G84</f>
        <v>1.9</v>
      </c>
      <c r="H84" s="297"/>
    </row>
    <row r="85" spans="1:9" ht="12.75" customHeight="1">
      <c r="A85" s="132">
        <f>'[2]15'!$A85</f>
        <v>43282</v>
      </c>
      <c r="B85" s="472">
        <f>'[2]15'!B85</f>
        <v>1.3997553506777081</v>
      </c>
      <c r="C85" s="41">
        <f>'[2]15'!C85</f>
        <v>2.2278928255962285</v>
      </c>
      <c r="D85" s="41">
        <f>'[2]15'!D85</f>
        <v>1.1463239690158815</v>
      </c>
      <c r="E85" s="261">
        <f>'[2]15'!E85</f>
        <v>1.575729068673553</v>
      </c>
      <c r="F85" s="41">
        <f>'[2]15'!F85</f>
        <v>1.1000000000000001</v>
      </c>
      <c r="G85" s="41">
        <f>'[2]15'!G85</f>
        <v>2.2999999999999998</v>
      </c>
      <c r="H85" s="297"/>
    </row>
    <row r="86" spans="1:9" ht="12.75" customHeight="1">
      <c r="A86" s="132">
        <f>'[2]15'!$A86</f>
        <v>43313</v>
      </c>
      <c r="B86" s="472">
        <f>'[2]15'!B86</f>
        <v>1.4023750164020328</v>
      </c>
      <c r="C86" s="41">
        <f>'[2]15'!C86</f>
        <v>1.3121817469643418</v>
      </c>
      <c r="D86" s="41">
        <f>'[2]15'!D86</f>
        <v>1.1530947340209394</v>
      </c>
      <c r="E86" s="261">
        <f>'[2]15'!E86</f>
        <v>1.2169789135376732</v>
      </c>
      <c r="F86" s="41">
        <f>'[2]15'!F86</f>
        <v>1</v>
      </c>
      <c r="G86" s="41">
        <f>'[2]15'!G86</f>
        <v>1.6</v>
      </c>
      <c r="H86" s="297"/>
    </row>
    <row r="87" spans="1:9" ht="12.75" customHeight="1">
      <c r="A87" s="1017">
        <f>'[2]15'!$A87</f>
        <v>43344</v>
      </c>
      <c r="B87" s="762">
        <f>'[2]15'!B87</f>
        <v>1.4184861836825036</v>
      </c>
      <c r="C87" s="42">
        <f>'[2]15'!C87</f>
        <v>1.8225884634027949</v>
      </c>
      <c r="D87" s="42">
        <f>'[2]15'!D87</f>
        <v>1.1540511357283236</v>
      </c>
      <c r="E87" s="264">
        <f>'[2]15'!E87</f>
        <v>1.3977461343583428</v>
      </c>
      <c r="F87" s="42">
        <f>'[2]15'!F87</f>
        <v>0.9</v>
      </c>
      <c r="G87" s="42">
        <f>'[2]15'!G87</f>
        <v>2.2000000000000002</v>
      </c>
      <c r="H87" s="294"/>
    </row>
    <row r="88" spans="1:9" ht="3" customHeight="1" thickBot="1">
      <c r="A88" s="288"/>
      <c r="B88" s="1112"/>
      <c r="C88" s="230"/>
      <c r="D88" s="230"/>
      <c r="E88" s="231"/>
      <c r="F88" s="230"/>
      <c r="G88" s="230"/>
      <c r="H88" s="1113"/>
    </row>
    <row r="89" spans="1:9" ht="12" customHeight="1">
      <c r="A89" s="285"/>
      <c r="B89" s="8"/>
      <c r="C89" s="8"/>
      <c r="D89" s="8"/>
      <c r="E89" s="8"/>
      <c r="F89" s="8"/>
      <c r="G89" s="8"/>
    </row>
    <row r="90" spans="1:9" s="287" customFormat="1" ht="39.950000000000003" customHeight="1">
      <c r="A90" s="286" t="s">
        <v>179</v>
      </c>
      <c r="B90" s="1705" t="s">
        <v>576</v>
      </c>
      <c r="C90" s="1705"/>
      <c r="D90" s="1705"/>
      <c r="E90" s="1705"/>
      <c r="F90" s="1705"/>
      <c r="G90" s="1705"/>
    </row>
  </sheetData>
  <sheetProtection algorithmName="SHA-512" hashValue="aRLQfq0H+wbT4eeow3bdRH3J3XyOnRRHb3jal+zPB2vUxN706YPofreIbqlFGGu5kzT4Ll0rdfiGqmBobu2lFQ==" saltValue="AHeULq/sDt5mX+E1ToUiHg==" spinCount="100000" sheet="1" objects="1" scenarios="1" insertHyperlinks="0" autoFilter="0"/>
  <mergeCells count="4">
    <mergeCell ref="B90:G90"/>
    <mergeCell ref="F5:G5"/>
    <mergeCell ref="A1:H1"/>
    <mergeCell ref="D5:E5"/>
  </mergeCells>
  <phoneticPr fontId="0" type="noConversion"/>
  <hyperlinks>
    <hyperlink ref="I3" location="INDICE!A1" display="Índice"/>
  </hyperlinks>
  <printOptions horizontalCentered="1" verticalCentered="1"/>
  <pageMargins left="0.74803149606299213" right="0.74803149606299213" top="0.82677165354330717" bottom="0.43307086614173229" header="0.47244094488188981" footer="0.31496062992125984"/>
  <pageSetup paperSize="9" scale="64" orientation="portrait" r:id="rId1"/>
  <headerFooter alignWithMargins="0">
    <oddHeader>&amp;L&amp;G
Indicadores de Atividade Económica</oddHeader>
    <oddFooter>&amp;R&amp;8 15</oddFooter>
  </headerFooter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9">
    <pageSetUpPr fitToPage="1"/>
  </sheetPr>
  <dimension ref="A1:Y98"/>
  <sheetViews>
    <sheetView showGridLines="0" zoomScale="85" zoomScaleNormal="85" workbookViewId="0">
      <pane xSplit="1" ySplit="11" topLeftCell="B12" activePane="bottomRight" state="frozen"/>
      <selection activeCell="C32" sqref="C32"/>
      <selection pane="topRight" activeCell="C32" sqref="C32"/>
      <selection pane="bottomLeft" activeCell="C32" sqref="C32"/>
      <selection pane="bottomRight" activeCell="AA1" sqref="AA1"/>
    </sheetView>
  </sheetViews>
  <sheetFormatPr defaultRowHeight="12.75"/>
  <cols>
    <col min="1" max="1" width="11.7109375" style="1" customWidth="1"/>
    <col min="2" max="2" width="8" style="1" customWidth="1"/>
    <col min="3" max="3" width="7.7109375" style="1" customWidth="1"/>
    <col min="4" max="4" width="8" style="1" customWidth="1"/>
    <col min="5" max="5" width="7.7109375" style="1" customWidth="1"/>
    <col min="6" max="6" width="8" style="1" customWidth="1"/>
    <col min="7" max="8" width="7.7109375" style="1" customWidth="1"/>
    <col min="9" max="9" width="8" style="1" customWidth="1"/>
    <col min="10" max="10" width="7.7109375" style="1" customWidth="1"/>
    <col min="11" max="11" width="8" style="1" customWidth="1"/>
    <col min="12" max="12" width="7.7109375" style="1" customWidth="1"/>
    <col min="13" max="13" width="8" style="1" customWidth="1"/>
    <col min="14" max="14" width="7.7109375" style="1" customWidth="1"/>
    <col min="15" max="15" width="8" style="1" customWidth="1"/>
    <col min="16" max="16" width="7.7109375" style="1" customWidth="1"/>
    <col min="17" max="17" width="8" style="1" customWidth="1"/>
    <col min="18" max="18" width="7.7109375" style="1" customWidth="1"/>
    <col min="19" max="19" width="8" style="1" customWidth="1"/>
    <col min="20" max="20" width="7.7109375" style="1" customWidth="1"/>
    <col min="21" max="21" width="8" style="1" customWidth="1"/>
    <col min="22" max="22" width="9.28515625" style="1" customWidth="1"/>
    <col min="23" max="23" width="7.7109375" style="1" customWidth="1"/>
    <col min="24" max="24" width="0.5703125" style="1" customWidth="1"/>
    <col min="25" max="25" width="8" style="1" customWidth="1"/>
    <col min="26" max="16384" width="9.140625" style="1"/>
  </cols>
  <sheetData>
    <row r="1" spans="1:25" ht="18">
      <c r="A1" s="1525" t="s">
        <v>259</v>
      </c>
      <c r="B1" s="1525"/>
      <c r="C1" s="1525"/>
      <c r="D1" s="1525"/>
      <c r="E1" s="1525"/>
      <c r="F1" s="1525"/>
      <c r="G1" s="1525"/>
      <c r="H1" s="1525"/>
      <c r="I1" s="1525"/>
      <c r="J1" s="1525"/>
      <c r="K1" s="1525"/>
      <c r="L1" s="1525"/>
      <c r="M1" s="1525"/>
      <c r="N1" s="1525"/>
      <c r="O1" s="1525"/>
      <c r="P1" s="1525"/>
      <c r="Q1" s="1525"/>
      <c r="R1" s="1525"/>
      <c r="S1" s="1525"/>
      <c r="T1" s="1525"/>
      <c r="U1" s="1525"/>
      <c r="V1" s="1525"/>
      <c r="W1" s="1525"/>
      <c r="X1" s="1525"/>
      <c r="Y1" s="283"/>
    </row>
    <row r="2" spans="1:25" ht="12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spans="1:25" s="809" customFormat="1" ht="20.100000000000001" customHeight="1">
      <c r="A3" s="672" t="s">
        <v>331</v>
      </c>
      <c r="B3" s="818"/>
      <c r="C3" s="818"/>
      <c r="D3" s="818"/>
      <c r="E3" s="818"/>
      <c r="F3" s="818"/>
      <c r="G3" s="818"/>
      <c r="H3" s="818"/>
      <c r="I3" s="818"/>
      <c r="J3" s="818"/>
      <c r="K3" s="818"/>
      <c r="L3" s="818"/>
      <c r="M3" s="818"/>
      <c r="N3" s="818"/>
      <c r="O3" s="818"/>
      <c r="P3" s="818"/>
      <c r="Q3" s="818"/>
      <c r="R3" s="818"/>
      <c r="S3" s="818"/>
      <c r="T3" s="818"/>
      <c r="U3" s="818"/>
      <c r="V3" s="818"/>
      <c r="W3" s="818"/>
      <c r="X3" s="745"/>
      <c r="Y3" s="1237" t="s">
        <v>429</v>
      </c>
    </row>
    <row r="4" spans="1:25" s="3" customFormat="1" ht="6" customHeight="1"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U4" s="783"/>
      <c r="V4" s="1718"/>
      <c r="W4" s="1718"/>
    </row>
    <row r="5" spans="1:25" s="3" customFormat="1" ht="20.100000000000001" customHeight="1">
      <c r="A5" s="137" t="s">
        <v>499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T5" s="1583" t="s">
        <v>490</v>
      </c>
      <c r="U5" s="1584"/>
      <c r="V5" s="1608">
        <f>'[2]16'!$V$5:$W$5</f>
        <v>43399</v>
      </c>
      <c r="W5" s="1609"/>
    </row>
    <row r="6" spans="1:25" s="3" customFormat="1" ht="8.1" customHeight="1" thickBot="1">
      <c r="A6" s="4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</row>
    <row r="7" spans="1:25" s="3" customFormat="1" ht="15.95" customHeight="1">
      <c r="A7" s="1577" t="s">
        <v>315</v>
      </c>
      <c r="B7" s="1719" t="s">
        <v>500</v>
      </c>
      <c r="C7" s="1715"/>
      <c r="D7" s="1715"/>
      <c r="E7" s="1715"/>
      <c r="F7" s="1715"/>
      <c r="G7" s="1715"/>
      <c r="H7" s="1715"/>
      <c r="I7" s="1714" t="s">
        <v>501</v>
      </c>
      <c r="J7" s="1715"/>
      <c r="K7" s="1715"/>
      <c r="L7" s="1715"/>
      <c r="M7" s="1715"/>
      <c r="N7" s="1715"/>
      <c r="O7" s="1715"/>
      <c r="P7" s="1716"/>
      <c r="Q7" s="1710" t="s">
        <v>316</v>
      </c>
      <c r="R7" s="1711"/>
      <c r="S7" s="1710" t="s">
        <v>317</v>
      </c>
      <c r="T7" s="1711"/>
      <c r="U7" s="1707" t="s">
        <v>318</v>
      </c>
      <c r="V7" s="1710" t="s">
        <v>502</v>
      </c>
      <c r="W7" s="1707"/>
      <c r="X7" s="239"/>
    </row>
    <row r="8" spans="1:25" ht="50.1" customHeight="1">
      <c r="A8" s="1578"/>
      <c r="B8" s="1721" t="s">
        <v>170</v>
      </c>
      <c r="C8" s="1721"/>
      <c r="D8" s="1683" t="s">
        <v>319</v>
      </c>
      <c r="E8" s="1685"/>
      <c r="F8" s="1709" t="s">
        <v>320</v>
      </c>
      <c r="G8" s="1709"/>
      <c r="H8" s="320" t="s">
        <v>321</v>
      </c>
      <c r="I8" s="1721" t="s">
        <v>170</v>
      </c>
      <c r="J8" s="1721"/>
      <c r="K8" s="1625" t="s">
        <v>322</v>
      </c>
      <c r="L8" s="1627"/>
      <c r="M8" s="1709" t="s">
        <v>323</v>
      </c>
      <c r="N8" s="1709"/>
      <c r="O8" s="1625" t="s">
        <v>321</v>
      </c>
      <c r="P8" s="1627"/>
      <c r="Q8" s="1712"/>
      <c r="R8" s="1713"/>
      <c r="S8" s="1712"/>
      <c r="T8" s="1713"/>
      <c r="U8" s="1708"/>
      <c r="V8" s="1712"/>
      <c r="W8" s="1720"/>
      <c r="X8" s="816"/>
    </row>
    <row r="9" spans="1:25" ht="12" customHeight="1">
      <c r="A9" s="334" t="s">
        <v>53</v>
      </c>
      <c r="B9" s="1717" t="s">
        <v>324</v>
      </c>
      <c r="C9" s="1626"/>
      <c r="D9" s="1625" t="s">
        <v>324</v>
      </c>
      <c r="E9" s="1627"/>
      <c r="F9" s="1626" t="s">
        <v>324</v>
      </c>
      <c r="G9" s="1626"/>
      <c r="H9" s="206" t="s">
        <v>324</v>
      </c>
      <c r="I9" s="1626" t="s">
        <v>324</v>
      </c>
      <c r="J9" s="1626"/>
      <c r="K9" s="1625" t="s">
        <v>324</v>
      </c>
      <c r="L9" s="1627"/>
      <c r="M9" s="1625" t="s">
        <v>324</v>
      </c>
      <c r="N9" s="1627"/>
      <c r="O9" s="1626" t="s">
        <v>324</v>
      </c>
      <c r="P9" s="1626"/>
      <c r="Q9" s="1625" t="s">
        <v>324</v>
      </c>
      <c r="R9" s="1627"/>
      <c r="S9" s="1626" t="s">
        <v>324</v>
      </c>
      <c r="T9" s="1626"/>
      <c r="U9" s="206" t="s">
        <v>324</v>
      </c>
      <c r="V9" s="1706" t="s">
        <v>325</v>
      </c>
      <c r="W9" s="1706"/>
      <c r="X9" s="521"/>
    </row>
    <row r="10" spans="1:25" s="16" customFormat="1" ht="12" customHeight="1" thickBot="1">
      <c r="A10" s="334" t="s">
        <v>326</v>
      </c>
      <c r="B10" s="817" t="s">
        <v>327</v>
      </c>
      <c r="C10" s="215" t="s">
        <v>328</v>
      </c>
      <c r="D10" s="216" t="s">
        <v>327</v>
      </c>
      <c r="E10" s="215" t="s">
        <v>328</v>
      </c>
      <c r="F10" s="308" t="s">
        <v>327</v>
      </c>
      <c r="G10" s="215" t="s">
        <v>328</v>
      </c>
      <c r="H10" s="215" t="s">
        <v>327</v>
      </c>
      <c r="I10" s="308" t="s">
        <v>327</v>
      </c>
      <c r="J10" s="215" t="s">
        <v>328</v>
      </c>
      <c r="K10" s="216" t="s">
        <v>327</v>
      </c>
      <c r="L10" s="215" t="s">
        <v>328</v>
      </c>
      <c r="M10" s="216" t="s">
        <v>327</v>
      </c>
      <c r="N10" s="215" t="s">
        <v>328</v>
      </c>
      <c r="O10" s="308" t="s">
        <v>327</v>
      </c>
      <c r="P10" s="215" t="s">
        <v>328</v>
      </c>
      <c r="Q10" s="215" t="s">
        <v>327</v>
      </c>
      <c r="R10" s="308" t="s">
        <v>328</v>
      </c>
      <c r="S10" s="215" t="s">
        <v>327</v>
      </c>
      <c r="T10" s="308" t="s">
        <v>328</v>
      </c>
      <c r="U10" s="215" t="s">
        <v>327</v>
      </c>
      <c r="V10" s="216" t="s">
        <v>405</v>
      </c>
      <c r="W10" s="308" t="s">
        <v>12</v>
      </c>
      <c r="X10" s="456"/>
    </row>
    <row r="11" spans="1:25" ht="6" customHeight="1">
      <c r="A11" s="325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241"/>
    </row>
    <row r="12" spans="1:25" ht="12.75" customHeight="1">
      <c r="A12" s="1260">
        <f>'[2]16'!$A12</f>
        <v>2001</v>
      </c>
      <c r="B12" s="1285">
        <f>'[2]16'!B12</f>
        <v>11337.6</v>
      </c>
      <c r="C12" s="39">
        <f>'[2]16'!C12</f>
        <v>0.18884381105721104</v>
      </c>
      <c r="D12" s="1285">
        <f>'[2]16'!D12</f>
        <v>7163.5</v>
      </c>
      <c r="E12" s="39">
        <f>'[2]16'!E12</f>
        <v>6.2865366924834518</v>
      </c>
      <c r="F12" s="1285">
        <f>'[2]16'!F12</f>
        <v>4077</v>
      </c>
      <c r="G12" s="39">
        <f>'[2]16'!G12</f>
        <v>-8.7858245519833389</v>
      </c>
      <c r="H12" s="1285">
        <f>'[2]16'!H12</f>
        <v>97.1</v>
      </c>
      <c r="I12" s="1285">
        <f>'[2]16'!I12</f>
        <v>14842.9</v>
      </c>
      <c r="J12" s="39">
        <f>'[2]16'!J12</f>
        <v>3.2664505266673132</v>
      </c>
      <c r="K12" s="1285">
        <f>'[2]16'!K12</f>
        <v>2145.9</v>
      </c>
      <c r="L12" s="39">
        <f>'[2]16'!L12</f>
        <v>1.4897843359818381</v>
      </c>
      <c r="M12" s="1285">
        <f>'[2]16'!M12</f>
        <v>8966</v>
      </c>
      <c r="N12" s="39">
        <f>'[2]16'!N12</f>
        <v>3.383068514632285</v>
      </c>
      <c r="O12" s="1285">
        <f>'[2]16'!O12</f>
        <v>3731</v>
      </c>
      <c r="P12" s="39">
        <f>'[2]16'!P12</f>
        <v>4.0318982824001779</v>
      </c>
      <c r="Q12" s="1285">
        <f>'[2]16'!Q12</f>
        <v>28159.9</v>
      </c>
      <c r="R12" s="39">
        <f>'[2]16'!R12</f>
        <v>1.9385036417080386</v>
      </c>
      <c r="S12" s="1285">
        <f>'[2]16'!S12</f>
        <v>29450.5</v>
      </c>
      <c r="T12" s="39">
        <f>'[2]16'!T12</f>
        <v>5.8825855764840469</v>
      </c>
      <c r="U12" s="1285">
        <f>'[2]16'!U12</f>
        <v>-4451.5</v>
      </c>
      <c r="V12" s="1285">
        <f>'[2]16'!V12</f>
        <v>72450.088143760004</v>
      </c>
      <c r="W12" s="39">
        <f>'[2]16'!W12</f>
        <v>9.5</v>
      </c>
      <c r="X12" s="241"/>
    </row>
    <row r="13" spans="1:25" ht="12.75" customHeight="1">
      <c r="A13" s="1260">
        <f>'[2]16'!$A13</f>
        <v>2002</v>
      </c>
      <c r="B13" s="1285">
        <f>'[2]16'!B13</f>
        <v>11897.9</v>
      </c>
      <c r="C13" s="39">
        <f>'[2]16'!C13</f>
        <v>4.94196302568443</v>
      </c>
      <c r="D13" s="1285">
        <f>'[2]16'!D13</f>
        <v>7258.4</v>
      </c>
      <c r="E13" s="39">
        <f>'[2]16'!E13</f>
        <v>1.3247714106232991</v>
      </c>
      <c r="F13" s="1285">
        <f>'[2]16'!F13</f>
        <v>4430.8</v>
      </c>
      <c r="G13" s="39">
        <f>'[2]16'!G13</f>
        <v>8.6779494726514628</v>
      </c>
      <c r="H13" s="1285">
        <f>'[2]16'!H13</f>
        <v>208.7</v>
      </c>
      <c r="I13" s="1285">
        <f>'[2]16'!I13</f>
        <v>16611</v>
      </c>
      <c r="J13" s="39">
        <f>'[2]16'!J13</f>
        <v>11.91209265035809</v>
      </c>
      <c r="K13" s="1285">
        <f>'[2]16'!K13</f>
        <v>2745.4</v>
      </c>
      <c r="L13" s="39">
        <f>'[2]16'!L13</f>
        <v>27.93699613215901</v>
      </c>
      <c r="M13" s="1285">
        <f>'[2]16'!M13</f>
        <v>9956.6</v>
      </c>
      <c r="N13" s="39">
        <f>'[2]16'!N13</f>
        <v>11.048405085879992</v>
      </c>
      <c r="O13" s="1285">
        <f>'[2]16'!O13</f>
        <v>3909</v>
      </c>
      <c r="P13" s="39">
        <f>'[2]16'!P13</f>
        <v>4.7708389171803702</v>
      </c>
      <c r="Q13" s="1285">
        <f>'[2]16'!Q13</f>
        <v>30664</v>
      </c>
      <c r="R13" s="39">
        <f>'[2]16'!R13</f>
        <v>8.8924321464209726</v>
      </c>
      <c r="S13" s="1285">
        <f>'[2]16'!S13</f>
        <v>33688.300000000003</v>
      </c>
      <c r="T13" s="39">
        <f>'[2]16'!T13</f>
        <v>14.389568937709043</v>
      </c>
      <c r="U13" s="1285">
        <f>'[2]16'!U13</f>
        <v>-4950</v>
      </c>
      <c r="V13" s="1285">
        <f>'[2]16'!V13</f>
        <v>79474.748065549997</v>
      </c>
      <c r="W13" s="39">
        <f>'[2]16'!W13</f>
        <v>9.6958611117921976</v>
      </c>
      <c r="X13" s="241"/>
    </row>
    <row r="14" spans="1:25" ht="12.75" customHeight="1">
      <c r="A14" s="1260">
        <f>'[2]16'!$A14</f>
        <v>2003</v>
      </c>
      <c r="B14" s="1285">
        <f>'[2]16'!B14</f>
        <v>11255.1</v>
      </c>
      <c r="C14" s="39">
        <f>'[2]16'!C14</f>
        <v>-5.4026340782827162</v>
      </c>
      <c r="D14" s="1285">
        <f>'[2]16'!D14</f>
        <v>7379.4</v>
      </c>
      <c r="E14" s="39">
        <f>'[2]16'!E14</f>
        <v>1.6670340570924793</v>
      </c>
      <c r="F14" s="1285">
        <f>'[2]16'!F14</f>
        <v>3768.1</v>
      </c>
      <c r="G14" s="39">
        <f>'[2]16'!G14</f>
        <v>-14.956666967590508</v>
      </c>
      <c r="H14" s="1285">
        <f>'[2]16'!H14</f>
        <v>107.6</v>
      </c>
      <c r="I14" s="1285">
        <f>'[2]16'!I14</f>
        <v>17338.099999999999</v>
      </c>
      <c r="J14" s="39">
        <f>'[2]16'!J14</f>
        <v>4.3772199145144697</v>
      </c>
      <c r="K14" s="1285">
        <f>'[2]16'!K14</f>
        <v>2946.4</v>
      </c>
      <c r="L14" s="39">
        <f>'[2]16'!L14</f>
        <v>7.321337510016761</v>
      </c>
      <c r="M14" s="1285">
        <f>'[2]16'!M14</f>
        <v>10562</v>
      </c>
      <c r="N14" s="39">
        <f>'[2]16'!N14</f>
        <v>6.0803888877729406</v>
      </c>
      <c r="O14" s="1285">
        <f>'[2]16'!O14</f>
        <v>3829.7</v>
      </c>
      <c r="P14" s="39">
        <f>'[2]16'!P14</f>
        <v>-2.0286518291123059</v>
      </c>
      <c r="Q14" s="1285">
        <f>'[2]16'!Q14</f>
        <v>30911.8</v>
      </c>
      <c r="R14" s="39">
        <f>'[2]16'!R14</f>
        <v>0.80811374902165767</v>
      </c>
      <c r="S14" s="1285">
        <f>'[2]16'!S14</f>
        <v>33095.5</v>
      </c>
      <c r="T14" s="39">
        <f>'[2]16'!T14</f>
        <v>-1.7596613661122689</v>
      </c>
      <c r="U14" s="1285">
        <f>'[2]16'!U14</f>
        <v>-4853.1000000000004</v>
      </c>
      <c r="V14" s="1285">
        <f>'[2]16'!V14</f>
        <v>83376.996094670001</v>
      </c>
      <c r="W14" s="39">
        <f>'[2]16'!W14</f>
        <v>4.9100476869728027</v>
      </c>
      <c r="X14" s="241"/>
    </row>
    <row r="15" spans="1:25" ht="12.75" customHeight="1">
      <c r="A15" s="1260">
        <f>'[2]16'!$A15</f>
        <v>2004</v>
      </c>
      <c r="B15" s="1285">
        <f>'[2]16'!B15</f>
        <v>11307.9</v>
      </c>
      <c r="C15" s="39">
        <f>'[2]16'!C15</f>
        <v>0.4691206652983908</v>
      </c>
      <c r="D15" s="1285">
        <f>'[2]16'!D15</f>
        <v>7398.1</v>
      </c>
      <c r="E15" s="39">
        <f>'[2]16'!E15</f>
        <v>0.25340813616283242</v>
      </c>
      <c r="F15" s="1285">
        <f>'[2]16'!F15</f>
        <v>3891.8</v>
      </c>
      <c r="G15" s="39">
        <f>'[2]16'!G15</f>
        <v>3.2828215811682355</v>
      </c>
      <c r="H15" s="1285">
        <f>'[2]16'!H15</f>
        <v>18</v>
      </c>
      <c r="I15" s="1285">
        <f>'[2]16'!I15</f>
        <v>17074.5</v>
      </c>
      <c r="J15" s="39">
        <f>'[2]16'!J15</f>
        <v>-1.520351134207317</v>
      </c>
      <c r="K15" s="1285">
        <f>'[2]16'!K15</f>
        <v>2963.5</v>
      </c>
      <c r="L15" s="39">
        <f>'[2]16'!L15</f>
        <v>0.58036926418681389</v>
      </c>
      <c r="M15" s="1285">
        <f>'[2]16'!M15</f>
        <v>10340.700000000001</v>
      </c>
      <c r="N15" s="39">
        <f>'[2]16'!N15</f>
        <v>-2.0952471122893286</v>
      </c>
      <c r="O15" s="1285">
        <f>'[2]16'!O15</f>
        <v>3770.3</v>
      </c>
      <c r="P15" s="39">
        <f>'[2]16'!P15</f>
        <v>-1.5510353291380454</v>
      </c>
      <c r="Q15" s="1285">
        <f>'[2]16'!Q15</f>
        <v>31025.3</v>
      </c>
      <c r="R15" s="39">
        <f>'[2]16'!R15</f>
        <v>0.36717370065800026</v>
      </c>
      <c r="S15" s="1285">
        <f>'[2]16'!S15</f>
        <v>37074</v>
      </c>
      <c r="T15" s="39">
        <f>'[2]16'!T15</f>
        <v>12.021271774108257</v>
      </c>
      <c r="U15" s="1285">
        <f>'[2]16'!U15</f>
        <v>-9248.2999999999993</v>
      </c>
      <c r="V15" s="1285">
        <f>'[2]16'!V15</f>
        <v>90739.085918189987</v>
      </c>
      <c r="W15" s="39">
        <f>'[2]16'!W15</f>
        <v>8.8298813442028177</v>
      </c>
      <c r="X15" s="241"/>
    </row>
    <row r="16" spans="1:25" ht="12.75" customHeight="1">
      <c r="A16" s="1260">
        <f>'[2]16'!$A16</f>
        <v>2005</v>
      </c>
      <c r="B16" s="1285">
        <f>'[2]16'!B16</f>
        <v>11519.2</v>
      </c>
      <c r="C16" s="39">
        <f>'[2]16'!C16</f>
        <v>1.8686051344635217</v>
      </c>
      <c r="D16" s="1285">
        <f>'[2]16'!D16</f>
        <v>7753.3</v>
      </c>
      <c r="E16" s="39">
        <f>'[2]16'!E16</f>
        <v>4.8012327489490616</v>
      </c>
      <c r="F16" s="1285">
        <f>'[2]16'!F16</f>
        <v>3721.3</v>
      </c>
      <c r="G16" s="39">
        <f>'[2]16'!G16</f>
        <v>-4.3810062182023728</v>
      </c>
      <c r="H16" s="1285">
        <f>'[2]16'!H16</f>
        <v>44.6</v>
      </c>
      <c r="I16" s="1285">
        <f>'[2]16'!I16</f>
        <v>18916.5</v>
      </c>
      <c r="J16" s="39">
        <f>'[2]16'!J16</f>
        <v>10.788017218659405</v>
      </c>
      <c r="K16" s="1285">
        <f>'[2]16'!K16</f>
        <v>2992.8</v>
      </c>
      <c r="L16" s="39">
        <f>'[2]16'!L16</f>
        <v>0.98869579888645376</v>
      </c>
      <c r="M16" s="1285">
        <f>'[2]16'!M16</f>
        <v>11671.6</v>
      </c>
      <c r="N16" s="39">
        <f>'[2]16'!N16</f>
        <v>12.870501996963441</v>
      </c>
      <c r="O16" s="1285">
        <f>'[2]16'!O16</f>
        <v>4252.1000000000004</v>
      </c>
      <c r="P16" s="39">
        <f>'[2]16'!P16</f>
        <v>12.778823966262649</v>
      </c>
      <c r="Q16" s="1285">
        <f>'[2]16'!Q16</f>
        <v>32553.8</v>
      </c>
      <c r="R16" s="39">
        <f>'[2]16'!R16</f>
        <v>4.9266244000863821</v>
      </c>
      <c r="S16" s="1285">
        <f>'[2]16'!S16</f>
        <v>38625.699999999997</v>
      </c>
      <c r="T16" s="39">
        <f>'[2]16'!T16</f>
        <v>4.1854129578680244</v>
      </c>
      <c r="U16" s="1285">
        <f>'[2]16'!U16</f>
        <v>-9144.7000000000007</v>
      </c>
      <c r="V16" s="1285">
        <f>'[2]16'!V16</f>
        <v>101758.00420751001</v>
      </c>
      <c r="W16" s="39">
        <f>'[2]16'!W16</f>
        <v>12.14351916577013</v>
      </c>
      <c r="X16" s="241"/>
    </row>
    <row r="17" spans="1:24" ht="12.75" customHeight="1">
      <c r="A17" s="1260">
        <f>'[2]16'!$A17</f>
        <v>2006</v>
      </c>
      <c r="B17" s="1285">
        <f>'[2]16'!B17</f>
        <v>12610.5</v>
      </c>
      <c r="C17" s="39">
        <f>'[2]16'!C17</f>
        <v>9.4737481769567182</v>
      </c>
      <c r="D17" s="1285">
        <f>'[2]16'!D17</f>
        <v>8233.2999999999993</v>
      </c>
      <c r="E17" s="39">
        <f>'[2]16'!E17</f>
        <v>6.1909122567164871</v>
      </c>
      <c r="F17" s="1285">
        <f>'[2]16'!F17</f>
        <v>4333</v>
      </c>
      <c r="G17" s="39">
        <f>'[2]16'!G17</f>
        <v>16.437803993228158</v>
      </c>
      <c r="H17" s="1285">
        <f>'[2]16'!H17</f>
        <v>44.2</v>
      </c>
      <c r="I17" s="1285">
        <f>'[2]16'!I17</f>
        <v>20016.2</v>
      </c>
      <c r="J17" s="39">
        <f>'[2]16'!J17</f>
        <v>5.8134432902492676</v>
      </c>
      <c r="K17" s="1285">
        <f>'[2]16'!K17</f>
        <v>3045.1</v>
      </c>
      <c r="L17" s="39">
        <f>'[2]16'!L17</f>
        <v>1.7475273990911404</v>
      </c>
      <c r="M17" s="1285">
        <f>'[2]16'!M17</f>
        <v>12401.1</v>
      </c>
      <c r="N17" s="39">
        <f>'[2]16'!N17</f>
        <v>6.2502141951403303</v>
      </c>
      <c r="O17" s="1285">
        <f>'[2]16'!O17</f>
        <v>4570</v>
      </c>
      <c r="P17" s="39">
        <f>'[2]16'!P17</f>
        <v>7.4763058253568744</v>
      </c>
      <c r="Q17" s="1285">
        <f>'[2]16'!Q17</f>
        <v>35429.9</v>
      </c>
      <c r="R17" s="39">
        <f>'[2]16'!R17</f>
        <v>8.8349132820131615</v>
      </c>
      <c r="S17" s="1285">
        <f>'[2]16'!S17</f>
        <v>39869.300000000003</v>
      </c>
      <c r="T17" s="39">
        <f>'[2]16'!T17</f>
        <v>3.2196180263399867</v>
      </c>
      <c r="U17" s="1285">
        <f>'[2]16'!U17</f>
        <v>-7139.8</v>
      </c>
      <c r="V17" s="1285">
        <f>'[2]16'!V17</f>
        <v>108557.14506003</v>
      </c>
      <c r="W17" s="39">
        <f>'[2]16'!W17</f>
        <v>6.6816766950881288</v>
      </c>
      <c r="X17" s="241"/>
    </row>
    <row r="18" spans="1:24" ht="12.75" customHeight="1">
      <c r="A18" s="1260">
        <f>'[2]16'!$A18</f>
        <v>2007</v>
      </c>
      <c r="B18" s="1285">
        <f>'[2]16'!B18</f>
        <v>14763.1</v>
      </c>
      <c r="C18" s="39">
        <f>'[2]16'!C18</f>
        <v>17.069902065738859</v>
      </c>
      <c r="D18" s="1285">
        <f>'[2]16'!D18</f>
        <v>9050.5</v>
      </c>
      <c r="E18" s="39">
        <f>'[2]16'!E18</f>
        <v>9.9255462572723161</v>
      </c>
      <c r="F18" s="1285">
        <f>'[2]16'!F18</f>
        <v>5689.4</v>
      </c>
      <c r="G18" s="39">
        <f>'[2]16'!G18</f>
        <v>31.303946457419784</v>
      </c>
      <c r="H18" s="1285">
        <f>'[2]16'!H18</f>
        <v>23.2</v>
      </c>
      <c r="I18" s="1285">
        <f>'[2]16'!I18</f>
        <v>20875.2</v>
      </c>
      <c r="J18" s="39">
        <f>'[2]16'!J18</f>
        <v>4.2915238656688075</v>
      </c>
      <c r="K18" s="1285">
        <f>'[2]16'!K18</f>
        <v>3168.9</v>
      </c>
      <c r="L18" s="39">
        <f>'[2]16'!L18</f>
        <v>4.0655479294604504</v>
      </c>
      <c r="M18" s="1285">
        <f>'[2]16'!M18</f>
        <v>13196.4</v>
      </c>
      <c r="N18" s="39">
        <f>'[2]16'!N18</f>
        <v>6.4131407697704219</v>
      </c>
      <c r="O18" s="1285">
        <f>'[2]16'!O18</f>
        <v>4509.8999999999996</v>
      </c>
      <c r="P18" s="39">
        <f>'[2]16'!P18</f>
        <v>-1.3150984682713442</v>
      </c>
      <c r="Q18" s="1285">
        <f>'[2]16'!Q18</f>
        <v>38803.5</v>
      </c>
      <c r="R18" s="39">
        <f>'[2]16'!R18</f>
        <v>9.5219009932288685</v>
      </c>
      <c r="S18" s="1285">
        <f>'[2]16'!S18</f>
        <v>41296.400000000001</v>
      </c>
      <c r="T18" s="39">
        <f>'[2]16'!T18</f>
        <v>3.579445839279856</v>
      </c>
      <c r="U18" s="1285">
        <f>'[2]16'!U18</f>
        <v>-5035.5</v>
      </c>
      <c r="V18" s="1285">
        <f>'[2]16'!V18</f>
        <v>112804.12653009</v>
      </c>
      <c r="W18" s="39">
        <f>'[2]16'!W18</f>
        <v>3.9122081441175425</v>
      </c>
      <c r="X18" s="241"/>
    </row>
    <row r="19" spans="1:24" ht="12.75" customHeight="1">
      <c r="A19" s="1260">
        <f>'[2]16'!$A19</f>
        <v>2008</v>
      </c>
      <c r="B19" s="1285">
        <f>'[2]16'!B19</f>
        <v>15305.3</v>
      </c>
      <c r="C19" s="39">
        <f>'[2]16'!C19</f>
        <v>3.6726703741084066</v>
      </c>
      <c r="D19" s="1285">
        <f>'[2]16'!D19</f>
        <v>9334.4</v>
      </c>
      <c r="E19" s="39">
        <f>'[2]16'!E19</f>
        <v>3.1368432683277092</v>
      </c>
      <c r="F19" s="1285">
        <f>'[2]16'!F19</f>
        <v>5952</v>
      </c>
      <c r="G19" s="39">
        <f>'[2]16'!G19</f>
        <v>4.6156009421028728</v>
      </c>
      <c r="H19" s="1285">
        <f>'[2]16'!H19</f>
        <v>18.899999999999999</v>
      </c>
      <c r="I19" s="1285">
        <f>'[2]16'!I19</f>
        <v>20291</v>
      </c>
      <c r="J19" s="39">
        <f>'[2]16'!J19</f>
        <v>-2.7985360619299513</v>
      </c>
      <c r="K19" s="1285">
        <f>'[2]16'!K19</f>
        <v>2532.1999999999998</v>
      </c>
      <c r="L19" s="39">
        <f>'[2]16'!L19</f>
        <v>-20.092145539461654</v>
      </c>
      <c r="M19" s="1285">
        <f>'[2]16'!M19</f>
        <v>13427.5</v>
      </c>
      <c r="N19" s="39">
        <f>'[2]16'!N19</f>
        <v>1.751235185353579</v>
      </c>
      <c r="O19" s="1285">
        <f>'[2]16'!O19</f>
        <v>4331.3</v>
      </c>
      <c r="P19" s="39">
        <f>'[2]16'!P19</f>
        <v>-3.9601765005875933</v>
      </c>
      <c r="Q19" s="1285">
        <f>'[2]16'!Q19</f>
        <v>38912.1</v>
      </c>
      <c r="R19" s="39">
        <f>'[2]16'!R19</f>
        <v>0.27987166106149175</v>
      </c>
      <c r="S19" s="1285">
        <f>'[2]16'!S19</f>
        <v>43172.4</v>
      </c>
      <c r="T19" s="39">
        <f>'[2]16'!T19</f>
        <v>4.5427688612082306</v>
      </c>
      <c r="U19" s="1285">
        <f>'[2]16'!U19</f>
        <v>-5179.8</v>
      </c>
      <c r="V19" s="1285">
        <f>'[2]16'!V19</f>
        <v>118462.69542481998</v>
      </c>
      <c r="W19" s="39">
        <f>'[2]16'!W19</f>
        <v>5.0162782770367613</v>
      </c>
      <c r="X19" s="241"/>
    </row>
    <row r="20" spans="1:24" ht="12.75" customHeight="1">
      <c r="A20" s="1260">
        <f>'[2]16'!$A20</f>
        <v>2009</v>
      </c>
      <c r="B20" s="1285">
        <f>'[2]16'!B20</f>
        <v>13489.4</v>
      </c>
      <c r="C20" s="39">
        <f>'[2]16'!C20</f>
        <v>-11.864517520074742</v>
      </c>
      <c r="D20" s="1285">
        <f>'[2]16'!D20</f>
        <v>8950.9</v>
      </c>
      <c r="E20" s="39">
        <f>'[2]16'!E20</f>
        <v>-4.1084590332533395</v>
      </c>
      <c r="F20" s="1285">
        <f>'[2]16'!F20</f>
        <v>4540.3</v>
      </c>
      <c r="G20" s="39">
        <f>'[2]16'!G20</f>
        <v>-23.718077956989248</v>
      </c>
      <c r="H20" s="1285">
        <f>'[2]16'!H20</f>
        <v>-1.8</v>
      </c>
      <c r="I20" s="1285">
        <f>'[2]16'!I20</f>
        <v>17163.599999999999</v>
      </c>
      <c r="J20" s="39">
        <f>'[2]16'!J20</f>
        <v>-15.412744566556611</v>
      </c>
      <c r="K20" s="1285">
        <f>'[2]16'!K20</f>
        <v>2434.1999999999998</v>
      </c>
      <c r="L20" s="39">
        <f>'[2]16'!L20</f>
        <v>-3.8701524366163795</v>
      </c>
      <c r="M20" s="1285">
        <f>'[2]16'!M20</f>
        <v>10883.4</v>
      </c>
      <c r="N20" s="39">
        <f>'[2]16'!N20</f>
        <v>-18.946937255632108</v>
      </c>
      <c r="O20" s="1285">
        <f>'[2]16'!O20</f>
        <v>3846</v>
      </c>
      <c r="P20" s="39">
        <f>'[2]16'!P20</f>
        <v>-11.204488259875788</v>
      </c>
      <c r="Q20" s="1285">
        <f>'[2]16'!Q20</f>
        <v>34166.300000000003</v>
      </c>
      <c r="R20" s="39">
        <f>'[2]16'!R20</f>
        <v>-12.196206321426999</v>
      </c>
      <c r="S20" s="1285">
        <f>'[2]16'!S20</f>
        <v>45019.6</v>
      </c>
      <c r="T20" s="39">
        <f>'[2]16'!T20</f>
        <v>4.2786595139487247</v>
      </c>
      <c r="U20" s="1285">
        <f>'[2]16'!U20</f>
        <v>-14057.3</v>
      </c>
      <c r="V20" s="1285">
        <f>'[2]16'!V20</f>
        <v>132746.40752656996</v>
      </c>
      <c r="W20" s="39">
        <f>'[2]16'!W20</f>
        <v>12.057561285877426</v>
      </c>
      <c r="X20" s="241"/>
    </row>
    <row r="21" spans="1:24" ht="12.75" customHeight="1">
      <c r="A21" s="1260">
        <f>'[2]16'!$A21</f>
        <v>2010</v>
      </c>
      <c r="B21" s="1285">
        <f>'[2]16'!B21</f>
        <v>13569.1</v>
      </c>
      <c r="C21" s="39">
        <f>'[2]16'!C21</f>
        <v>0.59083428469762111</v>
      </c>
      <c r="D21" s="1285">
        <f>'[2]16'!D21</f>
        <v>8936.7000000000007</v>
      </c>
      <c r="E21" s="39">
        <f>'[2]16'!E21</f>
        <v>-0.15864326492305736</v>
      </c>
      <c r="F21" s="1285">
        <f>'[2]16'!F21</f>
        <v>4591.6000000000004</v>
      </c>
      <c r="G21" s="39">
        <f>'[2]16'!G21</f>
        <v>1.1298812853776354</v>
      </c>
      <c r="H21" s="1285">
        <f>'[2]16'!H21</f>
        <v>40.799999999999997</v>
      </c>
      <c r="I21" s="1285">
        <f>'[2]16'!I21</f>
        <v>18720.599999999999</v>
      </c>
      <c r="J21" s="39">
        <f>'[2]16'!J21</f>
        <v>9.0715234566174985</v>
      </c>
      <c r="K21" s="1285">
        <f>'[2]16'!K21</f>
        <v>2406.1</v>
      </c>
      <c r="L21" s="39">
        <f>'[2]16'!L21</f>
        <v>-1.1543833703064621</v>
      </c>
      <c r="M21" s="1285">
        <f>'[2]16'!M21</f>
        <v>12145.9</v>
      </c>
      <c r="N21" s="39">
        <f>'[2]16'!N21</f>
        <v>11.600235220611196</v>
      </c>
      <c r="O21" s="1285">
        <f>'[2]16'!O21</f>
        <v>4168.6000000000004</v>
      </c>
      <c r="P21" s="39">
        <f>'[2]16'!P21</f>
        <v>8.3879355174207006</v>
      </c>
      <c r="Q21" s="1285">
        <f>'[2]16'!Q21</f>
        <v>35462.199999999997</v>
      </c>
      <c r="R21" s="39">
        <f>'[2]16'!R21</f>
        <v>3.7929187532744066</v>
      </c>
      <c r="S21" s="1285">
        <f>'[2]16'!S21</f>
        <v>46573.8</v>
      </c>
      <c r="T21" s="39">
        <f>'[2]16'!T21</f>
        <v>3.452274120605253</v>
      </c>
      <c r="U21" s="1285">
        <f>'[2]16'!U21</f>
        <v>-14278.3</v>
      </c>
      <c r="V21" s="1285">
        <f>'[2]16'!V21</f>
        <v>151775.34277890006</v>
      </c>
      <c r="W21" s="39">
        <f>'[2]16'!W21</f>
        <v>14.334802430356802</v>
      </c>
      <c r="X21" s="241"/>
    </row>
    <row r="22" spans="1:24" ht="12.75" customHeight="1">
      <c r="A22" s="1260">
        <f>'[2]16'!$A22</f>
        <v>2011</v>
      </c>
      <c r="B22" s="1285">
        <f>'[2]16'!B22</f>
        <v>15046.9</v>
      </c>
      <c r="C22" s="39">
        <f>'[2]16'!C22</f>
        <v>10.890921284388796</v>
      </c>
      <c r="D22" s="1285">
        <f>'[2]16'!D22</f>
        <v>9831</v>
      </c>
      <c r="E22" s="39">
        <f>'[2]16'!E22</f>
        <v>10.007049582060489</v>
      </c>
      <c r="F22" s="1285">
        <f>'[2]16'!F22</f>
        <v>5167.6000000000004</v>
      </c>
      <c r="G22" s="39">
        <f>'[2]16'!G22</f>
        <v>12.54464674623226</v>
      </c>
      <c r="H22" s="1285">
        <f>'[2]16'!H22</f>
        <v>48.3</v>
      </c>
      <c r="I22" s="1285">
        <f>'[2]16'!I22</f>
        <v>19312.3</v>
      </c>
      <c r="J22" s="39">
        <f>'[2]16'!J22</f>
        <v>3.1606892941465645</v>
      </c>
      <c r="K22" s="1285">
        <f>'[2]16'!K22</f>
        <v>2305.5</v>
      </c>
      <c r="L22" s="39">
        <f>'[2]16'!L22</f>
        <v>-4.1810398570300435</v>
      </c>
      <c r="M22" s="1285">
        <f>'[2]16'!M22</f>
        <v>13051.6</v>
      </c>
      <c r="N22" s="39">
        <f>'[2]16'!N22</f>
        <v>7.456837286656409</v>
      </c>
      <c r="O22" s="1285">
        <f>'[2]16'!O22</f>
        <v>3955.2</v>
      </c>
      <c r="P22" s="39">
        <f>'[2]16'!P22</f>
        <v>-5.1192246797486121</v>
      </c>
      <c r="Q22" s="1285">
        <f>'[2]16'!Q22</f>
        <v>38061</v>
      </c>
      <c r="R22" s="39">
        <f>'[2]16'!R22</f>
        <v>7.3283665424029039</v>
      </c>
      <c r="S22" s="1285">
        <f>'[2]16'!S22</f>
        <v>45575.1</v>
      </c>
      <c r="T22" s="39">
        <f>'[2]16'!T22</f>
        <v>-2.1443386625098384</v>
      </c>
      <c r="U22" s="1285">
        <f>'[2]16'!U22</f>
        <v>-7043.8</v>
      </c>
      <c r="V22" s="1285">
        <f>'[2]16'!V22</f>
        <v>174895.25215132002</v>
      </c>
      <c r="W22" s="39">
        <f>'[2]16'!W22</f>
        <v>15.232981160912345</v>
      </c>
      <c r="X22" s="241"/>
    </row>
    <row r="23" spans="1:24" ht="12.75" customHeight="1">
      <c r="A23" s="1260">
        <f>'[2]16'!$A23</f>
        <v>2012</v>
      </c>
      <c r="B23" s="1285">
        <f>'[2]16'!B23</f>
        <v>13633.6</v>
      </c>
      <c r="C23" s="39">
        <f>'[2]16'!C23</f>
        <v>-9.3926323694581555</v>
      </c>
      <c r="D23" s="1285">
        <f>'[2]16'!D23</f>
        <v>9085.5</v>
      </c>
      <c r="E23" s="39">
        <f>'[2]16'!E23</f>
        <v>-7.5831553249923758</v>
      </c>
      <c r="F23" s="1285">
        <f>'[2]16'!F23</f>
        <v>4280.5</v>
      </c>
      <c r="G23" s="39">
        <f>'[2]16'!G23</f>
        <v>-17.166576360399418</v>
      </c>
      <c r="H23" s="1285">
        <f>'[2]16'!H23</f>
        <v>267.60000000000002</v>
      </c>
      <c r="I23" s="1285">
        <f>'[2]16'!I23</f>
        <v>18407</v>
      </c>
      <c r="J23" s="39">
        <f>'[2]16'!J23</f>
        <v>-4.6876860860695047</v>
      </c>
      <c r="K23" s="1285">
        <f>'[2]16'!K23</f>
        <v>2115.6</v>
      </c>
      <c r="L23" s="39">
        <f>'[2]16'!L23</f>
        <v>-8.2368249837345502</v>
      </c>
      <c r="M23" s="1285">
        <f>'[2]16'!M23</f>
        <v>12800.1</v>
      </c>
      <c r="N23" s="39">
        <f>'[2]16'!N23</f>
        <v>-1.9269668086671459</v>
      </c>
      <c r="O23" s="1285">
        <f>'[2]16'!O23</f>
        <v>3491.4</v>
      </c>
      <c r="P23" s="39">
        <f>'[2]16'!P23</f>
        <v>-11.726334951456309</v>
      </c>
      <c r="Q23" s="1285">
        <f>'[2]16'!Q23</f>
        <v>35756.6</v>
      </c>
      <c r="R23" s="39">
        <f>'[2]16'!R23</f>
        <v>-6.0544914742124547</v>
      </c>
      <c r="S23" s="1285">
        <f>'[2]16'!S23</f>
        <v>45933.8</v>
      </c>
      <c r="T23" s="39">
        <f>'[2]16'!T23</f>
        <v>0.78705257914958793</v>
      </c>
      <c r="U23" s="1285">
        <f>'[2]16'!U23</f>
        <v>-8896</v>
      </c>
      <c r="V23" s="1285">
        <f>'[2]16'!V23</f>
        <v>194465.58471571008</v>
      </c>
      <c r="W23" s="39">
        <f>'[2]16'!W23</f>
        <v>11.189744903685408</v>
      </c>
      <c r="X23" s="241"/>
    </row>
    <row r="24" spans="1:24" ht="12.75" customHeight="1">
      <c r="A24" s="1260">
        <f>'[2]16'!$A24</f>
        <v>2013</v>
      </c>
      <c r="B24" s="1285">
        <f>'[2]16'!B24</f>
        <v>17415.099999999999</v>
      </c>
      <c r="C24" s="39">
        <f>'[2]16'!C24</f>
        <v>27.736621288581148</v>
      </c>
      <c r="D24" s="1285">
        <f>'[2]16'!D24</f>
        <v>12311.5</v>
      </c>
      <c r="E24" s="39">
        <f>'[2]16'!E24</f>
        <v>35.507126740410541</v>
      </c>
      <c r="F24" s="1285">
        <f>'[2]16'!F24</f>
        <v>5095</v>
      </c>
      <c r="G24" s="39">
        <f>'[2]16'!G24</f>
        <v>19.02815091694896</v>
      </c>
      <c r="H24" s="1285">
        <f>'[2]16'!H24</f>
        <v>8.6</v>
      </c>
      <c r="I24" s="1285">
        <f>'[2]16'!I24</f>
        <v>18857.900000000001</v>
      </c>
      <c r="J24" s="39">
        <f>'[2]16'!J24</f>
        <v>2.4496115608192639</v>
      </c>
      <c r="K24" s="1285">
        <f>'[2]16'!K24</f>
        <v>2102.1999999999998</v>
      </c>
      <c r="L24" s="39">
        <f>'[2]16'!L24</f>
        <v>-0.63339005483078381</v>
      </c>
      <c r="M24" s="1285">
        <f>'[2]16'!M24</f>
        <v>13249.1</v>
      </c>
      <c r="N24" s="39">
        <f>'[2]16'!N24</f>
        <v>3.5077850954289431</v>
      </c>
      <c r="O24" s="1285">
        <f>'[2]16'!O24</f>
        <v>3506.6</v>
      </c>
      <c r="P24" s="39">
        <f>'[2]16'!P24</f>
        <v>0.43535544480724298</v>
      </c>
      <c r="Q24" s="1285">
        <f>'[2]16'!Q24</f>
        <v>40526.800000000003</v>
      </c>
      <c r="R24" s="39">
        <f>'[2]16'!R24</f>
        <v>13.340753874809124</v>
      </c>
      <c r="S24" s="1285">
        <f>'[2]16'!S24</f>
        <v>47232.1</v>
      </c>
      <c r="T24" s="39">
        <f>'[2]16'!T24</f>
        <v>2.8264589474417363</v>
      </c>
      <c r="U24" s="1285">
        <f>'[2]16'!U24</f>
        <v>-7664.5</v>
      </c>
      <c r="V24" s="1285">
        <f>'[2]16'!V24</f>
        <v>204252.34143304999</v>
      </c>
      <c r="W24" s="39">
        <f>'[2]16'!W24</f>
        <v>5.032642013057071</v>
      </c>
      <c r="X24" s="241"/>
    </row>
    <row r="25" spans="1:24" ht="12.75" customHeight="1">
      <c r="A25" s="1260">
        <f>'[2]16'!$A25</f>
        <v>2014</v>
      </c>
      <c r="B25" s="1285">
        <f>'[2]16'!B25</f>
        <v>17539.400000000001</v>
      </c>
      <c r="C25" s="39">
        <f>'[2]16'!C25</f>
        <v>0.71374841373292952</v>
      </c>
      <c r="D25" s="1285">
        <f>'[2]16'!D25</f>
        <v>12854</v>
      </c>
      <c r="E25" s="39">
        <f>'[2]16'!E25</f>
        <v>4.4064492547618102</v>
      </c>
      <c r="F25" s="1285">
        <f>'[2]16'!F25</f>
        <v>4519.1000000000004</v>
      </c>
      <c r="G25" s="39">
        <f>'[2]16'!G25</f>
        <v>-11.303238469087333</v>
      </c>
      <c r="H25" s="1285">
        <f>'[2]16'!H25</f>
        <v>166.3</v>
      </c>
      <c r="I25" s="1285">
        <f>'[2]16'!I25</f>
        <v>19581</v>
      </c>
      <c r="J25" s="39">
        <f>'[2]16'!J25</f>
        <v>3.8344672524512191</v>
      </c>
      <c r="K25" s="1285">
        <f>'[2]16'!K25</f>
        <v>2092.6</v>
      </c>
      <c r="L25" s="39">
        <f>'[2]16'!L25</f>
        <v>-0.45666444677004847</v>
      </c>
      <c r="M25" s="1285">
        <f>'[2]16'!M25</f>
        <v>13814.1</v>
      </c>
      <c r="N25" s="39">
        <f>'[2]16'!N25</f>
        <v>4.2644406035126963</v>
      </c>
      <c r="O25" s="1285">
        <f>'[2]16'!O25</f>
        <v>3674.3</v>
      </c>
      <c r="P25" s="39">
        <f>'[2]16'!P25</f>
        <v>4.7824103119831136</v>
      </c>
      <c r="Q25" s="1285">
        <f>'[2]16'!Q25</f>
        <v>40981.599999999999</v>
      </c>
      <c r="R25" s="39">
        <f>'[2]16'!R25</f>
        <v>1.1222203578866328</v>
      </c>
      <c r="S25" s="1285">
        <f>'[2]16'!S25</f>
        <v>47124.3</v>
      </c>
      <c r="T25" s="39">
        <f>'[2]16'!T25</f>
        <v>-0.22823461163063996</v>
      </c>
      <c r="U25" s="1285">
        <f>'[2]16'!U25</f>
        <v>-7127.9</v>
      </c>
      <c r="V25" s="1285">
        <f>'[2]16'!V25</f>
        <v>217126.4014532101</v>
      </c>
      <c r="W25" s="39">
        <f>'[2]16'!W25</f>
        <v>6.3030171061123355</v>
      </c>
      <c r="X25" s="241"/>
    </row>
    <row r="26" spans="1:24" ht="12.75" customHeight="1">
      <c r="A26" s="1260">
        <f>'[2]16'!$A26</f>
        <v>2015</v>
      </c>
      <c r="B26" s="1285">
        <f>'[2]16'!B26</f>
        <v>18245.8</v>
      </c>
      <c r="C26" s="39">
        <f>'[2]16'!C26</f>
        <v>4.0275037914637721</v>
      </c>
      <c r="D26" s="1285">
        <f>'[2]16'!D26</f>
        <v>12695.7</v>
      </c>
      <c r="E26" s="39">
        <f>'[2]16'!E26</f>
        <v>-1.2315232612416338</v>
      </c>
      <c r="F26" s="1285">
        <f>'[2]16'!F26</f>
        <v>5248.3</v>
      </c>
      <c r="G26" s="39">
        <f>'[2]16'!G26</f>
        <v>16.13595627447944</v>
      </c>
      <c r="H26" s="1285">
        <f>'[2]16'!H26</f>
        <v>301.8</v>
      </c>
      <c r="I26" s="1285">
        <f>'[2]16'!I26</f>
        <v>20603.7</v>
      </c>
      <c r="J26" s="39">
        <f>'[2]16'!J26</f>
        <v>5.2229201777232959</v>
      </c>
      <c r="K26" s="1285">
        <f>'[2]16'!K26</f>
        <v>2117.1</v>
      </c>
      <c r="L26" s="39">
        <f>'[2]16'!L26</f>
        <v>1.1707923157794085</v>
      </c>
      <c r="M26" s="1285">
        <f>'[2]16'!M26</f>
        <v>14844.3</v>
      </c>
      <c r="N26" s="39">
        <f>'[2]16'!N26</f>
        <v>7.4575976719438728</v>
      </c>
      <c r="O26" s="1285">
        <f>'[2]16'!O26</f>
        <v>3642.3</v>
      </c>
      <c r="P26" s="39">
        <f>'[2]16'!P26</f>
        <v>-0.8709141877364317</v>
      </c>
      <c r="Q26" s="1285">
        <f>'[2]16'!Q26</f>
        <v>42750.6</v>
      </c>
      <c r="R26" s="39">
        <f>'[2]16'!R26</f>
        <v>4.3165713393327678</v>
      </c>
      <c r="S26" s="1285">
        <f>'[2]16'!S26</f>
        <v>47111.1</v>
      </c>
      <c r="T26" s="39">
        <f>'[2]16'!T26</f>
        <v>-2.8011026158495156E-2</v>
      </c>
      <c r="U26" s="1285">
        <f>'[2]16'!U26</f>
        <v>-5606.4</v>
      </c>
      <c r="V26" s="1285">
        <f>'[2]16'!V26</f>
        <v>226363</v>
      </c>
      <c r="W26" s="39">
        <f>'[2]16'!W26</f>
        <v>4.2540190805770521</v>
      </c>
      <c r="X26" s="241"/>
    </row>
    <row r="27" spans="1:24" ht="12.75" customHeight="1">
      <c r="A27" s="1260">
        <f>'[2]16'!$A27</f>
        <v>2016</v>
      </c>
      <c r="B27" s="1285">
        <f>'[2]16'!B27</f>
        <v>17747.7</v>
      </c>
      <c r="C27" s="39">
        <f>'[2]16'!C27</f>
        <v>-2.7299433294237474</v>
      </c>
      <c r="D27" s="1285">
        <f>'[2]16'!D27</f>
        <v>12215.2</v>
      </c>
      <c r="E27" s="39">
        <f>'[2]16'!E27</f>
        <v>-3.7847460163677482</v>
      </c>
      <c r="F27" s="1285">
        <f>'[2]16'!F27</f>
        <v>5229.6000000000004</v>
      </c>
      <c r="G27" s="39">
        <f>'[2]16'!G27</f>
        <v>-0.3563058514185542</v>
      </c>
      <c r="H27" s="1285">
        <f>'[2]16'!H27</f>
        <v>302.89999999999998</v>
      </c>
      <c r="I27" s="1285">
        <f>'[2]16'!I27</f>
        <v>22495.5</v>
      </c>
      <c r="J27" s="39">
        <f>'[2]16'!J27</f>
        <v>9.1818459791202685</v>
      </c>
      <c r="K27" s="1285">
        <f>'[2]16'!K27</f>
        <v>3259.3</v>
      </c>
      <c r="L27" s="39">
        <f>'[2]16'!L27</f>
        <v>53.95115960512021</v>
      </c>
      <c r="M27" s="1285">
        <f>'[2]16'!M27</f>
        <v>15082.5</v>
      </c>
      <c r="N27" s="39">
        <f>'[2]16'!N27</f>
        <v>1.6046563327337822</v>
      </c>
      <c r="O27" s="1285">
        <f>'[2]16'!O27</f>
        <v>4153.6000000000004</v>
      </c>
      <c r="P27" s="39">
        <f>'[2]16'!P27</f>
        <v>14.037833237240221</v>
      </c>
      <c r="Q27" s="1285">
        <f>'[2]16'!Q27</f>
        <v>44125.599999999999</v>
      </c>
      <c r="R27" s="39">
        <f>'[2]16'!R27</f>
        <v>3.2163291275444124</v>
      </c>
      <c r="S27" s="1285">
        <f>'[2]16'!S27</f>
        <v>48826</v>
      </c>
      <c r="T27" s="39">
        <f>'[2]16'!T27</f>
        <v>3.6401187830468871</v>
      </c>
      <c r="U27" s="1285">
        <f>'[2]16'!U27</f>
        <v>-6132.2</v>
      </c>
      <c r="V27" s="1285">
        <f>'[2]16'!V27</f>
        <v>236283</v>
      </c>
      <c r="W27" s="39">
        <f>'[2]16'!W27</f>
        <v>4.3823416371050001</v>
      </c>
      <c r="X27" s="241"/>
    </row>
    <row r="28" spans="1:24" ht="12.75" customHeight="1">
      <c r="A28" s="1260">
        <f>'[2]16'!$A28</f>
        <v>2017</v>
      </c>
      <c r="B28" s="1285">
        <f>'[2]16'!B28</f>
        <v>18331.599999999999</v>
      </c>
      <c r="C28" s="39">
        <f>'[2]16'!C28</f>
        <v>3.2900037751370377</v>
      </c>
      <c r="D28" s="1285">
        <f>'[2]16'!D28</f>
        <v>12231.5</v>
      </c>
      <c r="E28" s="39">
        <f>'[2]16'!E28</f>
        <v>0.13344030388367401</v>
      </c>
      <c r="F28" s="1285">
        <f>'[2]16'!F28</f>
        <v>5748.7</v>
      </c>
      <c r="G28" s="39">
        <f>'[2]16'!G28</f>
        <v>9.9261893835092394</v>
      </c>
      <c r="H28" s="1285">
        <f>'[2]16'!H28</f>
        <v>351.4</v>
      </c>
      <c r="I28" s="1285">
        <f>'[2]16'!I28</f>
        <v>23848.799999999999</v>
      </c>
      <c r="J28" s="39">
        <f>'[2]16'!J28</f>
        <v>6.0158698406347781</v>
      </c>
      <c r="K28" s="1285">
        <f>'[2]16'!K28</f>
        <v>3364.4</v>
      </c>
      <c r="L28" s="39">
        <f>'[2]16'!L28</f>
        <v>3.2246187831743072</v>
      </c>
      <c r="M28" s="1285">
        <f>'[2]16'!M28</f>
        <v>15976.7</v>
      </c>
      <c r="N28" s="39">
        <f>'[2]16'!N28</f>
        <v>5.9287253439416645</v>
      </c>
      <c r="O28" s="1285">
        <f>'[2]16'!O28</f>
        <v>4507.8</v>
      </c>
      <c r="P28" s="39">
        <f>'[2]16'!P28</f>
        <v>8.5275423728813564</v>
      </c>
      <c r="Q28" s="1285">
        <f>'[2]16'!Q28</f>
        <v>45500.9</v>
      </c>
      <c r="R28" s="39">
        <f>'[2]16'!R28</f>
        <v>3.1167848142574996</v>
      </c>
      <c r="S28" s="1285">
        <f>'[2]16'!S28</f>
        <v>48676.7</v>
      </c>
      <c r="T28" s="39">
        <f>'[2]16'!T28</f>
        <v>-0.30577970753287786</v>
      </c>
      <c r="U28" s="1285">
        <f>'[2]16'!U28</f>
        <v>-4822</v>
      </c>
      <c r="V28" s="1285">
        <f>'[2]16'!V28</f>
        <v>238263</v>
      </c>
      <c r="W28" s="39">
        <f>'[2]16'!W28</f>
        <v>0.83797818717386008</v>
      </c>
      <c r="X28" s="241"/>
    </row>
    <row r="29" spans="1:24" ht="3" customHeight="1">
      <c r="A29" s="1260"/>
      <c r="B29" s="1285"/>
      <c r="C29" s="1326"/>
      <c r="D29" s="1249"/>
      <c r="E29" s="1327"/>
      <c r="F29" s="1249"/>
      <c r="G29" s="1327"/>
      <c r="H29" s="1249"/>
      <c r="I29" s="1249"/>
      <c r="J29" s="1328"/>
      <c r="K29" s="1249"/>
      <c r="L29" s="1328"/>
      <c r="M29" s="1249"/>
      <c r="N29" s="1328"/>
      <c r="O29" s="1249"/>
      <c r="P29" s="1328"/>
      <c r="Q29" s="1249"/>
      <c r="R29" s="1328"/>
      <c r="S29" s="1249"/>
      <c r="T29" s="1328"/>
      <c r="U29" s="1249"/>
      <c r="V29" s="1249"/>
      <c r="W29" s="1328"/>
      <c r="X29" s="241"/>
    </row>
    <row r="30" spans="1:24" ht="12.75" customHeight="1">
      <c r="A30" s="328" t="str">
        <f>'[2]16'!$A30</f>
        <v>III Trim 12</v>
      </c>
      <c r="B30" s="1286">
        <f>'[2]16'!B30</f>
        <v>4152.8999999999996</v>
      </c>
      <c r="C30" s="1286">
        <f>'[2]16'!C30</f>
        <v>-10.026648179041089</v>
      </c>
      <c r="D30" s="1286">
        <f>'[2]16'!D30</f>
        <v>2874.5</v>
      </c>
      <c r="E30" s="1286">
        <f>'[2]16'!E30</f>
        <v>-6.8444761318339573</v>
      </c>
      <c r="F30" s="1286">
        <f>'[2]16'!F30</f>
        <v>1112.7000000000003</v>
      </c>
      <c r="G30" s="1286">
        <f>'[2]16'!G30</f>
        <v>-27.288766908449318</v>
      </c>
      <c r="H30" s="1286">
        <f>'[2]16'!H30</f>
        <v>165.8</v>
      </c>
      <c r="I30" s="1286">
        <f>'[2]16'!I30</f>
        <v>4691.5</v>
      </c>
      <c r="J30" s="1286">
        <f>'[2]16'!J30</f>
        <v>-5.5390005234969664</v>
      </c>
      <c r="K30" s="1286">
        <f>'[2]16'!K30</f>
        <v>558.90000000000009</v>
      </c>
      <c r="L30" s="1286">
        <f>'[2]16'!L30</f>
        <v>-7.4515648286140106</v>
      </c>
      <c r="M30" s="1286">
        <f>'[2]16'!M30</f>
        <v>3112.0000000000009</v>
      </c>
      <c r="N30" s="1286">
        <f>'[2]16'!N30</f>
        <v>-3.7456311280195393</v>
      </c>
      <c r="O30" s="1286">
        <f>'[2]16'!O30</f>
        <v>1020.6000000000001</v>
      </c>
      <c r="P30" s="1286">
        <f>'[2]16'!P30</f>
        <v>-9.6494334277620197</v>
      </c>
      <c r="Q30" s="1286">
        <f>'[2]16'!Q30</f>
        <v>9635.2999999999993</v>
      </c>
      <c r="R30" s="1286">
        <f>'[2]16'!R30</f>
        <v>-7.3804923532408537</v>
      </c>
      <c r="S30" s="1286">
        <f>'[2]16'!S30</f>
        <v>11306.800000000003</v>
      </c>
      <c r="T30" s="1286">
        <f>'[2]16'!T30</f>
        <v>9.6725382168076521</v>
      </c>
      <c r="U30" s="1286">
        <f>'[2]16'!U30</f>
        <v>-1915.3999999999996</v>
      </c>
      <c r="V30" s="492" t="str">
        <f>'[2]16'!V30</f>
        <v>:</v>
      </c>
      <c r="W30" s="492" t="str">
        <f>'[2]16'!W30</f>
        <v>:</v>
      </c>
      <c r="X30" s="243"/>
    </row>
    <row r="31" spans="1:24" ht="12.75" customHeight="1">
      <c r="A31" s="326" t="str">
        <f>'[2]16'!$A31</f>
        <v>IV Trim 12</v>
      </c>
      <c r="B31" s="1285">
        <f>'[2]16'!B31</f>
        <v>3658.6000000000004</v>
      </c>
      <c r="C31" s="39">
        <f>'[2]16'!C31</f>
        <v>-21.02491041747615</v>
      </c>
      <c r="D31" s="1285">
        <f>'[2]16'!D31</f>
        <v>2562.3000000000002</v>
      </c>
      <c r="E31" s="39">
        <f>'[2]16'!E31</f>
        <v>-26.205287713841358</v>
      </c>
      <c r="F31" s="1285">
        <f>'[2]16'!F31</f>
        <v>1092.1999999999998</v>
      </c>
      <c r="G31" s="39">
        <f>'[2]16'!G31</f>
        <v>-5.7391904720808071</v>
      </c>
      <c r="H31" s="1285">
        <f>'[2]16'!H31</f>
        <v>4</v>
      </c>
      <c r="I31" s="1285">
        <f>'[2]16'!I31</f>
        <v>4492</v>
      </c>
      <c r="J31" s="39">
        <f>'[2]16'!J31</f>
        <v>-2.6314648632245081</v>
      </c>
      <c r="K31" s="1285">
        <f>'[2]16'!K31</f>
        <v>492.09999999999991</v>
      </c>
      <c r="L31" s="39">
        <f>'[2]16'!L31</f>
        <v>-10.200729927007316</v>
      </c>
      <c r="M31" s="1285">
        <f>'[2]16'!M31</f>
        <v>3126.8999999999996</v>
      </c>
      <c r="N31" s="39">
        <f>'[2]16'!N31</f>
        <v>-0.35055291755632823</v>
      </c>
      <c r="O31" s="1285">
        <f>'[2]16'!O31</f>
        <v>873.09999999999991</v>
      </c>
      <c r="P31" s="39">
        <f>'[2]16'!P31</f>
        <v>-5.8652291105121321</v>
      </c>
      <c r="Q31" s="1285">
        <f>'[2]16'!Q31</f>
        <v>9196.7999999999993</v>
      </c>
      <c r="R31" s="39">
        <f>'[2]16'!R31</f>
        <v>-11.150613467297859</v>
      </c>
      <c r="S31" s="1285">
        <f>'[2]16'!S31</f>
        <v>12789.5</v>
      </c>
      <c r="T31" s="39">
        <f>'[2]16'!T31</f>
        <v>-4.2802400946008561</v>
      </c>
      <c r="U31" s="1285">
        <f>'[2]16'!U31</f>
        <v>-3758.8</v>
      </c>
      <c r="V31" s="284" t="str">
        <f>'[2]16'!V31</f>
        <v>:</v>
      </c>
      <c r="W31" s="284" t="str">
        <f>'[2]16'!W31</f>
        <v>:</v>
      </c>
      <c r="X31" s="241"/>
    </row>
    <row r="32" spans="1:24" ht="12.75" customHeight="1">
      <c r="A32" s="326" t="str">
        <f>'[2]16'!$A32</f>
        <v>I Trim 13</v>
      </c>
      <c r="B32" s="1285">
        <f>'[2]16'!B32</f>
        <v>3367</v>
      </c>
      <c r="C32" s="39">
        <f>'[2]16'!C32</f>
        <v>17.879774533487364</v>
      </c>
      <c r="D32" s="1285">
        <f>'[2]16'!D32</f>
        <v>3003.5</v>
      </c>
      <c r="E32" s="39">
        <f>'[2]16'!E32</f>
        <v>22.631879797484913</v>
      </c>
      <c r="F32" s="1285">
        <f>'[2]16'!F32</f>
        <v>361.8</v>
      </c>
      <c r="G32" s="39">
        <f>'[2]16'!G32</f>
        <v>-9.5273818454613632</v>
      </c>
      <c r="H32" s="1285">
        <f>'[2]16'!H32</f>
        <v>1.6</v>
      </c>
      <c r="I32" s="1285">
        <f>'[2]16'!I32</f>
        <v>4729.5</v>
      </c>
      <c r="J32" s="39">
        <f>'[2]16'!J32</f>
        <v>-2.1536742800397235</v>
      </c>
      <c r="K32" s="1285">
        <f>'[2]16'!K32</f>
        <v>507.1</v>
      </c>
      <c r="L32" s="39">
        <f>'[2]16'!L32</f>
        <v>-5.0018733608092845</v>
      </c>
      <c r="M32" s="1285">
        <f>'[2]16'!M32</f>
        <v>3511.7</v>
      </c>
      <c r="N32" s="39">
        <f>'[2]16'!N32</f>
        <v>-0.52123169315316886</v>
      </c>
      <c r="O32" s="1285">
        <f>'[2]16'!O32</f>
        <v>710.6</v>
      </c>
      <c r="P32" s="39">
        <f>'[2]16'!P32</f>
        <v>-7.6903091712133005</v>
      </c>
      <c r="Q32" s="1285">
        <f>'[2]16'!Q32</f>
        <v>8821.5</v>
      </c>
      <c r="R32" s="39">
        <f>'[2]16'!R32</f>
        <v>4.3310113183447214</v>
      </c>
      <c r="S32" s="1285">
        <f>'[2]16'!S32</f>
        <v>10471</v>
      </c>
      <c r="T32" s="39">
        <f>'[2]16'!T32</f>
        <v>10.908686487803323</v>
      </c>
      <c r="U32" s="1285">
        <f>'[2]16'!U32</f>
        <v>-1840.9</v>
      </c>
      <c r="V32" s="284" t="str">
        <f>'[2]16'!V32</f>
        <v>:</v>
      </c>
      <c r="W32" s="284" t="str">
        <f>'[2]16'!W32</f>
        <v>:</v>
      </c>
      <c r="X32" s="241"/>
    </row>
    <row r="33" spans="1:24" ht="12.75" customHeight="1">
      <c r="A33" s="326" t="str">
        <f>'[2]16'!$A33</f>
        <v>II Trim 13</v>
      </c>
      <c r="B33" s="1285">
        <f>'[2]16'!B33</f>
        <v>3945.3999999999996</v>
      </c>
      <c r="C33" s="39">
        <f>'[2]16'!C33</f>
        <v>33.029873895744799</v>
      </c>
      <c r="D33" s="1285">
        <f>'[2]16'!D33</f>
        <v>2063.8999999999996</v>
      </c>
      <c r="E33" s="39">
        <f>'[2]16'!E33</f>
        <v>72.063359733222143</v>
      </c>
      <c r="F33" s="1285">
        <f>'[2]16'!F33</f>
        <v>1879.8999999999999</v>
      </c>
      <c r="G33" s="39">
        <f>'[2]16'!G33</f>
        <v>12.185952139404435</v>
      </c>
      <c r="H33" s="1285">
        <f>'[2]16'!H33</f>
        <v>1.6999999999999997</v>
      </c>
      <c r="I33" s="1285">
        <f>'[2]16'!I33</f>
        <v>4375.7999999999993</v>
      </c>
      <c r="J33" s="39">
        <f>'[2]16'!J33</f>
        <v>-0.32119182669309509</v>
      </c>
      <c r="K33" s="1285">
        <f>'[2]16'!K33</f>
        <v>519.69999999999993</v>
      </c>
      <c r="L33" s="39">
        <f>'[2]16'!L33</f>
        <v>-2.0911831198191351</v>
      </c>
      <c r="M33" s="1285">
        <f>'[2]16'!M33</f>
        <v>3005.1000000000004</v>
      </c>
      <c r="N33" s="39">
        <f>'[2]16'!N33</f>
        <v>-0.8577744053313836</v>
      </c>
      <c r="O33" s="1285">
        <f>'[2]16'!O33</f>
        <v>851.19999999999993</v>
      </c>
      <c r="P33" s="39">
        <f>'[2]16'!P33</f>
        <v>2.8143495591254748</v>
      </c>
      <c r="Q33" s="1285">
        <f>'[2]16'!Q33</f>
        <v>9681.7000000000007</v>
      </c>
      <c r="R33" s="39">
        <f>'[2]16'!R33</f>
        <v>14.316582439899861</v>
      </c>
      <c r="S33" s="1285">
        <f>'[2]16'!S33</f>
        <v>12364.480404710004</v>
      </c>
      <c r="T33" s="39">
        <f>'[2]16'!T33</f>
        <v>-0.25749084645538289</v>
      </c>
      <c r="U33" s="1285">
        <f>'[2]16'!U33</f>
        <v>-2993.6</v>
      </c>
      <c r="V33" s="284" t="str">
        <f>'[2]16'!V33</f>
        <v>:</v>
      </c>
      <c r="W33" s="284" t="str">
        <f>'[2]16'!W33</f>
        <v>:</v>
      </c>
      <c r="X33" s="241"/>
    </row>
    <row r="34" spans="1:24" ht="12.75" customHeight="1">
      <c r="A34" s="328" t="str">
        <f>'[2]16'!$A34</f>
        <v>III Trim 13</v>
      </c>
      <c r="B34" s="1286">
        <f>'[2]16'!B34</f>
        <v>4678.5</v>
      </c>
      <c r="C34" s="42">
        <f>'[2]16'!C34</f>
        <v>12.656216138120357</v>
      </c>
      <c r="D34" s="1286">
        <f>'[2]16'!D34</f>
        <v>3454.5</v>
      </c>
      <c r="E34" s="42">
        <f>'[2]16'!E34</f>
        <v>20.177422160375727</v>
      </c>
      <c r="F34" s="1286">
        <f>'[2]16'!F34</f>
        <v>1222</v>
      </c>
      <c r="G34" s="42">
        <f>'[2]16'!G34</f>
        <v>9.8229531769569149</v>
      </c>
      <c r="H34" s="1286">
        <f>'[2]16'!H34</f>
        <v>2</v>
      </c>
      <c r="I34" s="1286">
        <f>'[2]16'!I34</f>
        <v>4593.1000000000004</v>
      </c>
      <c r="J34" s="42">
        <f>'[2]16'!J34</f>
        <v>-2.0974102099541625</v>
      </c>
      <c r="K34" s="1286">
        <f>'[2]16'!K34</f>
        <v>554.5</v>
      </c>
      <c r="L34" s="42">
        <f>'[2]16'!L34</f>
        <v>-0.78726069064234139</v>
      </c>
      <c r="M34" s="1286">
        <f>'[2]16'!M34</f>
        <v>3029.3</v>
      </c>
      <c r="N34" s="42">
        <f>'[2]16'!N34</f>
        <v>-2.6574550128534895</v>
      </c>
      <c r="O34" s="1286">
        <f>'[2]16'!O34</f>
        <v>1009.2</v>
      </c>
      <c r="P34" s="42">
        <f>'[2]16'!P34</f>
        <v>-1.116990005878904</v>
      </c>
      <c r="Q34" s="1286">
        <f>'[2]16'!Q34</f>
        <v>10399.399999999998</v>
      </c>
      <c r="R34" s="42">
        <f>'[2]16'!R34</f>
        <v>7.9302149388187075</v>
      </c>
      <c r="S34" s="1286">
        <f>'[2]16'!S34</f>
        <v>11040.619595289994</v>
      </c>
      <c r="T34" s="42">
        <f>'[2]16'!T34</f>
        <v>-2.354162138801513</v>
      </c>
      <c r="U34" s="1286">
        <f>'[2]16'!U34</f>
        <v>-596.60000000000036</v>
      </c>
      <c r="V34" s="492" t="str">
        <f>'[2]16'!V34</f>
        <v>:</v>
      </c>
      <c r="W34" s="492" t="str">
        <f>'[2]16'!W34</f>
        <v>:</v>
      </c>
      <c r="X34" s="243"/>
    </row>
    <row r="35" spans="1:24" ht="12.75" customHeight="1">
      <c r="A35" s="326" t="str">
        <f>'[2]16'!$A35</f>
        <v>IV Trim 13</v>
      </c>
      <c r="B35" s="1285">
        <f>'[2]16'!B35</f>
        <v>5424.1999999999989</v>
      </c>
      <c r="C35" s="39">
        <f>'[2]16'!C35</f>
        <v>48.258896845787973</v>
      </c>
      <c r="D35" s="1285">
        <f>'[2]16'!D35</f>
        <v>3789.6000000000004</v>
      </c>
      <c r="E35" s="39">
        <f>'[2]16'!E35</f>
        <v>47.898372555906803</v>
      </c>
      <c r="F35" s="1285">
        <f>'[2]16'!F35</f>
        <v>1631.3000000000002</v>
      </c>
      <c r="G35" s="39">
        <f>'[2]16'!G35</f>
        <v>49.359091741439329</v>
      </c>
      <c r="H35" s="1285">
        <f>'[2]16'!H35</f>
        <v>3.3</v>
      </c>
      <c r="I35" s="1285">
        <f>'[2]16'!I35</f>
        <v>5159.5000000000018</v>
      </c>
      <c r="J35" s="39">
        <f>'[2]16'!J35</f>
        <v>14.859750667854016</v>
      </c>
      <c r="K35" s="1285">
        <f>'[2]16'!K35</f>
        <v>520.89999999999986</v>
      </c>
      <c r="L35" s="39">
        <f>'[2]16'!L35</f>
        <v>5.852469010363734</v>
      </c>
      <c r="M35" s="1285">
        <f>'[2]16'!M35</f>
        <v>3703</v>
      </c>
      <c r="N35" s="39">
        <f>'[2]16'!N35</f>
        <v>18.423998209088893</v>
      </c>
      <c r="O35" s="1285">
        <f>'[2]16'!O35</f>
        <v>935.59999999999991</v>
      </c>
      <c r="P35" s="39">
        <f>'[2]16'!P35</f>
        <v>7.1584010995304084</v>
      </c>
      <c r="Q35" s="1285">
        <f>'[2]16'!Q35</f>
        <v>11624.200000000004</v>
      </c>
      <c r="R35" s="39">
        <f>'[2]16'!R35</f>
        <v>26.393963117606177</v>
      </c>
      <c r="S35" s="1285">
        <f>'[2]16'!S35</f>
        <v>13356</v>
      </c>
      <c r="T35" s="39">
        <f>'[2]16'!T35</f>
        <v>4.429414754290633</v>
      </c>
      <c r="U35" s="1285">
        <f>'[2]16'!U35</f>
        <v>-2233.3999999999996</v>
      </c>
      <c r="V35" s="284" t="str">
        <f>'[2]16'!V35</f>
        <v>:</v>
      </c>
      <c r="W35" s="284" t="str">
        <f>'[2]16'!W35</f>
        <v>:</v>
      </c>
      <c r="X35" s="241"/>
    </row>
    <row r="36" spans="1:24" ht="12.75" customHeight="1">
      <c r="A36" s="326" t="str">
        <f>'[2]16'!$A36</f>
        <v>I Trim 14</v>
      </c>
      <c r="B36" s="1285">
        <f>'[2]16'!B36</f>
        <v>3630.1</v>
      </c>
      <c r="C36" s="39">
        <f>'[2]16'!C36</f>
        <v>7.8140778140778195</v>
      </c>
      <c r="D36" s="1285">
        <f>'[2]16'!D36</f>
        <v>3298.4</v>
      </c>
      <c r="E36" s="39">
        <f>'[2]16'!E36</f>
        <v>9.8185450307973952</v>
      </c>
      <c r="F36" s="1285">
        <f>'[2]16'!F36</f>
        <v>330.3</v>
      </c>
      <c r="G36" s="39">
        <f>'[2]16'!G36</f>
        <v>-8.7064676616915477</v>
      </c>
      <c r="H36" s="1285">
        <f>'[2]16'!H36</f>
        <v>1.4</v>
      </c>
      <c r="I36" s="1285">
        <f>'[2]16'!I36</f>
        <v>4833.2</v>
      </c>
      <c r="J36" s="39">
        <f>'[2]16'!J36</f>
        <v>2.1926207844380912</v>
      </c>
      <c r="K36" s="1285">
        <f>'[2]16'!K36</f>
        <v>495.9</v>
      </c>
      <c r="L36" s="39">
        <f>'[2]16'!L36</f>
        <v>-2.2086373496351825</v>
      </c>
      <c r="M36" s="1285">
        <f>'[2]16'!M36</f>
        <v>3596.4</v>
      </c>
      <c r="N36" s="39">
        <f>'[2]16'!N36</f>
        <v>2.411937238374577</v>
      </c>
      <c r="O36" s="1285">
        <f>'[2]16'!O36</f>
        <v>740.8</v>
      </c>
      <c r="P36" s="39">
        <f>'[2]16'!P36</f>
        <v>4.249929636926538</v>
      </c>
      <c r="Q36" s="1285">
        <f>'[2]16'!Q36</f>
        <v>9205.7000000000007</v>
      </c>
      <c r="R36" s="39">
        <f>'[2]16'!R36</f>
        <v>4.3552683783937027</v>
      </c>
      <c r="S36" s="1285">
        <f>'[2]16'!S36</f>
        <v>10553.6</v>
      </c>
      <c r="T36" s="39">
        <f>'[2]16'!T36</f>
        <v>0.78884538248496483</v>
      </c>
      <c r="U36" s="1285">
        <f>'[2]16'!U36</f>
        <v>-1489.3</v>
      </c>
      <c r="V36" s="284" t="str">
        <f>'[2]16'!V36</f>
        <v>:</v>
      </c>
      <c r="W36" s="284" t="str">
        <f>'[2]16'!W36</f>
        <v>:</v>
      </c>
      <c r="X36" s="241"/>
    </row>
    <row r="37" spans="1:24" ht="12.75" customHeight="1">
      <c r="A37" s="326" t="str">
        <f>'[2]16'!$A37</f>
        <v>II Trim 14</v>
      </c>
      <c r="B37" s="1285">
        <f>'[2]16'!B37</f>
        <v>4098.2999999999993</v>
      </c>
      <c r="C37" s="39">
        <f>'[2]16'!C37</f>
        <v>3.8753991990672603</v>
      </c>
      <c r="D37" s="1285">
        <f>'[2]16'!D37</f>
        <v>2197.2000000000003</v>
      </c>
      <c r="E37" s="39">
        <f>'[2]16'!E37</f>
        <v>6.4586462522409249</v>
      </c>
      <c r="F37" s="1285">
        <f>'[2]16'!F37</f>
        <v>1739.8999999999999</v>
      </c>
      <c r="G37" s="39">
        <f>'[2]16'!G37</f>
        <v>-7.4472046385446049</v>
      </c>
      <c r="H37" s="1285">
        <f>'[2]16'!H37</f>
        <v>161.19999999999999</v>
      </c>
      <c r="I37" s="1285">
        <f>'[2]16'!I37</f>
        <v>4575.0999999999995</v>
      </c>
      <c r="J37" s="39">
        <f>'[2]16'!J37</f>
        <v>4.5545957310663141</v>
      </c>
      <c r="K37" s="1285">
        <f>'[2]16'!K37</f>
        <v>522.70000000000005</v>
      </c>
      <c r="L37" s="39">
        <f>'[2]16'!L37</f>
        <v>0.57725610929384175</v>
      </c>
      <c r="M37" s="1285">
        <f>'[2]16'!M37</f>
        <v>3169.7999999999997</v>
      </c>
      <c r="N37" s="39">
        <f>'[2]16'!N37</f>
        <v>5.4806828391733831</v>
      </c>
      <c r="O37" s="1285">
        <f>'[2]16'!O37</f>
        <v>882.7</v>
      </c>
      <c r="P37" s="39">
        <f>'[2]16'!P37</f>
        <v>3.7006578947368638</v>
      </c>
      <c r="Q37" s="1285">
        <f>'[2]16'!Q37</f>
        <v>9657</v>
      </c>
      <c r="R37" s="39">
        <f>'[2]16'!R37</f>
        <v>-0.2551204850388018</v>
      </c>
      <c r="S37" s="1285">
        <f>'[2]16'!S37</f>
        <v>13212.1</v>
      </c>
      <c r="T37" s="39">
        <f>'[2]16'!T37</f>
        <v>6.8552787302498501</v>
      </c>
      <c r="U37" s="1285">
        <f>'[2]16'!U37</f>
        <v>-3802.2</v>
      </c>
      <c r="V37" s="284" t="str">
        <f>'[2]16'!V37</f>
        <v>:</v>
      </c>
      <c r="W37" s="284" t="str">
        <f>'[2]16'!W37</f>
        <v>:</v>
      </c>
      <c r="X37" s="241"/>
    </row>
    <row r="38" spans="1:24" ht="12.75" customHeight="1">
      <c r="A38" s="328" t="str">
        <f>'[2]16'!$A38</f>
        <v>III Trim 14</v>
      </c>
      <c r="B38" s="1286">
        <f>'[2]16'!B38</f>
        <v>5278.9</v>
      </c>
      <c r="C38" s="42">
        <f>'[2]16'!C38</f>
        <v>12.833173025542365</v>
      </c>
      <c r="D38" s="1286">
        <f>'[2]16'!D38</f>
        <v>3967.3999999999996</v>
      </c>
      <c r="E38" s="42">
        <f>'[2]16'!E38</f>
        <v>14.847300622376608</v>
      </c>
      <c r="F38" s="1286">
        <f>'[2]16'!F38</f>
        <v>1309.2000000000003</v>
      </c>
      <c r="G38" s="42">
        <f>'[2]16'!G38</f>
        <v>7.1358428805237537</v>
      </c>
      <c r="H38" s="1286">
        <f>'[2]16'!H38</f>
        <v>2.3000000000000114</v>
      </c>
      <c r="I38" s="1286">
        <f>'[2]16'!I38</f>
        <v>5148.7000000000007</v>
      </c>
      <c r="J38" s="42">
        <f>'[2]16'!J38</f>
        <v>12.0964054777819</v>
      </c>
      <c r="K38" s="1286">
        <f>'[2]16'!K38</f>
        <v>552.4</v>
      </c>
      <c r="L38" s="42">
        <f>'[2]16'!L38</f>
        <v>-0.37871956717764022</v>
      </c>
      <c r="M38" s="1286">
        <f>'[2]16'!M38</f>
        <v>3518.2</v>
      </c>
      <c r="N38" s="42">
        <f>'[2]16'!N38</f>
        <v>16.139042022909564</v>
      </c>
      <c r="O38" s="1286">
        <f>'[2]16'!O38</f>
        <v>1078.0999999999999</v>
      </c>
      <c r="P38" s="42">
        <f>'[2]16'!P38</f>
        <v>6.8271898533491822</v>
      </c>
      <c r="Q38" s="1286">
        <f>'[2]16'!Q38</f>
        <v>11557.899999999998</v>
      </c>
      <c r="R38" s="42">
        <f>'[2]16'!R38</f>
        <v>11.14006577302537</v>
      </c>
      <c r="S38" s="1286">
        <f>'[2]16'!S38</f>
        <v>11158.899999999998</v>
      </c>
      <c r="T38" s="42">
        <f>'[2]16'!T38</f>
        <v>1.0713203519887742</v>
      </c>
      <c r="U38" s="1286">
        <f>'[2]16'!U38</f>
        <v>113.89999999999964</v>
      </c>
      <c r="V38" s="492" t="str">
        <f>'[2]16'!V38</f>
        <v>:</v>
      </c>
      <c r="W38" s="492" t="str">
        <f>'[2]16'!W38</f>
        <v>:</v>
      </c>
      <c r="X38" s="243"/>
    </row>
    <row r="39" spans="1:24" ht="12.75" customHeight="1">
      <c r="A39" s="326" t="str">
        <f>'[2]16'!$A39</f>
        <v>IV Trim 14</v>
      </c>
      <c r="B39" s="1285">
        <f>'[2]16'!B39</f>
        <v>4532.1000000000022</v>
      </c>
      <c r="C39" s="39">
        <f>'[2]16'!C39</f>
        <v>-16.446664945982761</v>
      </c>
      <c r="D39" s="1285">
        <f>'[2]16'!D39</f>
        <v>3391</v>
      </c>
      <c r="E39" s="39">
        <f>'[2]16'!E39</f>
        <v>-10.518260502427694</v>
      </c>
      <c r="F39" s="1285">
        <f>'[2]16'!F39</f>
        <v>1139.7000000000003</v>
      </c>
      <c r="G39" s="39">
        <f>'[2]16'!G39</f>
        <v>-30.13547477471954</v>
      </c>
      <c r="H39" s="1285">
        <f>'[2]16'!H39</f>
        <v>1.4000000000000057</v>
      </c>
      <c r="I39" s="1285">
        <f>'[2]16'!I39</f>
        <v>5024</v>
      </c>
      <c r="J39" s="39">
        <f>'[2]16'!J39</f>
        <v>-2.626223471266627</v>
      </c>
      <c r="K39" s="1285">
        <f>'[2]16'!K39</f>
        <v>521.59999999999991</v>
      </c>
      <c r="L39" s="39">
        <f>'[2]16'!L39</f>
        <v>0.13438279900172745</v>
      </c>
      <c r="M39" s="1285">
        <f>'[2]16'!M39</f>
        <v>3529.7000000000007</v>
      </c>
      <c r="N39" s="39">
        <f>'[2]16'!N39</f>
        <v>-4.6799891979475916</v>
      </c>
      <c r="O39" s="1285">
        <f>'[2]16'!O39</f>
        <v>972.70000000000027</v>
      </c>
      <c r="P39" s="39">
        <f>'[2]16'!P39</f>
        <v>3.965369816160802</v>
      </c>
      <c r="Q39" s="1285">
        <f>'[2]16'!Q39</f>
        <v>10561</v>
      </c>
      <c r="R39" s="39">
        <f>'[2]16'!R39</f>
        <v>-9.1464358837597786</v>
      </c>
      <c r="S39" s="1285">
        <f>'[2]16'!S39</f>
        <v>12199.700000000004</v>
      </c>
      <c r="T39" s="39">
        <f>'[2]16'!T39</f>
        <v>-8.6575321952680184</v>
      </c>
      <c r="U39" s="1285">
        <f>'[2]16'!U39</f>
        <v>-1950.2999999999993</v>
      </c>
      <c r="V39" s="284" t="str">
        <f>'[2]16'!V39</f>
        <v>:</v>
      </c>
      <c r="W39" s="284" t="str">
        <f>'[2]16'!W39</f>
        <v>:</v>
      </c>
      <c r="X39" s="241"/>
    </row>
    <row r="40" spans="1:24" ht="12.75" customHeight="1">
      <c r="A40" s="326" t="str">
        <f>'[2]16'!$A40</f>
        <v>I Trim 15</v>
      </c>
      <c r="B40" s="1285">
        <f>'[2]16'!B40</f>
        <v>3633.8</v>
      </c>
      <c r="C40" s="39">
        <f>'[2]16'!C40</f>
        <v>0.10192556678880749</v>
      </c>
      <c r="D40" s="1285">
        <f>'[2]16'!D40</f>
        <v>3240.5</v>
      </c>
      <c r="E40" s="39">
        <f>'[2]16'!E40</f>
        <v>-1.7553965559059037</v>
      </c>
      <c r="F40" s="1285">
        <f>'[2]16'!F40</f>
        <v>343.2</v>
      </c>
      <c r="G40" s="39">
        <f>'[2]16'!G40</f>
        <v>3.9055404178020012</v>
      </c>
      <c r="H40" s="1285">
        <f>'[2]16'!H40</f>
        <v>50.1</v>
      </c>
      <c r="I40" s="1285">
        <f>'[2]16'!I40</f>
        <v>5297.2</v>
      </c>
      <c r="J40" s="39">
        <f>'[2]16'!J40</f>
        <v>9.6002648348920019</v>
      </c>
      <c r="K40" s="1285">
        <f>'[2]16'!K40</f>
        <v>528.62271270999997</v>
      </c>
      <c r="L40" s="39">
        <f>'[2]16'!L40</f>
        <v>6.5986514841702046</v>
      </c>
      <c r="M40" s="1285">
        <f>'[2]16'!M40</f>
        <v>3992</v>
      </c>
      <c r="N40" s="39">
        <f>'[2]16'!N40</f>
        <v>10.999888777666555</v>
      </c>
      <c r="O40" s="1285">
        <f>'[2]16'!O40</f>
        <v>776.4</v>
      </c>
      <c r="P40" s="39">
        <f>'[2]16'!P40</f>
        <v>4.8056155507559311</v>
      </c>
      <c r="Q40" s="1285">
        <f>'[2]16'!Q40</f>
        <v>9831.5</v>
      </c>
      <c r="R40" s="39">
        <f>'[2]16'!R40</f>
        <v>6.7979621321572381</v>
      </c>
      <c r="S40" s="1285">
        <f>'[2]16'!S40</f>
        <v>11143.38522077</v>
      </c>
      <c r="T40" s="39">
        <f>'[2]16'!T40</f>
        <v>5.5884742720019744</v>
      </c>
      <c r="U40" s="1285">
        <f>'[2]16'!U40</f>
        <v>-1541.8</v>
      </c>
      <c r="V40" s="284" t="str">
        <f>'[2]16'!V40</f>
        <v>:</v>
      </c>
      <c r="W40" s="284" t="str">
        <f>'[2]16'!W40</f>
        <v>:</v>
      </c>
      <c r="X40" s="241"/>
    </row>
    <row r="41" spans="1:24" ht="12.75" customHeight="1">
      <c r="A41" s="326" t="str">
        <f>'[2]16'!$A41</f>
        <v>II Trim 15</v>
      </c>
      <c r="B41" s="1285">
        <f>'[2]16'!B41</f>
        <v>4164.5999999999995</v>
      </c>
      <c r="C41" s="39">
        <f>'[2]16'!C41</f>
        <v>1.6177439426103604</v>
      </c>
      <c r="D41" s="1285">
        <f>'[2]16'!D41</f>
        <v>2234.6000000000004</v>
      </c>
      <c r="E41" s="39">
        <f>'[2]16'!E41</f>
        <v>1.7021663935918383</v>
      </c>
      <c r="F41" s="1285">
        <f>'[2]16'!F41</f>
        <v>1772.4999999999998</v>
      </c>
      <c r="G41" s="39">
        <f>'[2]16'!G41</f>
        <v>1.8736709006264647</v>
      </c>
      <c r="H41" s="1285">
        <f>'[2]16'!H41</f>
        <v>157.5</v>
      </c>
      <c r="I41" s="1285">
        <f>'[2]16'!I41</f>
        <v>4701.3</v>
      </c>
      <c r="J41" s="39">
        <f>'[2]16'!J41</f>
        <v>2.7584096522480479</v>
      </c>
      <c r="K41" s="1285">
        <f>'[2]16'!K41</f>
        <v>556.07728729000007</v>
      </c>
      <c r="L41" s="39">
        <f>'[2]16'!L41</f>
        <v>6.3855533365219088</v>
      </c>
      <c r="M41" s="1285">
        <f>'[2]16'!M41</f>
        <v>3323.3</v>
      </c>
      <c r="N41" s="39">
        <f>'[2]16'!N41</f>
        <v>4.8425768187267551</v>
      </c>
      <c r="O41" s="1285">
        <f>'[2]16'!O41</f>
        <v>822.1</v>
      </c>
      <c r="P41" s="39">
        <f>'[2]16'!P41</f>
        <v>-6.8652996488048075</v>
      </c>
      <c r="Q41" s="1285">
        <f>'[2]16'!Q41</f>
        <v>9999.2000000000007</v>
      </c>
      <c r="R41" s="39">
        <f>'[2]16'!R41</f>
        <v>3.5435435435435636</v>
      </c>
      <c r="S41" s="1285">
        <f>'[2]16'!S41</f>
        <v>13338.414779229999</v>
      </c>
      <c r="T41" s="39">
        <f>'[2]16'!T41</f>
        <v>0.95605376306566825</v>
      </c>
      <c r="U41" s="1285">
        <f>'[2]16'!U41</f>
        <v>-3624.5999999999995</v>
      </c>
      <c r="V41" s="284" t="str">
        <f>'[2]16'!V41</f>
        <v>:</v>
      </c>
      <c r="W41" s="284" t="str">
        <f>'[2]16'!W41</f>
        <v>:</v>
      </c>
      <c r="X41" s="241"/>
    </row>
    <row r="42" spans="1:24" ht="12.75" customHeight="1">
      <c r="A42" s="328" t="str">
        <f>'[2]16'!$A42</f>
        <v>III Trim 15</v>
      </c>
      <c r="B42" s="1286">
        <f>'[2]16'!B42</f>
        <v>5627.4</v>
      </c>
      <c r="C42" s="42">
        <f>'[2]16'!C42</f>
        <v>6.6017541533274056</v>
      </c>
      <c r="D42" s="1286">
        <f>'[2]16'!D42</f>
        <v>3903.7999999999993</v>
      </c>
      <c r="E42" s="42">
        <f>'[2]16'!E42</f>
        <v>-1.6030649795836069</v>
      </c>
      <c r="F42" s="1286">
        <f>'[2]16'!F42</f>
        <v>1722.5</v>
      </c>
      <c r="G42" s="42">
        <f>'[2]16'!G42</f>
        <v>31.568897036358067</v>
      </c>
      <c r="H42" s="1286">
        <f>'[2]16'!H42</f>
        <v>1.0999999999999943</v>
      </c>
      <c r="I42" s="1286">
        <f>'[2]16'!I42</f>
        <v>5612.9</v>
      </c>
      <c r="J42" s="42">
        <f>'[2]16'!J42</f>
        <v>9.0158680832054472</v>
      </c>
      <c r="K42" s="1286">
        <f>'[2]16'!K42</f>
        <v>596.29999999999995</v>
      </c>
      <c r="L42" s="42">
        <f>'[2]16'!L42</f>
        <v>7.9471397538015935</v>
      </c>
      <c r="M42" s="1286">
        <f>'[2]16'!M42</f>
        <v>3849.9999999999991</v>
      </c>
      <c r="N42" s="42">
        <f>'[2]16'!N42</f>
        <v>9.4309590131316838</v>
      </c>
      <c r="O42" s="1286">
        <f>'[2]16'!O42</f>
        <v>1166.5999999999999</v>
      </c>
      <c r="P42" s="42">
        <f>'[2]16'!P42</f>
        <v>8.2088860031537081</v>
      </c>
      <c r="Q42" s="1286">
        <f>'[2]16'!Q42</f>
        <v>12207.2</v>
      </c>
      <c r="R42" s="42">
        <f>'[2]16'!R42</f>
        <v>5.6178025419842896</v>
      </c>
      <c r="S42" s="1286">
        <f>'[2]16'!S42</f>
        <v>10956.500000000004</v>
      </c>
      <c r="T42" s="42">
        <f>'[2]16'!T42</f>
        <v>-1.8137988511411862</v>
      </c>
      <c r="U42" s="1286">
        <f>'[2]16'!U42</f>
        <v>929.69999999999982</v>
      </c>
      <c r="V42" s="492" t="str">
        <f>'[2]16'!V42</f>
        <v>:</v>
      </c>
      <c r="W42" s="492" t="str">
        <f>'[2]16'!W42</f>
        <v>:</v>
      </c>
      <c r="X42" s="243"/>
    </row>
    <row r="43" spans="1:24" ht="12.75" customHeight="1">
      <c r="A43" s="326" t="str">
        <f>'[2]16'!$A43</f>
        <v>IV Trim 15</v>
      </c>
      <c r="B43" s="1285">
        <f>'[2]16'!B43</f>
        <v>4820</v>
      </c>
      <c r="C43" s="39">
        <f>'[2]16'!C43</f>
        <v>6.3524635378742147</v>
      </c>
      <c r="D43" s="1285">
        <f>'[2]16'!D43</f>
        <v>3316.8000000000011</v>
      </c>
      <c r="E43" s="39">
        <f>'[2]16'!E43</f>
        <v>-2.1881450899439443</v>
      </c>
      <c r="F43" s="1285">
        <f>'[2]16'!F43</f>
        <v>1410.1000000000004</v>
      </c>
      <c r="G43" s="39">
        <f>'[2]16'!G43</f>
        <v>23.725541809248043</v>
      </c>
      <c r="H43" s="1285">
        <f>'[2]16'!H43</f>
        <v>93.100000000000023</v>
      </c>
      <c r="I43" s="1285">
        <f>'[2]16'!I43</f>
        <v>4992.3000000000011</v>
      </c>
      <c r="J43" s="39">
        <f>'[2]16'!J43</f>
        <v>-0.63097133757959512</v>
      </c>
      <c r="K43" s="1285">
        <f>'[2]16'!K43</f>
        <v>436.09999999999991</v>
      </c>
      <c r="L43" s="39">
        <f>'[2]16'!L43</f>
        <v>-16.391871165644176</v>
      </c>
      <c r="M43" s="1285">
        <f>'[2]16'!M43</f>
        <v>3679</v>
      </c>
      <c r="N43" s="39">
        <f>'[2]16'!N43</f>
        <v>4.2298212312661008</v>
      </c>
      <c r="O43" s="1285">
        <f>'[2]16'!O43</f>
        <v>877.20000000000027</v>
      </c>
      <c r="P43" s="39">
        <f>'[2]16'!P43</f>
        <v>-9.8180322812789029</v>
      </c>
      <c r="Q43" s="1285">
        <f>'[2]16'!Q43</f>
        <v>10712.699999999997</v>
      </c>
      <c r="R43" s="39">
        <f>'[2]16'!R43</f>
        <v>1.4364170059653105</v>
      </c>
      <c r="S43" s="1285">
        <f>'[2]16'!S43</f>
        <v>11672.799999999996</v>
      </c>
      <c r="T43" s="39">
        <f>'[2]16'!T43</f>
        <v>-4.3189586629180212</v>
      </c>
      <c r="U43" s="1285">
        <f>'[2]16'!U43</f>
        <v>-1369.6999999999998</v>
      </c>
      <c r="V43" s="284" t="str">
        <f>'[2]16'!V43</f>
        <v>:</v>
      </c>
      <c r="W43" s="284" t="str">
        <f>'[2]16'!W43</f>
        <v>:</v>
      </c>
      <c r="X43" s="241"/>
    </row>
    <row r="44" spans="1:24" ht="12.75" customHeight="1">
      <c r="A44" s="326" t="str">
        <f>'[2]16'!$A44</f>
        <v>I Trim 16</v>
      </c>
      <c r="B44" s="1285">
        <f>'[2]16'!B44</f>
        <v>3610.1</v>
      </c>
      <c r="C44" s="39">
        <f>'[2]16'!C44</f>
        <v>-0.65220980791458771</v>
      </c>
      <c r="D44" s="1285">
        <f>'[2]16'!D44</f>
        <v>3234.9</v>
      </c>
      <c r="E44" s="39">
        <f>'[2]16'!E44</f>
        <v>-0.17281283752507193</v>
      </c>
      <c r="F44" s="1285">
        <f>'[2]16'!F44</f>
        <v>374</v>
      </c>
      <c r="G44" s="39">
        <f>'[2]16'!G44</f>
        <v>8.9743589743589922</v>
      </c>
      <c r="H44" s="1285">
        <f>'[2]16'!H44</f>
        <v>1.1000000000000001</v>
      </c>
      <c r="I44" s="1285">
        <f>'[2]16'!I44</f>
        <v>5366.7</v>
      </c>
      <c r="J44" s="39">
        <f>'[2]16'!J44</f>
        <v>1.312013894132761</v>
      </c>
      <c r="K44" s="1285">
        <f>'[2]16'!K44</f>
        <v>731.1</v>
      </c>
      <c r="L44" s="39">
        <f>'[2]16'!L44</f>
        <v>38.30279751923527</v>
      </c>
      <c r="M44" s="1285">
        <f>'[2]16'!M44</f>
        <v>3724.8</v>
      </c>
      <c r="N44" s="39">
        <f>'[2]16'!N44</f>
        <v>-6.6933867735470898</v>
      </c>
      <c r="O44" s="1285">
        <f>'[2]16'!O44</f>
        <v>910.9</v>
      </c>
      <c r="P44" s="39">
        <f>'[2]16'!P44</f>
        <v>17.323544564657396</v>
      </c>
      <c r="Q44" s="1285">
        <f>'[2]16'!Q44</f>
        <v>9946.2000000000007</v>
      </c>
      <c r="R44" s="39">
        <f>'[2]16'!R44</f>
        <v>1.1666581905100912</v>
      </c>
      <c r="S44" s="1285">
        <f>'[2]16'!S44</f>
        <v>11516.7</v>
      </c>
      <c r="T44" s="39">
        <f>'[2]16'!T44</f>
        <v>3.350102072520869</v>
      </c>
      <c r="U44" s="1285">
        <f>'[2]16'!U44</f>
        <v>-1798.7</v>
      </c>
      <c r="V44" s="284" t="str">
        <f>'[2]16'!V44</f>
        <v>:</v>
      </c>
      <c r="W44" s="284" t="str">
        <f>'[2]16'!W44</f>
        <v>:</v>
      </c>
      <c r="X44" s="241"/>
    </row>
    <row r="45" spans="1:24" ht="12.75" customHeight="1">
      <c r="A45" s="326" t="str">
        <f>'[2]16'!$A45</f>
        <v>II Trim 16</v>
      </c>
      <c r="B45" s="1285">
        <f>'[2]16'!B45</f>
        <v>3899.4</v>
      </c>
      <c r="C45" s="39">
        <f>'[2]16'!C45</f>
        <v>-6.3679585074196723</v>
      </c>
      <c r="D45" s="1285">
        <f>'[2]16'!D45</f>
        <v>2079.9999999999995</v>
      </c>
      <c r="E45" s="39">
        <f>'[2]16'!E45</f>
        <v>-6.9184641546585937</v>
      </c>
      <c r="F45" s="1285">
        <f>'[2]16'!F45</f>
        <v>1633</v>
      </c>
      <c r="G45" s="39">
        <f>'[2]16'!G45</f>
        <v>-7.870239774330031</v>
      </c>
      <c r="H45" s="1285">
        <f>'[2]16'!H45</f>
        <v>186.5</v>
      </c>
      <c r="I45" s="1285">
        <f>'[2]16'!I45</f>
        <v>5515.0999999999995</v>
      </c>
      <c r="J45" s="39">
        <f>'[2]16'!J45</f>
        <v>17.3101057154404</v>
      </c>
      <c r="K45" s="1285">
        <f>'[2]16'!K45</f>
        <v>841.69999999999993</v>
      </c>
      <c r="L45" s="39">
        <f>'[2]16'!L45</f>
        <v>51.36385161529617</v>
      </c>
      <c r="M45" s="1285">
        <f>'[2]16'!M45</f>
        <v>3630.8</v>
      </c>
      <c r="N45" s="39">
        <f>'[2]16'!N45</f>
        <v>9.2528510817560914</v>
      </c>
      <c r="O45" s="1285">
        <f>'[2]16'!O45</f>
        <v>1042.5999999999999</v>
      </c>
      <c r="P45" s="39">
        <f>'[2]16'!P45</f>
        <v>26.821554555406863</v>
      </c>
      <c r="Q45" s="1285">
        <f>'[2]16'!Q45</f>
        <v>10479.599999999999</v>
      </c>
      <c r="R45" s="39">
        <f>'[2]16'!R45</f>
        <v>4.8043843507480375</v>
      </c>
      <c r="S45" s="1285">
        <f>'[2]16'!S45</f>
        <v>13239.2</v>
      </c>
      <c r="T45" s="39">
        <f>'[2]16'!T45</f>
        <v>-0.74382736533648597</v>
      </c>
      <c r="U45" s="1285">
        <f>'[2]16'!U45</f>
        <v>-2995.7</v>
      </c>
      <c r="V45" s="284" t="str">
        <f>'[2]16'!V45</f>
        <v>:</v>
      </c>
      <c r="W45" s="284" t="str">
        <f>'[2]16'!W45</f>
        <v>:</v>
      </c>
      <c r="X45" s="241"/>
    </row>
    <row r="46" spans="1:24" ht="12.75" customHeight="1">
      <c r="A46" s="328" t="str">
        <f>'[2]16'!$A46</f>
        <v>III Trim 16</v>
      </c>
      <c r="B46" s="1286">
        <f>'[2]16'!B46</f>
        <v>5101.2999999999993</v>
      </c>
      <c r="C46" s="42">
        <f>'[2]16'!C46</f>
        <v>-9.3489000248782759</v>
      </c>
      <c r="D46" s="1286">
        <f>'[2]16'!D46</f>
        <v>3501.3000000000011</v>
      </c>
      <c r="E46" s="42">
        <f>'[2]16'!E46</f>
        <v>-10.310466724729707</v>
      </c>
      <c r="F46" s="1286">
        <f>'[2]16'!F46</f>
        <v>1579.9</v>
      </c>
      <c r="G46" s="42">
        <f>'[2]16'!G46</f>
        <v>-8.2786647314949136</v>
      </c>
      <c r="H46" s="1286">
        <f>'[2]16'!H46</f>
        <v>20.099999999999994</v>
      </c>
      <c r="I46" s="1286">
        <f>'[2]16'!I46</f>
        <v>5822.7999999999993</v>
      </c>
      <c r="J46" s="42">
        <f>'[2]16'!J46</f>
        <v>3.7395998503447316</v>
      </c>
      <c r="K46" s="1286">
        <f>'[2]16'!K46</f>
        <v>872.7</v>
      </c>
      <c r="L46" s="42">
        <f>'[2]16'!L46</f>
        <v>46.352507127284923</v>
      </c>
      <c r="M46" s="1286">
        <f>'[2]16'!M46</f>
        <v>3761</v>
      </c>
      <c r="N46" s="42">
        <f>'[2]16'!N46</f>
        <v>-2.311688311688286</v>
      </c>
      <c r="O46" s="1286">
        <f>'[2]16'!O46</f>
        <v>1189</v>
      </c>
      <c r="P46" s="42">
        <f>'[2]16'!P46</f>
        <v>1.9201097205554731</v>
      </c>
      <c r="Q46" s="1286">
        <f>'[2]16'!Q46</f>
        <v>11817.900000000001</v>
      </c>
      <c r="R46" s="42">
        <f>'[2]16'!R46</f>
        <v>-3.1891015138606633</v>
      </c>
      <c r="S46" s="1286">
        <f>'[2]16'!S46</f>
        <v>11651.900000000001</v>
      </c>
      <c r="T46" s="42">
        <f>'[2]16'!T46</f>
        <v>6.34691735499473</v>
      </c>
      <c r="U46" s="1286">
        <f>'[2]16'!U46</f>
        <v>-151.90000000000055</v>
      </c>
      <c r="V46" s="492" t="str">
        <f>'[2]16'!V46</f>
        <v>:</v>
      </c>
      <c r="W46" s="492" t="str">
        <f>'[2]16'!W46</f>
        <v>:</v>
      </c>
      <c r="X46" s="241"/>
    </row>
    <row r="47" spans="1:24" ht="12.75" customHeight="1">
      <c r="A47" s="326" t="str">
        <f>'[2]16'!$A47</f>
        <v>IV Trim 16</v>
      </c>
      <c r="B47" s="1285">
        <f>'[2]16'!B47</f>
        <v>5136.9000000000015</v>
      </c>
      <c r="C47" s="39">
        <f>'[2]16'!C47</f>
        <v>6.5746887966805332</v>
      </c>
      <c r="D47" s="1285">
        <f>'[2]16'!D47</f>
        <v>3399</v>
      </c>
      <c r="E47" s="39">
        <f>'[2]16'!E47</f>
        <v>2.4782923299565596</v>
      </c>
      <c r="F47" s="1285">
        <f>'[2]16'!F47</f>
        <v>1642.7000000000003</v>
      </c>
      <c r="G47" s="39">
        <f>'[2]16'!G47</f>
        <v>16.495284022409734</v>
      </c>
      <c r="H47" s="1285">
        <f>'[2]16'!H47</f>
        <v>95.199999999999989</v>
      </c>
      <c r="I47" s="1285">
        <f>'[2]16'!I47</f>
        <v>5790.9000000000015</v>
      </c>
      <c r="J47" s="39">
        <f>'[2]16'!J47</f>
        <v>15.996634817619125</v>
      </c>
      <c r="K47" s="1285">
        <f>'[2]16'!K47</f>
        <v>813.80000000000018</v>
      </c>
      <c r="L47" s="39">
        <f>'[2]16'!L47</f>
        <v>86.608576014675634</v>
      </c>
      <c r="M47" s="1285">
        <f>'[2]16'!M47</f>
        <v>3965.8999999999996</v>
      </c>
      <c r="N47" s="39">
        <f>'[2]16'!N47</f>
        <v>7.7983147594455033</v>
      </c>
      <c r="O47" s="1285">
        <f>'[2]16'!O47</f>
        <v>1011.1000000000004</v>
      </c>
      <c r="P47" s="39">
        <f>'[2]16'!P47</f>
        <v>15.264477884176927</v>
      </c>
      <c r="Q47" s="1285">
        <f>'[2]16'!Q47</f>
        <v>11881.899999999998</v>
      </c>
      <c r="R47" s="39">
        <f>'[2]16'!R47</f>
        <v>10.914148627330178</v>
      </c>
      <c r="S47" s="1285">
        <f>'[2]16'!S47</f>
        <v>12418.199999999997</v>
      </c>
      <c r="T47" s="39">
        <f>'[2]16'!T47</f>
        <v>6.3857857583442126</v>
      </c>
      <c r="U47" s="1285">
        <f>'[2]16'!U47</f>
        <v>-1185.8999999999996</v>
      </c>
      <c r="V47" s="284" t="str">
        <f>'[2]16'!V47</f>
        <v>:</v>
      </c>
      <c r="W47" s="284" t="str">
        <f>'[2]16'!W47</f>
        <v>:</v>
      </c>
      <c r="X47" s="241"/>
    </row>
    <row r="48" spans="1:24" ht="12.75" customHeight="1">
      <c r="A48" s="326" t="str">
        <f>'[2]16'!$A48</f>
        <v>I Trim 17</v>
      </c>
      <c r="B48" s="1285">
        <f>'[2]16'!B48</f>
        <v>3386.7</v>
      </c>
      <c r="C48" s="39">
        <f>'[2]16'!C48</f>
        <v>-6.1881942328467403</v>
      </c>
      <c r="D48" s="1285">
        <f>'[2]16'!D48</f>
        <v>3145.4</v>
      </c>
      <c r="E48" s="39">
        <f>'[2]16'!E48</f>
        <v>-2.7667006708089872</v>
      </c>
      <c r="F48" s="1285">
        <f>'[2]16'!F48</f>
        <v>237.7</v>
      </c>
      <c r="G48" s="39">
        <f>'[2]16'!G48</f>
        <v>-36.443850267379688</v>
      </c>
      <c r="H48" s="1285">
        <f>'[2]16'!H48</f>
        <v>3.7</v>
      </c>
      <c r="I48" s="1285">
        <f>'[2]16'!I48</f>
        <v>5592.1</v>
      </c>
      <c r="J48" s="39">
        <f>'[2]16'!J48</f>
        <v>4.1999739132055254</v>
      </c>
      <c r="K48" s="1285">
        <f>'[2]16'!K48</f>
        <v>784.1</v>
      </c>
      <c r="L48" s="39">
        <f>'[2]16'!L48</f>
        <v>7.2493502940774306</v>
      </c>
      <c r="M48" s="1285">
        <f>'[2]16'!M48</f>
        <v>3866.6</v>
      </c>
      <c r="N48" s="39">
        <f>'[2]16'!N48</f>
        <v>3.806915807560145</v>
      </c>
      <c r="O48" s="1285">
        <f>'[2]16'!O48</f>
        <v>941.3</v>
      </c>
      <c r="P48" s="39">
        <f>'[2]16'!P48</f>
        <v>3.3373586562740059</v>
      </c>
      <c r="Q48" s="1285">
        <f>'[2]16'!Q48</f>
        <v>9879.5</v>
      </c>
      <c r="R48" s="39">
        <f>'[2]16'!R48</f>
        <v>-0.67060787034245095</v>
      </c>
      <c r="S48" s="1285">
        <f>'[2]16'!S48</f>
        <v>11291.4</v>
      </c>
      <c r="T48" s="39">
        <f>'[2]16'!T48</f>
        <v>-1.9562895621141507</v>
      </c>
      <c r="U48" s="1285">
        <f>'[2]16'!U48</f>
        <v>-1684.1</v>
      </c>
      <c r="V48" s="284" t="str">
        <f>'[2]16'!V48</f>
        <v>:</v>
      </c>
      <c r="W48" s="284" t="str">
        <f>'[2]16'!W48</f>
        <v>:</v>
      </c>
      <c r="X48" s="241"/>
    </row>
    <row r="49" spans="1:24" ht="12.75" customHeight="1">
      <c r="A49" s="326" t="str">
        <f>'[2]16'!$A49</f>
        <v>II Trim 17</v>
      </c>
      <c r="B49" s="1285">
        <f>'[2]16'!B49</f>
        <v>3543.7</v>
      </c>
      <c r="C49" s="39">
        <f>'[2]16'!C49</f>
        <v>-9.121916192234707</v>
      </c>
      <c r="D49" s="1285">
        <f>'[2]16'!D49</f>
        <v>1125.9999999999995</v>
      </c>
      <c r="E49" s="39">
        <f>'[2]16'!E49</f>
        <v>-45.865384615384627</v>
      </c>
      <c r="F49" s="1285">
        <f>'[2]16'!F49</f>
        <v>2223.2000000000003</v>
      </c>
      <c r="G49" s="39">
        <f>'[2]16'!G49</f>
        <v>36.142069810165367</v>
      </c>
      <c r="H49" s="1285">
        <f>'[2]16'!H49</f>
        <v>194.4</v>
      </c>
      <c r="I49" s="1285">
        <f>'[2]16'!I49</f>
        <v>5709.5</v>
      </c>
      <c r="J49" s="39">
        <f>'[2]16'!J49</f>
        <v>3.5248680894272297</v>
      </c>
      <c r="K49" s="1285">
        <f>'[2]16'!K49</f>
        <v>846.1</v>
      </c>
      <c r="L49" s="39">
        <f>'[2]16'!L49</f>
        <v>0.5227515741950981</v>
      </c>
      <c r="M49" s="1285">
        <f>'[2]16'!M49</f>
        <v>3752.0000000000005</v>
      </c>
      <c r="N49" s="39">
        <f>'[2]16'!N49</f>
        <v>3.3381073041753808</v>
      </c>
      <c r="O49" s="1285">
        <f>'[2]16'!O49</f>
        <v>1111.3999999999999</v>
      </c>
      <c r="P49" s="39">
        <f>'[2]16'!P49</f>
        <v>6.5988873968923798</v>
      </c>
      <c r="Q49" s="1285">
        <f>'[2]16'!Q49</f>
        <v>10211.299999999999</v>
      </c>
      <c r="R49" s="39">
        <f>'[2]16'!R49</f>
        <v>-2.5602122218405157</v>
      </c>
      <c r="S49" s="1285">
        <f>'[2]16'!S49</f>
        <v>13200.000000000002</v>
      </c>
      <c r="T49" s="39">
        <f>'[2]16'!T49</f>
        <v>-0.29609039821136207</v>
      </c>
      <c r="U49" s="1285">
        <f>'[2]16'!U49</f>
        <v>-3304.4</v>
      </c>
      <c r="V49" s="284" t="str">
        <f>'[2]16'!V49</f>
        <v>:</v>
      </c>
      <c r="W49" s="284" t="str">
        <f>'[2]16'!W49</f>
        <v>:</v>
      </c>
      <c r="X49" s="241"/>
    </row>
    <row r="50" spans="1:24" ht="12.75" customHeight="1">
      <c r="A50" s="328" t="str">
        <f>'[2]16'!$A50</f>
        <v>III Trim 17</v>
      </c>
      <c r="B50" s="1286">
        <f>'[2]16'!B50</f>
        <v>6499.2000000000007</v>
      </c>
      <c r="C50" s="42">
        <f>'[2]16'!C50</f>
        <v>27.402818889302765</v>
      </c>
      <c r="D50" s="1286">
        <f>'[2]16'!D50</f>
        <v>4483</v>
      </c>
      <c r="E50" s="42">
        <f>'[2]16'!E50</f>
        <v>28.038157255876342</v>
      </c>
      <c r="F50" s="1286">
        <f>'[2]16'!F50</f>
        <v>1910.6</v>
      </c>
      <c r="G50" s="42">
        <f>'[2]16'!G50</f>
        <v>20.931704538261897</v>
      </c>
      <c r="H50" s="1286">
        <f>'[2]16'!H50</f>
        <v>105.6</v>
      </c>
      <c r="I50" s="1286">
        <f>'[2]16'!I50</f>
        <v>6370.4</v>
      </c>
      <c r="J50" s="42">
        <f>'[2]16'!J50</f>
        <v>9.404410249364588</v>
      </c>
      <c r="K50" s="1286">
        <f>'[2]16'!K50</f>
        <v>895.49999999999977</v>
      </c>
      <c r="L50" s="42">
        <f>'[2]16'!L50</f>
        <v>2.6125816431763269</v>
      </c>
      <c r="M50" s="1286">
        <f>'[2]16'!M50</f>
        <v>4112.8999999999996</v>
      </c>
      <c r="N50" s="42">
        <f>'[2]16'!N50</f>
        <v>9.3565541079500036</v>
      </c>
      <c r="O50" s="1286">
        <f>'[2]16'!O50</f>
        <v>1362.1000000000004</v>
      </c>
      <c r="P50" s="42">
        <f>'[2]16'!P50</f>
        <v>14.558452481076571</v>
      </c>
      <c r="Q50" s="1286">
        <f>'[2]16'!Q50</f>
        <v>13515.500000000004</v>
      </c>
      <c r="R50" s="42">
        <f>'[2]16'!R50</f>
        <v>14.36465023396714</v>
      </c>
      <c r="S50" s="1286">
        <f>'[2]16'!S50</f>
        <v>11102.199999999997</v>
      </c>
      <c r="T50" s="42">
        <f>'[2]16'!T50</f>
        <v>-4.7176855276822209</v>
      </c>
      <c r="U50" s="1286">
        <f>'[2]16'!U50</f>
        <v>2074.9</v>
      </c>
      <c r="V50" s="492" t="str">
        <f>'[2]16'!V50</f>
        <v>:</v>
      </c>
      <c r="W50" s="492" t="str">
        <f>'[2]16'!W50</f>
        <v>:</v>
      </c>
      <c r="X50" s="241"/>
    </row>
    <row r="51" spans="1:24" ht="12.75" customHeight="1">
      <c r="A51" s="326" t="str">
        <f>'[2]16'!$A51</f>
        <v>IV Trim 17</v>
      </c>
      <c r="B51" s="1285">
        <f>'[2]16'!B51</f>
        <v>4901.9999999999982</v>
      </c>
      <c r="C51" s="39">
        <f>'[2]16'!C51</f>
        <v>-4.5727968229866889</v>
      </c>
      <c r="D51" s="1285">
        <f>'[2]16'!D51</f>
        <v>3477.1000000000004</v>
      </c>
      <c r="E51" s="39">
        <f>'[2]16'!E51</f>
        <v>2.2977346278317157</v>
      </c>
      <c r="F51" s="1285">
        <f>'[2]16'!F51</f>
        <v>1377.1999999999998</v>
      </c>
      <c r="G51" s="39">
        <f>'[2]16'!G51</f>
        <v>-16.162415535399063</v>
      </c>
      <c r="H51" s="1285">
        <f>'[2]16'!H51</f>
        <v>47.699999999999989</v>
      </c>
      <c r="I51" s="1285">
        <f>'[2]16'!I51</f>
        <v>6176.7999999999993</v>
      </c>
      <c r="J51" s="39">
        <f>'[2]16'!J51</f>
        <v>6.6639037109947878</v>
      </c>
      <c r="K51" s="1285">
        <f>'[2]16'!K51</f>
        <v>838.70000000000027</v>
      </c>
      <c r="L51" s="39">
        <f>'[2]16'!L51</f>
        <v>3.0597198328827773</v>
      </c>
      <c r="M51" s="1285">
        <f>'[2]16'!M51</f>
        <v>4245.2000000000007</v>
      </c>
      <c r="N51" s="39">
        <f>'[2]16'!N51</f>
        <v>7.0425376333241161</v>
      </c>
      <c r="O51" s="1285">
        <f>'[2]16'!O51</f>
        <v>1093</v>
      </c>
      <c r="P51" s="39">
        <f>'[2]16'!P51</f>
        <v>8.1000890119671283</v>
      </c>
      <c r="Q51" s="1285">
        <f>'[2]16'!Q51</f>
        <v>11894.599999999999</v>
      </c>
      <c r="R51" s="39">
        <f>'[2]16'!R51</f>
        <v>0.10688526245803587</v>
      </c>
      <c r="S51" s="1285">
        <f>'[2]16'!S51</f>
        <v>13083.099999999999</v>
      </c>
      <c r="T51" s="39">
        <f>'[2]16'!T51</f>
        <v>5.3542381343512062</v>
      </c>
      <c r="U51" s="1285">
        <f>'[2]16'!U51</f>
        <v>-1908.4</v>
      </c>
      <c r="V51" s="284" t="str">
        <f>'[2]16'!V51</f>
        <v>:</v>
      </c>
      <c r="W51" s="284" t="str">
        <f>'[2]16'!W51</f>
        <v>:</v>
      </c>
      <c r="X51" s="241"/>
    </row>
    <row r="52" spans="1:24" ht="12.75" customHeight="1">
      <c r="A52" s="326" t="str">
        <f>'[2]16'!$A52</f>
        <v>I Trim 18</v>
      </c>
      <c r="B52" s="1285">
        <f>'[2]16'!B52</f>
        <v>3474.5</v>
      </c>
      <c r="C52" s="39">
        <f>'[2]16'!C52</f>
        <v>2.592494168364496</v>
      </c>
      <c r="D52" s="1285">
        <f>'[2]16'!D52</f>
        <v>3221.8</v>
      </c>
      <c r="E52" s="39">
        <f>'[2]16'!E52</f>
        <v>2.428943854517712</v>
      </c>
      <c r="F52" s="1285">
        <f>'[2]16'!F52</f>
        <v>249.1</v>
      </c>
      <c r="G52" s="39">
        <f>'[2]16'!G52</f>
        <v>4.7959612957509563</v>
      </c>
      <c r="H52" s="1285">
        <f>'[2]16'!H52</f>
        <v>3.6</v>
      </c>
      <c r="I52" s="1285">
        <f>'[2]16'!I52</f>
        <v>6041.5</v>
      </c>
      <c r="J52" s="39">
        <f>'[2]16'!J52</f>
        <v>8.0363369753759741</v>
      </c>
      <c r="K52" s="1285">
        <f>'[2]16'!K52</f>
        <v>803.2</v>
      </c>
      <c r="L52" s="39">
        <f>'[2]16'!L52</f>
        <v>2.4359137865068305</v>
      </c>
      <c r="M52" s="1285">
        <f>'[2]16'!M52</f>
        <v>4177.1000000000004</v>
      </c>
      <c r="N52" s="39">
        <f>'[2]16'!N52</f>
        <v>8.0303108674287529</v>
      </c>
      <c r="O52" s="1285">
        <f>'[2]16'!O52</f>
        <v>1061.0999999999999</v>
      </c>
      <c r="P52" s="39">
        <f>'[2]16'!P52</f>
        <v>12.727079570806325</v>
      </c>
      <c r="Q52" s="1285">
        <f>'[2]16'!Q52</f>
        <v>10326.1</v>
      </c>
      <c r="R52" s="39">
        <f>'[2]16'!R52</f>
        <v>4.5204716837896655</v>
      </c>
      <c r="S52" s="1285">
        <f>'[2]16'!S52</f>
        <v>11346.2</v>
      </c>
      <c r="T52" s="39">
        <f>'[2]16'!T52</f>
        <v>0.48532511468906137</v>
      </c>
      <c r="U52" s="1285">
        <f>'[2]16'!U52</f>
        <v>-1270.0999999999999</v>
      </c>
      <c r="V52" s="284" t="str">
        <f>'[2]16'!V52</f>
        <v>:</v>
      </c>
      <c r="W52" s="284" t="str">
        <f>'[2]16'!W52</f>
        <v>:</v>
      </c>
      <c r="X52" s="241"/>
    </row>
    <row r="53" spans="1:24" ht="12.75" customHeight="1">
      <c r="A53" s="326" t="str">
        <f>'[2]16'!$A53</f>
        <v>II Trim 18</v>
      </c>
      <c r="B53" s="1285">
        <f>'[2]16'!B53</f>
        <v>3411.6000000000004</v>
      </c>
      <c r="C53" s="39">
        <f>'[2]16'!C53</f>
        <v>-3.7277421903659871</v>
      </c>
      <c r="D53" s="1285">
        <f>'[2]16'!D53</f>
        <v>1038.6999999999998</v>
      </c>
      <c r="E53" s="39">
        <f>'[2]16'!E53</f>
        <v>-7.7531083481349725</v>
      </c>
      <c r="F53" s="1285">
        <f>'[2]16'!F53</f>
        <v>2183.7000000000003</v>
      </c>
      <c r="G53" s="39">
        <f>'[2]16'!G53</f>
        <v>-1.7767182439726525</v>
      </c>
      <c r="H53" s="1285">
        <f>'[2]16'!H53</f>
        <v>189.20000000000002</v>
      </c>
      <c r="I53" s="1285">
        <f>'[2]16'!I53</f>
        <v>5753.2999999999993</v>
      </c>
      <c r="J53" s="39">
        <f>'[2]16'!J53</f>
        <v>0.76714248182851463</v>
      </c>
      <c r="K53" s="1285">
        <f>'[2]16'!K53</f>
        <v>856.09999999999991</v>
      </c>
      <c r="L53" s="39">
        <f>'[2]16'!L53</f>
        <v>1.1818933932159297</v>
      </c>
      <c r="M53" s="1285">
        <f>'[2]16'!M53</f>
        <v>3780.3999999999996</v>
      </c>
      <c r="N53" s="39">
        <f>'[2]16'!N53</f>
        <v>0.75692963752662479</v>
      </c>
      <c r="O53" s="1285">
        <f>'[2]16'!O53</f>
        <v>1116.8000000000002</v>
      </c>
      <c r="P53" s="39">
        <f>'[2]16'!P53</f>
        <v>0.48587367284508787</v>
      </c>
      <c r="Q53" s="1285">
        <f>'[2]16'!Q53</f>
        <v>10323.4</v>
      </c>
      <c r="R53" s="39">
        <f>'[2]16'!R53</f>
        <v>1.097803413865023</v>
      </c>
      <c r="S53" s="1285">
        <f>'[2]16'!S53</f>
        <v>13254.099999999999</v>
      </c>
      <c r="T53" s="39">
        <f>'[2]16'!T53</f>
        <v>0.40984848484846736</v>
      </c>
      <c r="U53" s="1285">
        <f>'[2]16'!U53</f>
        <v>-3366.5000000000005</v>
      </c>
      <c r="V53" s="284" t="str">
        <f>'[2]16'!V53</f>
        <v>:</v>
      </c>
      <c r="W53" s="284" t="str">
        <f>'[2]16'!W53</f>
        <v>:</v>
      </c>
      <c r="X53" s="241"/>
    </row>
    <row r="54" spans="1:24" ht="9.9499999999999993" customHeight="1">
      <c r="A54" s="328" t="str">
        <f>'[2]16'!$A54</f>
        <v>III Trim 18</v>
      </c>
      <c r="B54" s="1286">
        <f>'[2]16'!B54</f>
        <v>7458.9</v>
      </c>
      <c r="C54" s="42">
        <f>'[2]16'!C54</f>
        <v>14.766432791728207</v>
      </c>
      <c r="D54" s="1286">
        <f>'[2]16'!D54</f>
        <v>4889.5</v>
      </c>
      <c r="E54" s="42">
        <f>'[2]16'!E54</f>
        <v>9.0675886683024771</v>
      </c>
      <c r="F54" s="1286">
        <f>'[2]16'!F54</f>
        <v>2451</v>
      </c>
      <c r="G54" s="42">
        <f>'[2]16'!G54</f>
        <v>28.284308594158915</v>
      </c>
      <c r="H54" s="1286">
        <f>'[2]16'!H54</f>
        <v>118.39999999999998</v>
      </c>
      <c r="I54" s="1286">
        <f>'[2]16'!I54</f>
        <v>6637.1000000000022</v>
      </c>
      <c r="J54" s="42">
        <f>'[2]16'!J54</f>
        <v>4.1865502951149409</v>
      </c>
      <c r="K54" s="1286">
        <f>'[2]16'!K54</f>
        <v>904.8</v>
      </c>
      <c r="L54" s="42">
        <f>'[2]16'!L54</f>
        <v>1.0385259631491124</v>
      </c>
      <c r="M54" s="1286">
        <f>'[2]16'!M54</f>
        <v>4368.2000000000007</v>
      </c>
      <c r="N54" s="42">
        <f>'[2]16'!N54</f>
        <v>6.2072989861168679</v>
      </c>
      <c r="O54" s="1286">
        <f>'[2]16'!O54</f>
        <v>1364.2999999999997</v>
      </c>
      <c r="P54" s="42">
        <f>'[2]16'!P54</f>
        <v>0.16151530724610552</v>
      </c>
      <c r="Q54" s="1286">
        <f>'[2]16'!Q54</f>
        <v>14814.400000000001</v>
      </c>
      <c r="R54" s="42">
        <f>'[2]16'!R54</f>
        <v>9.6104472642521301</v>
      </c>
      <c r="S54" s="1286">
        <f>'[2]16'!S54</f>
        <v>10973.600000000002</v>
      </c>
      <c r="T54" s="42">
        <f>'[2]16'!T54</f>
        <v>-1.1583289798417837</v>
      </c>
      <c r="U54" s="1286">
        <f>'[2]16'!U54</f>
        <v>3446.9000000000005</v>
      </c>
      <c r="V54" s="492" t="str">
        <f>'[2]16'!V54</f>
        <v>:</v>
      </c>
      <c r="W54" s="492" t="str">
        <f>'[2]16'!W54</f>
        <v>:</v>
      </c>
      <c r="X54" s="243"/>
    </row>
    <row r="55" spans="1:24" ht="3" customHeight="1">
      <c r="A55" s="326"/>
      <c r="B55" s="1285"/>
      <c r="C55" s="1326"/>
      <c r="D55" s="1288"/>
      <c r="E55" s="1326"/>
      <c r="F55" s="1288"/>
      <c r="G55" s="1326"/>
      <c r="H55" s="1288"/>
      <c r="I55" s="1288"/>
      <c r="J55" s="1326"/>
      <c r="K55" s="1288"/>
      <c r="L55" s="1326"/>
      <c r="M55" s="1288"/>
      <c r="N55" s="1326"/>
      <c r="O55" s="1288"/>
      <c r="P55" s="1326"/>
      <c r="Q55" s="1288"/>
      <c r="R55" s="1326"/>
      <c r="S55" s="1288"/>
      <c r="T55" s="1326"/>
      <c r="U55" s="1288"/>
      <c r="V55" s="284"/>
      <c r="W55" s="284"/>
      <c r="X55" s="241"/>
    </row>
    <row r="56" spans="1:24" ht="12.75" customHeight="1">
      <c r="A56" s="329" t="str">
        <f>'[2]16'!$A56</f>
        <v>Jan-Set 15</v>
      </c>
      <c r="B56" s="1286">
        <f>'[2]16'!B56</f>
        <v>13425.8</v>
      </c>
      <c r="C56" s="42">
        <f>'[2]16'!C56</f>
        <v>3.217424061872947</v>
      </c>
      <c r="D56" s="1286">
        <f>'[2]16'!D56</f>
        <v>9378.9</v>
      </c>
      <c r="E56" s="42">
        <f>'[2]16'!E56</f>
        <v>-0.8887245059706288</v>
      </c>
      <c r="F56" s="1286">
        <f>'[2]16'!F56</f>
        <v>3838.2</v>
      </c>
      <c r="G56" s="42">
        <f>'[2]16'!G56</f>
        <v>13.576374504349872</v>
      </c>
      <c r="H56" s="1286">
        <f>'[2]16'!H56</f>
        <v>208.7</v>
      </c>
      <c r="I56" s="1286">
        <f>'[2]16'!I56</f>
        <v>15611.4</v>
      </c>
      <c r="J56" s="42">
        <f>'[2]16'!J56</f>
        <v>7.2432506697808634</v>
      </c>
      <c r="K56" s="1286">
        <f>'[2]16'!K56</f>
        <v>1681</v>
      </c>
      <c r="L56" s="42">
        <f>'[2]16'!L56</f>
        <v>7.0019096117122785</v>
      </c>
      <c r="M56" s="1286">
        <f>'[2]16'!M56</f>
        <v>11165.3</v>
      </c>
      <c r="N56" s="42">
        <f>'[2]16'!N56</f>
        <v>8.5654000233363234</v>
      </c>
      <c r="O56" s="1286">
        <f>'[2]16'!O56</f>
        <v>2765.1</v>
      </c>
      <c r="P56" s="42">
        <f>'[2]16'!P56</f>
        <v>2.3504589872668049</v>
      </c>
      <c r="Q56" s="1286">
        <f>'[2]16'!Q56</f>
        <v>32037.9</v>
      </c>
      <c r="R56" s="42">
        <f>'[2]16'!R56</f>
        <v>5.3164631861304628</v>
      </c>
      <c r="S56" s="1286">
        <f>'[2]16'!S56</f>
        <v>35438.300000000003</v>
      </c>
      <c r="T56" s="42">
        <f>'[2]16'!T56</f>
        <v>1.4708829879225789</v>
      </c>
      <c r="U56" s="1286">
        <f>'[2]16'!U56</f>
        <v>-4236.7</v>
      </c>
      <c r="V56" s="1286">
        <f>'[2]16'!V56</f>
        <v>225723</v>
      </c>
      <c r="W56" s="42">
        <f>'[2]16'!W56</f>
        <v>2.5826527584663381</v>
      </c>
      <c r="X56" s="243"/>
    </row>
    <row r="57" spans="1:24" ht="12.75" customHeight="1">
      <c r="A57" s="330" t="str">
        <f>'[2]16'!$A57</f>
        <v>Jan-Out 15</v>
      </c>
      <c r="B57" s="1285">
        <f>'[2]16'!B57</f>
        <v>14763.1</v>
      </c>
      <c r="C57" s="39">
        <f>'[2]16'!C57</f>
        <v>3.7681872495958402</v>
      </c>
      <c r="D57" s="1285">
        <f>'[2]16'!D57</f>
        <v>10413</v>
      </c>
      <c r="E57" s="39">
        <f>'[2]16'!E57</f>
        <v>-1.1092328439286518</v>
      </c>
      <c r="F57" s="1285">
        <f>'[2]16'!F57</f>
        <v>4111.1000000000004</v>
      </c>
      <c r="G57" s="39">
        <f>'[2]16'!G57</f>
        <v>16.412289395441036</v>
      </c>
      <c r="H57" s="1285">
        <f>'[2]16'!H57</f>
        <v>239</v>
      </c>
      <c r="I57" s="1285">
        <f>'[2]16'!I57</f>
        <v>17149.2</v>
      </c>
      <c r="J57" s="39">
        <f>'[2]16'!J57</f>
        <v>6.7468394614479905</v>
      </c>
      <c r="K57" s="1285">
        <f>'[2]16'!K57</f>
        <v>1870.4</v>
      </c>
      <c r="L57" s="39">
        <f>'[2]16'!L57</f>
        <v>7.2354087833963945</v>
      </c>
      <c r="M57" s="1285">
        <f>'[2]16'!M57</f>
        <v>12221.6</v>
      </c>
      <c r="N57" s="39">
        <f>'[2]16'!N57</f>
        <v>7.9980559360226238</v>
      </c>
      <c r="O57" s="1285">
        <f>'[2]16'!O57</f>
        <v>3057.2</v>
      </c>
      <c r="P57" s="39">
        <f>'[2]16'!P57</f>
        <v>1.747262621892375</v>
      </c>
      <c r="Q57" s="1285">
        <f>'[2]16'!Q57</f>
        <v>35141.300000000003</v>
      </c>
      <c r="R57" s="39">
        <f>'[2]16'!R57</f>
        <v>5.1612073041542317</v>
      </c>
      <c r="S57" s="1285">
        <f>'[2]16'!S57</f>
        <v>40223.1</v>
      </c>
      <c r="T57" s="39">
        <f>'[2]16'!T57</f>
        <v>1.4436062919444055</v>
      </c>
      <c r="U57" s="1285">
        <f>'[2]16'!U57</f>
        <v>-6087.2</v>
      </c>
      <c r="V57" s="1285">
        <f>'[2]16'!V57</f>
        <v>223126</v>
      </c>
      <c r="W57" s="39">
        <f>'[2]16'!W57</f>
        <v>2.8582710131658047</v>
      </c>
      <c r="X57" s="241"/>
    </row>
    <row r="58" spans="1:24" ht="12.75" customHeight="1">
      <c r="A58" s="330" t="str">
        <f>'[2]16'!$A58</f>
        <v>Jan-Nov 15</v>
      </c>
      <c r="B58" s="1285">
        <f>'[2]16'!B58</f>
        <v>15970</v>
      </c>
      <c r="C58" s="39">
        <f>'[2]16'!C58</f>
        <v>3.9639088346537648</v>
      </c>
      <c r="D58" s="1285">
        <f>'[2]16'!D58</f>
        <v>11434.5</v>
      </c>
      <c r="E58" s="39">
        <f>'[2]16'!E58</f>
        <v>-1.2385665794315059</v>
      </c>
      <c r="F58" s="1285">
        <f>'[2]16'!F58</f>
        <v>4238.7</v>
      </c>
      <c r="G58" s="39">
        <f>'[2]16'!G58</f>
        <v>17.197998175132028</v>
      </c>
      <c r="H58" s="1285">
        <f>'[2]16'!H58</f>
        <v>296.89999999999998</v>
      </c>
      <c r="I58" s="1285">
        <f>'[2]16'!I58</f>
        <v>19300.5</v>
      </c>
      <c r="J58" s="39">
        <f>'[2]16'!J58</f>
        <v>6.0408768748969806</v>
      </c>
      <c r="K58" s="1285">
        <f>'[2]16'!K58</f>
        <v>2060.1</v>
      </c>
      <c r="L58" s="39">
        <f>'[2]16'!L58</f>
        <v>6.774126671504078</v>
      </c>
      <c r="M58" s="1285">
        <f>'[2]16'!M58</f>
        <v>13882.8</v>
      </c>
      <c r="N58" s="39">
        <f>'[2]16'!N58</f>
        <v>7.5294135871796186</v>
      </c>
      <c r="O58" s="1285">
        <f>'[2]16'!O58</f>
        <v>3357.8</v>
      </c>
      <c r="P58" s="39">
        <f>'[2]16'!P58</f>
        <v>-8.629154640401282E-2</v>
      </c>
      <c r="Q58" s="1285">
        <f>'[2]16'!Q58</f>
        <v>38791</v>
      </c>
      <c r="R58" s="39">
        <f>'[2]16'!R58</f>
        <v>4.8606624514433889</v>
      </c>
      <c r="S58" s="1285">
        <f>'[2]16'!S58</f>
        <v>43808.5</v>
      </c>
      <c r="T58" s="39">
        <f>'[2]16'!T58</f>
        <v>0.70317636187262167</v>
      </c>
      <c r="U58" s="1285">
        <f>'[2]16'!U58</f>
        <v>-6101</v>
      </c>
      <c r="V58" s="1285">
        <f>'[2]16'!V58</f>
        <v>224667</v>
      </c>
      <c r="W58" s="39">
        <f>'[2]16'!W58</f>
        <v>2.9299837483582678</v>
      </c>
      <c r="X58" s="241"/>
    </row>
    <row r="59" spans="1:24" ht="12.75" customHeight="1">
      <c r="A59" s="330" t="str">
        <f>'[2]16'!$A59</f>
        <v>Jan-Dez 15</v>
      </c>
      <c r="B59" s="1285">
        <f>'[2]16'!B59</f>
        <v>18245.8</v>
      </c>
      <c r="C59" s="39">
        <f>'[2]16'!C59</f>
        <v>4.0275037914637721</v>
      </c>
      <c r="D59" s="1285">
        <f>'[2]16'!D59</f>
        <v>12695.7</v>
      </c>
      <c r="E59" s="39">
        <f>'[2]16'!E59</f>
        <v>-1.2315232612416338</v>
      </c>
      <c r="F59" s="1285">
        <f>'[2]16'!F59</f>
        <v>5248.3</v>
      </c>
      <c r="G59" s="39">
        <f>'[2]16'!G59</f>
        <v>16.13595627447944</v>
      </c>
      <c r="H59" s="1285">
        <f>'[2]16'!H59</f>
        <v>301.8</v>
      </c>
      <c r="I59" s="1285">
        <f>'[2]16'!I59</f>
        <v>20603.7</v>
      </c>
      <c r="J59" s="39">
        <f>'[2]16'!J59</f>
        <v>5.2229201777232959</v>
      </c>
      <c r="K59" s="1285">
        <f>'[2]16'!K59</f>
        <v>2117.1</v>
      </c>
      <c r="L59" s="39">
        <f>'[2]16'!L59</f>
        <v>1.1707923157794085</v>
      </c>
      <c r="M59" s="1285">
        <f>'[2]16'!M59</f>
        <v>14844.3</v>
      </c>
      <c r="N59" s="39">
        <f>'[2]16'!N59</f>
        <v>7.4575976719438728</v>
      </c>
      <c r="O59" s="1285">
        <f>'[2]16'!O59</f>
        <v>3642.3</v>
      </c>
      <c r="P59" s="39">
        <f>'[2]16'!P59</f>
        <v>-0.8709141877364317</v>
      </c>
      <c r="Q59" s="1285">
        <f>'[2]16'!Q59</f>
        <v>42750.6</v>
      </c>
      <c r="R59" s="39">
        <f>'[2]16'!R59</f>
        <v>4.3165713393327678</v>
      </c>
      <c r="S59" s="1285">
        <f>'[2]16'!S59</f>
        <v>47111.1</v>
      </c>
      <c r="T59" s="39">
        <f>'[2]16'!T59</f>
        <v>-2.8011026158495156E-2</v>
      </c>
      <c r="U59" s="1285">
        <f>'[2]16'!U59</f>
        <v>-5606.4</v>
      </c>
      <c r="V59" s="1285">
        <f>'[2]16'!V59</f>
        <v>226363</v>
      </c>
      <c r="W59" s="39">
        <f>'[2]16'!W59</f>
        <v>4.2540190805770521</v>
      </c>
      <c r="X59" s="241"/>
    </row>
    <row r="60" spans="1:24" ht="12.75" customHeight="1">
      <c r="A60" s="330">
        <f>'[2]16'!$A60</f>
        <v>42370</v>
      </c>
      <c r="B60" s="1285">
        <f>'[2]16'!B60</f>
        <v>1377.3</v>
      </c>
      <c r="C60" s="39">
        <f>'[2]16'!C60</f>
        <v>12.030258662762307</v>
      </c>
      <c r="D60" s="1285">
        <f>'[2]16'!D60</f>
        <v>1220.8</v>
      </c>
      <c r="E60" s="39">
        <f>'[2]16'!E60</f>
        <v>4.6639231824416925</v>
      </c>
      <c r="F60" s="1285">
        <f>'[2]16'!F60</f>
        <v>156.1</v>
      </c>
      <c r="G60" s="39">
        <f>'[2]16'!G60</f>
        <v>149.36102236421723</v>
      </c>
      <c r="H60" s="1285">
        <f>'[2]16'!H60</f>
        <v>0.3</v>
      </c>
      <c r="I60" s="1285">
        <f>'[2]16'!I60</f>
        <v>1631.6</v>
      </c>
      <c r="J60" s="39">
        <f>'[2]16'!J60</f>
        <v>2.9140910811151599</v>
      </c>
      <c r="K60" s="1285">
        <f>'[2]16'!K60</f>
        <v>319</v>
      </c>
      <c r="L60" s="39">
        <f>'[2]16'!L60</f>
        <v>64.857881136950908</v>
      </c>
      <c r="M60" s="1285">
        <f>'[2]16'!M60</f>
        <v>935</v>
      </c>
      <c r="N60" s="39">
        <f>'[2]16'!N60</f>
        <v>-14.90717145977429</v>
      </c>
      <c r="O60" s="1285">
        <f>'[2]16'!O60</f>
        <v>377.4</v>
      </c>
      <c r="P60" s="39">
        <f>'[2]16'!P60</f>
        <v>28.805460750853229</v>
      </c>
      <c r="Q60" s="1285">
        <f>'[2]16'!Q60</f>
        <v>3463.5</v>
      </c>
      <c r="R60" s="39">
        <f>'[2]16'!R60</f>
        <v>10.956271023546378</v>
      </c>
      <c r="S60" s="1285">
        <f>'[2]16'!S60</f>
        <v>3446.6</v>
      </c>
      <c r="T60" s="39">
        <f>'[2]16'!T60</f>
        <v>1.8528916339135293</v>
      </c>
      <c r="U60" s="1285">
        <f>'[2]16'!U60</f>
        <v>-85</v>
      </c>
      <c r="V60" s="1285">
        <f>'[2]16'!V60</f>
        <v>230228</v>
      </c>
      <c r="W60" s="39">
        <f>'[2]16'!W60</f>
        <v>1.9225153347434372</v>
      </c>
      <c r="X60" s="241"/>
    </row>
    <row r="61" spans="1:24" ht="12.75" customHeight="1">
      <c r="A61" s="330" t="str">
        <f>'[2]16'!$A61</f>
        <v>Jan-Fev 16</v>
      </c>
      <c r="B61" s="1285">
        <f>'[2]16'!B61</f>
        <v>2458.9</v>
      </c>
      <c r="C61" s="39">
        <f>'[2]16'!C61</f>
        <v>2.6594856379425664</v>
      </c>
      <c r="D61" s="1285">
        <f>'[2]16'!D61</f>
        <v>2246.5</v>
      </c>
      <c r="E61" s="39">
        <f>'[2]16'!E61</f>
        <v>1.0571300044984326</v>
      </c>
      <c r="F61" s="1285">
        <f>'[2]16'!F61</f>
        <v>211.7</v>
      </c>
      <c r="G61" s="39">
        <f>'[2]16'!G61</f>
        <v>43.622795115332423</v>
      </c>
      <c r="H61" s="1285">
        <f>'[2]16'!H61</f>
        <v>0.6</v>
      </c>
      <c r="I61" s="1285">
        <f>'[2]16'!I61</f>
        <v>3984.3</v>
      </c>
      <c r="J61" s="39">
        <f>'[2]16'!J61</f>
        <v>0.19111323459151208</v>
      </c>
      <c r="K61" s="1285">
        <f>'[2]16'!K61</f>
        <v>489.8</v>
      </c>
      <c r="L61" s="39">
        <f>'[2]16'!L61</f>
        <v>33.387799564270153</v>
      </c>
      <c r="M61" s="1285">
        <f>'[2]16'!M61</f>
        <v>2861.8</v>
      </c>
      <c r="N61" s="39">
        <f>'[2]16'!N61</f>
        <v>-8.4106765666005145</v>
      </c>
      <c r="O61" s="1285">
        <f>'[2]16'!O61</f>
        <v>632.6</v>
      </c>
      <c r="P61" s="39">
        <f>'[2]16'!P61</f>
        <v>30.432989690721655</v>
      </c>
      <c r="Q61" s="1285">
        <f>'[2]16'!Q61</f>
        <v>7199.1</v>
      </c>
      <c r="R61" s="39">
        <f>'[2]16'!R61</f>
        <v>4.0708348391760012</v>
      </c>
      <c r="S61" s="1285">
        <f>'[2]16'!S61</f>
        <v>8070.1</v>
      </c>
      <c r="T61" s="39">
        <f>'[2]16'!T61</f>
        <v>4.7928840410336448</v>
      </c>
      <c r="U61" s="1285">
        <f>'[2]16'!U61</f>
        <v>-1054.0999999999999</v>
      </c>
      <c r="V61" s="1285">
        <f>'[2]16'!V61</f>
        <v>226521</v>
      </c>
      <c r="W61" s="39">
        <f>'[2]16'!W61</f>
        <v>-0.74734786398772712</v>
      </c>
      <c r="X61" s="241"/>
    </row>
    <row r="62" spans="1:24" ht="12.75" customHeight="1">
      <c r="A62" s="1329" t="str">
        <f>'[2]16'!$A62</f>
        <v>Jan-Mar 16</v>
      </c>
      <c r="B62" s="1285">
        <f>'[2]16'!B62</f>
        <v>3610.1</v>
      </c>
      <c r="C62" s="39">
        <f>'[2]16'!C62</f>
        <v>-0.65220980791458771</v>
      </c>
      <c r="D62" s="1285">
        <f>'[2]16'!D62</f>
        <v>3234.9</v>
      </c>
      <c r="E62" s="39">
        <f>'[2]16'!E62</f>
        <v>-0.17281283752507193</v>
      </c>
      <c r="F62" s="1285">
        <f>'[2]16'!F62</f>
        <v>374</v>
      </c>
      <c r="G62" s="39">
        <f>'[2]16'!G62</f>
        <v>8.9743589743589922</v>
      </c>
      <c r="H62" s="1285">
        <f>'[2]16'!H62</f>
        <v>1.1000000000000001</v>
      </c>
      <c r="I62" s="1285">
        <f>'[2]16'!I62</f>
        <v>5366.7</v>
      </c>
      <c r="J62" s="39">
        <f>'[2]16'!J62</f>
        <v>1.312013894132761</v>
      </c>
      <c r="K62" s="1285">
        <f>'[2]16'!K62</f>
        <v>731.1</v>
      </c>
      <c r="L62" s="39">
        <f>'[2]16'!L62</f>
        <v>38.30279751923527</v>
      </c>
      <c r="M62" s="1285">
        <f>'[2]16'!M62</f>
        <v>3724.8</v>
      </c>
      <c r="N62" s="39">
        <f>'[2]16'!N62</f>
        <v>-6.6933867735470898</v>
      </c>
      <c r="O62" s="1285">
        <f>'[2]16'!O62</f>
        <v>910.9</v>
      </c>
      <c r="P62" s="39">
        <f>'[2]16'!P62</f>
        <v>17.323544564657396</v>
      </c>
      <c r="Q62" s="1285">
        <f>'[2]16'!Q62</f>
        <v>9946.2000000000007</v>
      </c>
      <c r="R62" s="39">
        <f>'[2]16'!R62</f>
        <v>1.1666581905100912</v>
      </c>
      <c r="S62" s="1285">
        <f>'[2]16'!S62</f>
        <v>11516.7</v>
      </c>
      <c r="T62" s="39">
        <f>'[2]16'!T62</f>
        <v>3.350102072520869</v>
      </c>
      <c r="U62" s="1285">
        <f>'[2]16'!U62</f>
        <v>-1798.7</v>
      </c>
      <c r="V62" s="1285">
        <f>'[2]16'!V62</f>
        <v>227319</v>
      </c>
      <c r="W62" s="39">
        <f>'[2]16'!W62</f>
        <v>2.9331810909550171</v>
      </c>
      <c r="X62" s="241"/>
    </row>
    <row r="63" spans="1:24" ht="12.75" customHeight="1">
      <c r="A63" s="330" t="str">
        <f>'[2]16'!$A63</f>
        <v>Jan-Abr 16</v>
      </c>
      <c r="B63" s="1285">
        <f>'[2]16'!B63</f>
        <v>4749.3999999999996</v>
      </c>
      <c r="C63" s="39">
        <f>'[2]16'!C63</f>
        <v>-2.8732693920121051</v>
      </c>
      <c r="D63" s="1285">
        <f>'[2]16'!D63</f>
        <v>4317.2</v>
      </c>
      <c r="E63" s="39">
        <f>'[2]16'!E63</f>
        <v>0.89980601584593956</v>
      </c>
      <c r="F63" s="1285">
        <f>'[2]16'!F63</f>
        <v>430.6</v>
      </c>
      <c r="G63" s="39">
        <f>'[2]16'!G63</f>
        <v>-23.257886294778118</v>
      </c>
      <c r="H63" s="1285">
        <f>'[2]16'!H63</f>
        <v>1.5</v>
      </c>
      <c r="I63" s="1285">
        <f>'[2]16'!I63</f>
        <v>7129.5</v>
      </c>
      <c r="J63" s="39">
        <f>'[2]16'!J63</f>
        <v>7.8837860331391312</v>
      </c>
      <c r="K63" s="1285">
        <f>'[2]16'!K63</f>
        <v>1023.4</v>
      </c>
      <c r="L63" s="39">
        <f>'[2]16'!L63</f>
        <v>43.012856344326423</v>
      </c>
      <c r="M63" s="1285">
        <f>'[2]16'!M63</f>
        <v>4734.1000000000004</v>
      </c>
      <c r="N63" s="39">
        <f>'[2]16'!N63</f>
        <v>-2.4962412209338254</v>
      </c>
      <c r="O63" s="1285">
        <f>'[2]16'!O63</f>
        <v>1371.9</v>
      </c>
      <c r="P63" s="39">
        <f>'[2]16'!P63</f>
        <v>32.218581341557467</v>
      </c>
      <c r="Q63" s="1285">
        <f>'[2]16'!Q63</f>
        <v>13063.9</v>
      </c>
      <c r="R63" s="39">
        <f>'[2]16'!R63</f>
        <v>1.7643759639802425</v>
      </c>
      <c r="S63" s="1285">
        <f>'[2]16'!S63</f>
        <v>15702</v>
      </c>
      <c r="T63" s="39">
        <f>'[2]16'!T63</f>
        <v>2.7725416273955261</v>
      </c>
      <c r="U63" s="1285">
        <f>'[2]16'!U63</f>
        <v>-2887.5</v>
      </c>
      <c r="V63" s="1285">
        <f>'[2]16'!V63</f>
        <v>230269</v>
      </c>
      <c r="W63" s="39">
        <f>'[2]16'!W63</f>
        <v>4.5052690817002627</v>
      </c>
      <c r="X63" s="241"/>
    </row>
    <row r="64" spans="1:24" ht="12.75" customHeight="1">
      <c r="A64" s="330" t="str">
        <f>'[2]16'!$A64</f>
        <v>Jan-Mai 16</v>
      </c>
      <c r="B64" s="1285">
        <f>'[2]16'!B64</f>
        <v>6529.9</v>
      </c>
      <c r="C64" s="39">
        <f>'[2]16'!C64</f>
        <v>-2.6231023889767187</v>
      </c>
      <c r="D64" s="1285">
        <f>'[2]16'!D64</f>
        <v>4797.8</v>
      </c>
      <c r="E64" s="39">
        <f>'[2]16'!E64</f>
        <v>8.3441111435604398E-2</v>
      </c>
      <c r="F64" s="1285">
        <f>'[2]16'!F64</f>
        <v>1730.1</v>
      </c>
      <c r="G64" s="39">
        <f>'[2]16'!G64</f>
        <v>-7.058823529411768</v>
      </c>
      <c r="H64" s="1285">
        <f>'[2]16'!H64</f>
        <v>1.9</v>
      </c>
      <c r="I64" s="1285">
        <f>'[2]16'!I64</f>
        <v>9295.1</v>
      </c>
      <c r="J64" s="39">
        <f>'[2]16'!J64</f>
        <v>8.9248256869983038</v>
      </c>
      <c r="K64" s="1285">
        <f>'[2]16'!K64</f>
        <v>1295.0999999999999</v>
      </c>
      <c r="L64" s="39">
        <f>'[2]16'!L64</f>
        <v>43.374294254400525</v>
      </c>
      <c r="M64" s="1285">
        <f>'[2]16'!M64</f>
        <v>6362.1</v>
      </c>
      <c r="N64" s="39">
        <f>'[2]16'!N64</f>
        <v>0.62474298548065121</v>
      </c>
      <c r="O64" s="1285">
        <f>'[2]16'!O64</f>
        <v>1637.9</v>
      </c>
      <c r="P64" s="39">
        <f>'[2]16'!P64</f>
        <v>25.269598470363292</v>
      </c>
      <c r="Q64" s="1285">
        <f>'[2]16'!Q64</f>
        <v>17509.400000000001</v>
      </c>
      <c r="R64" s="39">
        <f>'[2]16'!R64</f>
        <v>3.4583818341891401</v>
      </c>
      <c r="S64" s="1285">
        <f>'[2]16'!S64</f>
        <v>19427.8</v>
      </c>
      <c r="T64" s="39">
        <f>'[2]16'!T64</f>
        <v>2.0142615599499862</v>
      </c>
      <c r="U64" s="1285">
        <f>'[2]16'!U64</f>
        <v>-2262.5</v>
      </c>
      <c r="V64" s="1285">
        <f>'[2]16'!V64</f>
        <v>232792</v>
      </c>
      <c r="W64" s="39">
        <f>'[2]16'!W64</f>
        <v>3.8531373380027247</v>
      </c>
      <c r="X64" s="241"/>
    </row>
    <row r="65" spans="1:24" ht="12.75" customHeight="1">
      <c r="A65" s="330" t="str">
        <f>'[2]16'!$A65</f>
        <v>Jan-Jun 16</v>
      </c>
      <c r="B65" s="1285">
        <f>'[2]16'!B65</f>
        <v>7509.5</v>
      </c>
      <c r="C65" s="39">
        <f>'[2]16'!C65</f>
        <v>-3.7046060730406225</v>
      </c>
      <c r="D65" s="1285">
        <f>'[2]16'!D65</f>
        <v>5314.9</v>
      </c>
      <c r="E65" s="39">
        <f>'[2]16'!E65</f>
        <v>-2.9259739548136281</v>
      </c>
      <c r="F65" s="1285">
        <f>'[2]16'!F65</f>
        <v>2007</v>
      </c>
      <c r="G65" s="39">
        <f>'[2]16'!G65</f>
        <v>-5.137779458335288</v>
      </c>
      <c r="H65" s="1285">
        <f>'[2]16'!H65</f>
        <v>187.6</v>
      </c>
      <c r="I65" s="1285">
        <f>'[2]16'!I65</f>
        <v>10881.8</v>
      </c>
      <c r="J65" s="39">
        <f>'[2]16'!J65</f>
        <v>8.834325148772308</v>
      </c>
      <c r="K65" s="1285">
        <f>'[2]16'!K65</f>
        <v>1572.8</v>
      </c>
      <c r="L65" s="39">
        <f>'[2]16'!L65</f>
        <v>44.998617129160124</v>
      </c>
      <c r="M65" s="1285">
        <f>'[2]16'!M65</f>
        <v>7355.6</v>
      </c>
      <c r="N65" s="39">
        <f>'[2]16'!N65</f>
        <v>0.55090016814074261</v>
      </c>
      <c r="O65" s="1285">
        <f>'[2]16'!O65</f>
        <v>1953.5</v>
      </c>
      <c r="P65" s="39">
        <f>'[2]16'!P65</f>
        <v>22.2083203002815</v>
      </c>
      <c r="Q65" s="1285">
        <f>'[2]16'!Q65</f>
        <v>20425.8</v>
      </c>
      <c r="R65" s="39">
        <f>'[2]16'!R65</f>
        <v>3.0009026408548181</v>
      </c>
      <c r="S65" s="1285">
        <f>'[2]16'!S65</f>
        <v>24755.9</v>
      </c>
      <c r="T65" s="39">
        <f>'[2]16'!T65</f>
        <v>1.1196072184234964</v>
      </c>
      <c r="U65" s="1285">
        <f>'[2]16'!U65</f>
        <v>-4794.3999999999996</v>
      </c>
      <c r="V65" s="1285">
        <f>'[2]16'!V65</f>
        <v>234746</v>
      </c>
      <c r="W65" s="39">
        <f>'[2]16'!W65</f>
        <v>6.3927375238509683</v>
      </c>
      <c r="X65" s="241"/>
    </row>
    <row r="66" spans="1:24" ht="12.75" customHeight="1">
      <c r="A66" s="330" t="str">
        <f>'[2]16'!$A66</f>
        <v>Jan-Jul 16</v>
      </c>
      <c r="B66" s="1285">
        <f>'[2]16'!B66</f>
        <v>8871</v>
      </c>
      <c r="C66" s="39">
        <f>'[2]16'!C66</f>
        <v>-5.1311117765324781</v>
      </c>
      <c r="D66" s="1285">
        <f>'[2]16'!D66</f>
        <v>5810.7</v>
      </c>
      <c r="E66" s="39">
        <f>'[2]16'!E66</f>
        <v>-5.8889266799475308</v>
      </c>
      <c r="F66" s="1285">
        <f>'[2]16'!F66</f>
        <v>2859.1</v>
      </c>
      <c r="G66" s="39">
        <f>'[2]16'!G66</f>
        <v>-3.6821183128958381</v>
      </c>
      <c r="H66" s="1285">
        <f>'[2]16'!H66</f>
        <v>201.2</v>
      </c>
      <c r="I66" s="1285">
        <f>'[2]16'!I66</f>
        <v>12523.1</v>
      </c>
      <c r="J66" s="39">
        <f>'[2]16'!J66</f>
        <v>8.4889805253309305</v>
      </c>
      <c r="K66" s="1285">
        <f>'[2]16'!K66</f>
        <v>1845.8</v>
      </c>
      <c r="L66" s="39">
        <f>'[2]16'!L66</f>
        <v>44.961909997643914</v>
      </c>
      <c r="M66" s="1285">
        <f>'[2]16'!M66</f>
        <v>8363.4</v>
      </c>
      <c r="N66" s="39">
        <f>'[2]16'!N66</f>
        <v>0.59659842671221952</v>
      </c>
      <c r="O66" s="1285">
        <f>'[2]16'!O66</f>
        <v>2314</v>
      </c>
      <c r="P66" s="39">
        <f>'[2]16'!P66</f>
        <v>18.296610602729942</v>
      </c>
      <c r="Q66" s="1285">
        <f>'[2]16'!Q66</f>
        <v>23735.5</v>
      </c>
      <c r="R66" s="39">
        <f>'[2]16'!R66</f>
        <v>2.4853302475399204</v>
      </c>
      <c r="S66" s="1285">
        <f>'[2]16'!S66</f>
        <v>29559.200000000001</v>
      </c>
      <c r="T66" s="39">
        <f>'[2]16'!T66</f>
        <v>2.2317985467197303</v>
      </c>
      <c r="U66" s="1285">
        <f>'[2]16'!U66</f>
        <v>-6451.9</v>
      </c>
      <c r="V66" s="1285">
        <f>'[2]16'!V66</f>
        <v>235993</v>
      </c>
      <c r="W66" s="39">
        <f>'[2]16'!W66</f>
        <v>5.7828160579491907</v>
      </c>
      <c r="X66" s="241"/>
    </row>
    <row r="67" spans="1:24" ht="12.75" customHeight="1">
      <c r="A67" s="330" t="str">
        <f>'[2]16'!$A67</f>
        <v>Jan-Ago 16</v>
      </c>
      <c r="B67" s="1285">
        <f>'[2]16'!B67</f>
        <v>10229.200000000001</v>
      </c>
      <c r="C67" s="39">
        <f>'[2]16'!C67</f>
        <v>-9.1198237337526677</v>
      </c>
      <c r="D67" s="1285">
        <f>'[2]16'!D67</f>
        <v>7461.2</v>
      </c>
      <c r="E67" s="39">
        <f>'[2]16'!E67</f>
        <v>-9.4030793141969014</v>
      </c>
      <c r="F67" s="1285">
        <f>'[2]16'!F67</f>
        <v>2560.8000000000002</v>
      </c>
      <c r="G67" s="39">
        <f>'[2]16'!G67</f>
        <v>-8.9266661924745705</v>
      </c>
      <c r="H67" s="1285">
        <f>'[2]16'!H67</f>
        <v>207.2</v>
      </c>
      <c r="I67" s="1285">
        <f>'[2]16'!I67</f>
        <v>14876.7</v>
      </c>
      <c r="J67" s="39">
        <f>'[2]16'!J67</f>
        <v>7.5146889838041915</v>
      </c>
      <c r="K67" s="1285">
        <f>'[2]16'!K67</f>
        <v>2128.1</v>
      </c>
      <c r="L67" s="39">
        <f>'[2]16'!L67</f>
        <v>43.674048069133136</v>
      </c>
      <c r="M67" s="1285">
        <f>'[2]16'!M67</f>
        <v>10106.200000000001</v>
      </c>
      <c r="N67" s="39">
        <f>'[2]16'!N67</f>
        <v>0.43728011766810937</v>
      </c>
      <c r="O67" s="1285">
        <f>'[2]16'!O67</f>
        <v>2642.5</v>
      </c>
      <c r="P67" s="39">
        <f>'[2]16'!P67</f>
        <v>15.216917375190746</v>
      </c>
      <c r="Q67" s="1285">
        <f>'[2]16'!Q67</f>
        <v>27786.6</v>
      </c>
      <c r="R67" s="39">
        <f>'[2]16'!R67</f>
        <v>-0.10102571661747106</v>
      </c>
      <c r="S67" s="1285">
        <f>'[2]16'!S67</f>
        <v>33066.199999999997</v>
      </c>
      <c r="T67" s="39">
        <f>'[2]16'!T67</f>
        <v>2.47175272555981</v>
      </c>
      <c r="U67" s="1285">
        <f>'[2]16'!U67</f>
        <v>-5973</v>
      </c>
      <c r="V67" s="1285">
        <f>'[2]16'!V67</f>
        <v>238917</v>
      </c>
      <c r="W67" s="39">
        <f>'[2]16'!W67</f>
        <v>7.0469422776212127</v>
      </c>
      <c r="X67" s="241"/>
    </row>
    <row r="68" spans="1:24" ht="12.75" customHeight="1">
      <c r="A68" s="329" t="str">
        <f>'[2]16'!$A68</f>
        <v>Jan-Set 16</v>
      </c>
      <c r="B68" s="1286">
        <f>'[2]16'!B68</f>
        <v>12610.8</v>
      </c>
      <c r="C68" s="42">
        <f>'[2]16'!C68</f>
        <v>-6.0704017637682597</v>
      </c>
      <c r="D68" s="1286">
        <f>'[2]16'!D68</f>
        <v>8816.2000000000007</v>
      </c>
      <c r="E68" s="42">
        <f>'[2]16'!E68</f>
        <v>-5.9996374841399245</v>
      </c>
      <c r="F68" s="1286">
        <f>'[2]16'!F68</f>
        <v>3586.9</v>
      </c>
      <c r="G68" s="42">
        <f>'[2]16'!G68</f>
        <v>-6.5473398989109484</v>
      </c>
      <c r="H68" s="1286">
        <f>'[2]16'!H68</f>
        <v>207.7</v>
      </c>
      <c r="I68" s="1286">
        <f>'[2]16'!I68</f>
        <v>16704.599999999999</v>
      </c>
      <c r="J68" s="42">
        <f>'[2]16'!J68</f>
        <v>7.0025750413159642</v>
      </c>
      <c r="K68" s="1286">
        <f>'[2]16'!K68</f>
        <v>2445.5</v>
      </c>
      <c r="L68" s="42">
        <f>'[2]16'!L68</f>
        <v>45.478881618084472</v>
      </c>
      <c r="M68" s="1286">
        <f>'[2]16'!M68</f>
        <v>11116.6</v>
      </c>
      <c r="N68" s="42">
        <f>'[2]16'!N68</f>
        <v>-0.43617278532595094</v>
      </c>
      <c r="O68" s="1286">
        <f>'[2]16'!O68</f>
        <v>3142.5</v>
      </c>
      <c r="P68" s="42">
        <f>'[2]16'!P68</f>
        <v>13.648692633177831</v>
      </c>
      <c r="Q68" s="1286">
        <f>'[2]16'!Q68</f>
        <v>32243.7</v>
      </c>
      <c r="R68" s="42">
        <f>'[2]16'!R68</f>
        <v>0.64236419990074012</v>
      </c>
      <c r="S68" s="1286">
        <f>'[2]16'!S68</f>
        <v>36407.800000000003</v>
      </c>
      <c r="T68" s="42">
        <f>'[2]16'!T68</f>
        <v>2.7357407099098907</v>
      </c>
      <c r="U68" s="1286">
        <f>'[2]16'!U68</f>
        <v>-4946.3</v>
      </c>
      <c r="V68" s="1286">
        <f>'[2]16'!V68</f>
        <v>239995</v>
      </c>
      <c r="W68" s="42">
        <f>'[2]16'!W68</f>
        <v>6.3227938668190689</v>
      </c>
      <c r="X68" s="243"/>
    </row>
    <row r="69" spans="1:24" ht="12.75" customHeight="1">
      <c r="A69" s="330" t="str">
        <f>'[2]16'!$A69</f>
        <v>Jan-Out 16</v>
      </c>
      <c r="B69" s="1285">
        <f>'[2]16'!B69</f>
        <v>13895</v>
      </c>
      <c r="C69" s="39">
        <f>'[2]16'!C69</f>
        <v>-5.8802013127324244</v>
      </c>
      <c r="D69" s="1285">
        <f>'[2]16'!D69</f>
        <v>9850.5</v>
      </c>
      <c r="E69" s="39">
        <f>'[2]16'!E69</f>
        <v>-5.4019014693172096</v>
      </c>
      <c r="F69" s="1285">
        <f>'[2]16'!F69</f>
        <v>3748.8</v>
      </c>
      <c r="G69" s="39">
        <f>'[2]16'!G69</f>
        <v>-8.8127265208824923</v>
      </c>
      <c r="H69" s="1285">
        <f>'[2]16'!H69</f>
        <v>295.7</v>
      </c>
      <c r="I69" s="1285">
        <f>'[2]16'!I69</f>
        <v>18440.8</v>
      </c>
      <c r="J69" s="39">
        <f>'[2]16'!J69</f>
        <v>7.5315466610687167</v>
      </c>
      <c r="K69" s="1285">
        <f>'[2]16'!K69</f>
        <v>2722.9</v>
      </c>
      <c r="L69" s="39">
        <f>'[2]16'!L69</f>
        <v>45.578485885372089</v>
      </c>
      <c r="M69" s="1285">
        <f>'[2]16'!M69</f>
        <v>12236.5</v>
      </c>
      <c r="N69" s="39">
        <f>'[2]16'!N69</f>
        <v>0.12191529750604957</v>
      </c>
      <c r="O69" s="1285">
        <f>'[2]16'!O69</f>
        <v>3481.4</v>
      </c>
      <c r="P69" s="39">
        <f>'[2]16'!P69</f>
        <v>13.875441580531216</v>
      </c>
      <c r="Q69" s="1285">
        <f>'[2]16'!Q69</f>
        <v>35492.1</v>
      </c>
      <c r="R69" s="39">
        <f>'[2]16'!R69</f>
        <v>0.99825561376498229</v>
      </c>
      <c r="S69" s="1285">
        <f>'[2]16'!S69</f>
        <v>41250.9</v>
      </c>
      <c r="T69" s="39">
        <f>'[2]16'!T69</f>
        <v>2.5552481037016008</v>
      </c>
      <c r="U69" s="1285">
        <f>'[2]16'!U69</f>
        <v>-6638</v>
      </c>
      <c r="V69" s="1285">
        <f>'[2]16'!V69</f>
        <v>238679</v>
      </c>
      <c r="W69" s="39">
        <f>'[2]16'!W69</f>
        <v>6.9705009725446558</v>
      </c>
      <c r="X69" s="241"/>
    </row>
    <row r="70" spans="1:24" ht="12.75" customHeight="1">
      <c r="A70" s="330" t="str">
        <f>'[2]16'!$A70</f>
        <v>Jan-Nov 16</v>
      </c>
      <c r="B70" s="1285">
        <f>'[2]16'!B70</f>
        <v>15028.8</v>
      </c>
      <c r="C70" s="39">
        <f>'[2]16'!C70</f>
        <v>-5.8935504070131657</v>
      </c>
      <c r="D70" s="1285">
        <f>'[2]16'!D70</f>
        <v>10903</v>
      </c>
      <c r="E70" s="39">
        <f>'[2]16'!E70</f>
        <v>-4.6482137391228378</v>
      </c>
      <c r="F70" s="1285">
        <f>'[2]16'!F70</f>
        <v>3828.5</v>
      </c>
      <c r="G70" s="39">
        <f>'[2]16'!G70</f>
        <v>-9.6774954585132207</v>
      </c>
      <c r="H70" s="1285">
        <f>'[2]16'!H70</f>
        <v>297.3</v>
      </c>
      <c r="I70" s="1285">
        <f>'[2]16'!I70</f>
        <v>20773.2</v>
      </c>
      <c r="J70" s="39">
        <f>'[2]16'!J70</f>
        <v>7.6303722701484418</v>
      </c>
      <c r="K70" s="1285">
        <f>'[2]16'!K70</f>
        <v>2983</v>
      </c>
      <c r="L70" s="39">
        <f>'[2]16'!L70</f>
        <v>44.798796174942993</v>
      </c>
      <c r="M70" s="1285">
        <f>'[2]16'!M70</f>
        <v>13990.3</v>
      </c>
      <c r="N70" s="39">
        <f>'[2]16'!N70</f>
        <v>0.77433947042382556</v>
      </c>
      <c r="O70" s="1285">
        <f>'[2]16'!O70</f>
        <v>3799.9</v>
      </c>
      <c r="P70" s="39">
        <f>'[2]16'!P70</f>
        <v>13.166358925486918</v>
      </c>
      <c r="Q70" s="1285">
        <f>'[2]16'!Q70</f>
        <v>39259</v>
      </c>
      <c r="R70" s="39">
        <f>'[2]16'!R70</f>
        <v>1.2064654172359468</v>
      </c>
      <c r="S70" s="1285">
        <f>'[2]16'!S70</f>
        <v>44746.400000000001</v>
      </c>
      <c r="T70" s="39">
        <f>'[2]16'!T70</f>
        <v>2.1409087277583154</v>
      </c>
      <c r="U70" s="1285">
        <f>'[2]16'!U70</f>
        <v>-6520.6</v>
      </c>
      <c r="V70" s="1285">
        <f>'[2]16'!V70</f>
        <v>237489.26126425999</v>
      </c>
      <c r="W70" s="39">
        <f>'[2]16'!W70</f>
        <v>5.7072294837515045</v>
      </c>
      <c r="X70" s="241"/>
    </row>
    <row r="71" spans="1:24" ht="12.75" customHeight="1">
      <c r="A71" s="330" t="str">
        <f>'[2]16'!$A71</f>
        <v>Jan-Dez 16</v>
      </c>
      <c r="B71" s="1285">
        <f>'[2]16'!B71</f>
        <v>17747.7</v>
      </c>
      <c r="C71" s="39">
        <f>'[2]16'!C71</f>
        <v>-2.7299433294237474</v>
      </c>
      <c r="D71" s="1285">
        <f>'[2]16'!D71</f>
        <v>12215.2</v>
      </c>
      <c r="E71" s="39">
        <f>'[2]16'!E71</f>
        <v>-3.7847460163677482</v>
      </c>
      <c r="F71" s="1285">
        <f>'[2]16'!F71</f>
        <v>5229.6000000000004</v>
      </c>
      <c r="G71" s="39">
        <f>'[2]16'!G71</f>
        <v>-0.3563058514185542</v>
      </c>
      <c r="H71" s="1285">
        <f>'[2]16'!H71</f>
        <v>302.89999999999998</v>
      </c>
      <c r="I71" s="1285">
        <f>'[2]16'!I71</f>
        <v>22495.5</v>
      </c>
      <c r="J71" s="39">
        <f>'[2]16'!J71</f>
        <v>9.1818459791202685</v>
      </c>
      <c r="K71" s="1285">
        <f>'[2]16'!K71</f>
        <v>3259.3</v>
      </c>
      <c r="L71" s="39">
        <f>'[2]16'!L71</f>
        <v>53.95115960512021</v>
      </c>
      <c r="M71" s="1285">
        <f>'[2]16'!M71</f>
        <v>15082.5</v>
      </c>
      <c r="N71" s="39">
        <f>'[2]16'!N71</f>
        <v>1.6046563327337822</v>
      </c>
      <c r="O71" s="1285">
        <f>'[2]16'!O71</f>
        <v>4153.6000000000004</v>
      </c>
      <c r="P71" s="39">
        <f>'[2]16'!P71</f>
        <v>14.037833237240221</v>
      </c>
      <c r="Q71" s="1285">
        <f>'[2]16'!Q71</f>
        <v>44125.599999999999</v>
      </c>
      <c r="R71" s="39">
        <f>'[2]16'!R71</f>
        <v>3.2163291275444124</v>
      </c>
      <c r="S71" s="1285">
        <f>'[2]16'!S71</f>
        <v>48826</v>
      </c>
      <c r="T71" s="39">
        <f>'[2]16'!T71</f>
        <v>3.6401187830468871</v>
      </c>
      <c r="U71" s="1285">
        <f>'[2]16'!U71</f>
        <v>-6132.2</v>
      </c>
      <c r="V71" s="1285">
        <f>'[2]16'!V71</f>
        <v>236283</v>
      </c>
      <c r="W71" s="39">
        <f>'[2]16'!W71</f>
        <v>4.3823416371050001</v>
      </c>
      <c r="X71" s="241"/>
    </row>
    <row r="72" spans="1:24" ht="12.75" customHeight="1">
      <c r="A72" s="330">
        <f>'[2]16'!$A72</f>
        <v>42736</v>
      </c>
      <c r="B72" s="1285">
        <f>'[2]16'!B72</f>
        <v>1116.3</v>
      </c>
      <c r="C72" s="39">
        <f>'[2]16'!C72</f>
        <v>-18.950119799607933</v>
      </c>
      <c r="D72" s="1285">
        <f>'[2]16'!D72</f>
        <v>1099.4000000000001</v>
      </c>
      <c r="E72" s="39">
        <f>'[2]16'!E72</f>
        <v>-9.9442988204455958</v>
      </c>
      <c r="F72" s="1285">
        <f>'[2]16'!F72</f>
        <v>15.3</v>
      </c>
      <c r="G72" s="39">
        <f>'[2]16'!G72</f>
        <v>-90.198590647021135</v>
      </c>
      <c r="H72" s="1285">
        <f>'[2]16'!H72</f>
        <v>1.6</v>
      </c>
      <c r="I72" s="1285">
        <f>'[2]16'!I72</f>
        <v>1565.2</v>
      </c>
      <c r="J72" s="39">
        <f>'[2]16'!J72</f>
        <v>-4.0696249080656912</v>
      </c>
      <c r="K72" s="1285">
        <f>'[2]16'!K72</f>
        <v>279.3</v>
      </c>
      <c r="L72" s="39">
        <f>'[2]16'!L72</f>
        <v>-12.445141065830725</v>
      </c>
      <c r="M72" s="1285">
        <f>'[2]16'!M72</f>
        <v>969.4</v>
      </c>
      <c r="N72" s="39">
        <f>'[2]16'!N72</f>
        <v>3.6791443850267456</v>
      </c>
      <c r="O72" s="1285">
        <f>'[2]16'!O72</f>
        <v>316.5</v>
      </c>
      <c r="P72" s="39">
        <f>'[2]16'!P72</f>
        <v>-16.136724960254369</v>
      </c>
      <c r="Q72" s="1285">
        <f>'[2]16'!Q72</f>
        <v>3061.2</v>
      </c>
      <c r="R72" s="39">
        <f>'[2]16'!R72</f>
        <v>-11.615417929839765</v>
      </c>
      <c r="S72" s="1285">
        <f>'[2]16'!S72</f>
        <v>3452</v>
      </c>
      <c r="T72" s="39">
        <f>'[2]16'!T72</f>
        <v>0.15667614460627988</v>
      </c>
      <c r="U72" s="1285">
        <f>'[2]16'!U72</f>
        <v>-486.6</v>
      </c>
      <c r="V72" s="1285">
        <f>'[2]16'!V72</f>
        <v>238826</v>
      </c>
      <c r="W72" s="39">
        <f>'[2]16'!W72</f>
        <v>3.7345587852042286</v>
      </c>
      <c r="X72" s="241"/>
    </row>
    <row r="73" spans="1:24" ht="12.75" customHeight="1">
      <c r="A73" s="330" t="str">
        <f>'[2]16'!$A73</f>
        <v>Jan-Fev 17</v>
      </c>
      <c r="B73" s="1285">
        <f>'[2]16'!B73</f>
        <v>2212.8000000000002</v>
      </c>
      <c r="C73" s="39">
        <f>'[2]16'!C73</f>
        <v>-10.008540404245792</v>
      </c>
      <c r="D73" s="1285">
        <f>'[2]16'!D73</f>
        <v>2143.6</v>
      </c>
      <c r="E73" s="39">
        <f>'[2]16'!E73</f>
        <v>-4.5804584909859898</v>
      </c>
      <c r="F73" s="1285">
        <f>'[2]16'!F73</f>
        <v>66.7</v>
      </c>
      <c r="G73" s="39">
        <f>'[2]16'!G73</f>
        <v>-68.493150684931507</v>
      </c>
      <c r="H73" s="1285">
        <f>'[2]16'!H73</f>
        <v>2.5</v>
      </c>
      <c r="I73" s="1285">
        <f>'[2]16'!I73</f>
        <v>4036.7</v>
      </c>
      <c r="J73" s="39">
        <f>'[2]16'!J73</f>
        <v>1.3151620108927489</v>
      </c>
      <c r="K73" s="1285">
        <f>'[2]16'!K73</f>
        <v>457</v>
      </c>
      <c r="L73" s="39">
        <f>'[2]16'!L73</f>
        <v>-6.6966108615761613</v>
      </c>
      <c r="M73" s="1285">
        <f>'[2]16'!M73</f>
        <v>2930.5</v>
      </c>
      <c r="N73" s="39">
        <f>'[2]16'!N73</f>
        <v>2.4005870431197138</v>
      </c>
      <c r="O73" s="1285">
        <f>'[2]16'!O73</f>
        <v>649.1</v>
      </c>
      <c r="P73" s="39">
        <f>'[2]16'!P73</f>
        <v>2.6082832753714769</v>
      </c>
      <c r="Q73" s="1285">
        <f>'[2]16'!Q73</f>
        <v>6905.4</v>
      </c>
      <c r="R73" s="39">
        <f>'[2]16'!R73</f>
        <v>-4.0796766262449609</v>
      </c>
      <c r="S73" s="1285">
        <f>'[2]16'!S73</f>
        <v>7829.6</v>
      </c>
      <c r="T73" s="39">
        <f>'[2]16'!T73</f>
        <v>-2.9801365534503788</v>
      </c>
      <c r="U73" s="1285">
        <f>'[2]16'!U73</f>
        <v>-1126.0999999999999</v>
      </c>
      <c r="V73" s="1285">
        <f>'[2]16'!V73</f>
        <v>240549</v>
      </c>
      <c r="W73" s="39">
        <f>'[2]16'!W73</f>
        <v>6.1928033162488276</v>
      </c>
      <c r="X73" s="241"/>
    </row>
    <row r="74" spans="1:24" ht="12.75" customHeight="1">
      <c r="A74" s="330" t="str">
        <f>'[2]16'!$A74</f>
        <v>Jan-Mar 17</v>
      </c>
      <c r="B74" s="1285">
        <f>'[2]16'!B74</f>
        <v>3386.7</v>
      </c>
      <c r="C74" s="39">
        <f>'[2]16'!C74</f>
        <v>-6.1881942328467403</v>
      </c>
      <c r="D74" s="1285">
        <f>'[2]16'!D74</f>
        <v>3145.4</v>
      </c>
      <c r="E74" s="39">
        <f>'[2]16'!E74</f>
        <v>-2.7667006708089872</v>
      </c>
      <c r="F74" s="1285">
        <f>'[2]16'!F74</f>
        <v>237.7</v>
      </c>
      <c r="G74" s="39">
        <f>'[2]16'!G74</f>
        <v>-36.443850267379688</v>
      </c>
      <c r="H74" s="1285">
        <f>'[2]16'!H74</f>
        <v>3.7</v>
      </c>
      <c r="I74" s="1285">
        <f>'[2]16'!I74</f>
        <v>5592.1</v>
      </c>
      <c r="J74" s="39">
        <f>'[2]16'!J74</f>
        <v>4.1999739132055254</v>
      </c>
      <c r="K74" s="1285">
        <f>'[2]16'!K74</f>
        <v>784.1</v>
      </c>
      <c r="L74" s="39">
        <f>'[2]16'!L74</f>
        <v>7.2493502940774306</v>
      </c>
      <c r="M74" s="1285">
        <f>'[2]16'!M74</f>
        <v>3866.6</v>
      </c>
      <c r="N74" s="39">
        <f>'[2]16'!N74</f>
        <v>3.806915807560145</v>
      </c>
      <c r="O74" s="1285">
        <f>'[2]16'!O74</f>
        <v>941.3</v>
      </c>
      <c r="P74" s="39">
        <f>'[2]16'!P74</f>
        <v>3.3373586562740059</v>
      </c>
      <c r="Q74" s="1285">
        <f>'[2]16'!Q74</f>
        <v>9879.5</v>
      </c>
      <c r="R74" s="39">
        <f>'[2]16'!R74</f>
        <v>-0.67060787034245095</v>
      </c>
      <c r="S74" s="1285">
        <f>'[2]16'!S74</f>
        <v>11291.4</v>
      </c>
      <c r="T74" s="39">
        <f>'[2]16'!T74</f>
        <v>-1.9562895621141507</v>
      </c>
      <c r="U74" s="1285">
        <f>'[2]16'!U74</f>
        <v>-1684.1</v>
      </c>
      <c r="V74" s="1285">
        <f>'[2]16'!V74</f>
        <v>240023</v>
      </c>
      <c r="W74" s="39">
        <f>'[2]16'!W74</f>
        <v>5.5886221565289276</v>
      </c>
      <c r="X74" s="241"/>
    </row>
    <row r="75" spans="1:24" ht="12.75" customHeight="1">
      <c r="A75" s="1329" t="str">
        <f>'[2]16'!$A75</f>
        <v>Jan-Abr 17</v>
      </c>
      <c r="B75" s="1285">
        <f>'[2]16'!B75</f>
        <v>4322.8999999999996</v>
      </c>
      <c r="C75" s="39">
        <f>'[2]16'!C75</f>
        <v>-8.9800816945298436</v>
      </c>
      <c r="D75" s="1285">
        <f>'[2]16'!D75</f>
        <v>4019</v>
      </c>
      <c r="E75" s="39">
        <f>'[2]16'!E75</f>
        <v>-6.9072547021217474</v>
      </c>
      <c r="F75" s="1285">
        <f>'[2]16'!F75</f>
        <v>300.39999999999998</v>
      </c>
      <c r="G75" s="39">
        <f>'[2]16'!G75</f>
        <v>-30.236878773803994</v>
      </c>
      <c r="H75" s="1285">
        <f>'[2]16'!H75</f>
        <v>3.6</v>
      </c>
      <c r="I75" s="1285">
        <f>'[2]16'!I75</f>
        <v>7276.4</v>
      </c>
      <c r="J75" s="39">
        <f>'[2]16'!J75</f>
        <v>2.0604530471982656</v>
      </c>
      <c r="K75" s="1285">
        <f>'[2]16'!K75</f>
        <v>1055.4000000000001</v>
      </c>
      <c r="L75" s="39">
        <f>'[2]16'!L75</f>
        <v>3.1268321282001352</v>
      </c>
      <c r="M75" s="1285">
        <f>'[2]16'!M75</f>
        <v>4889.1000000000004</v>
      </c>
      <c r="N75" s="39">
        <f>'[2]16'!N75</f>
        <v>3.2741175725058582</v>
      </c>
      <c r="O75" s="1285">
        <f>'[2]16'!O75</f>
        <v>1331.8</v>
      </c>
      <c r="P75" s="39">
        <f>'[2]16'!P75</f>
        <v>-2.9229535680443348</v>
      </c>
      <c r="Q75" s="1285">
        <f>'[2]16'!Q75</f>
        <v>12680.3</v>
      </c>
      <c r="R75" s="39">
        <f>'[2]16'!R75</f>
        <v>-2.9363360099204669</v>
      </c>
      <c r="S75" s="1285">
        <f>'[2]16'!S75</f>
        <v>15539.3</v>
      </c>
      <c r="T75" s="39">
        <f>'[2]16'!T75</f>
        <v>-1.0361737358298342</v>
      </c>
      <c r="U75" s="1285">
        <f>'[2]16'!U75</f>
        <v>-3225.8</v>
      </c>
      <c r="V75" s="1285">
        <f>'[2]16'!V75</f>
        <v>244020</v>
      </c>
      <c r="W75" s="39">
        <f>'[2]16'!W75</f>
        <v>5.9717113462949953</v>
      </c>
      <c r="X75" s="241"/>
    </row>
    <row r="76" spans="1:24" ht="12.75" customHeight="1">
      <c r="A76" s="330" t="str">
        <f>'[2]16'!$A76</f>
        <v>Jan-Mai 17</v>
      </c>
      <c r="B76" s="1285">
        <f>'[2]16'!B76</f>
        <v>5733.8</v>
      </c>
      <c r="C76" s="39">
        <f>'[2]16'!C76</f>
        <v>-12.191610897563507</v>
      </c>
      <c r="D76" s="1285">
        <f>'[2]16'!D76</f>
        <v>3600.8</v>
      </c>
      <c r="E76" s="39">
        <f>'[2]16'!E76</f>
        <v>-24.948934928508905</v>
      </c>
      <c r="F76" s="1285">
        <f>'[2]16'!F76</f>
        <v>2128.6</v>
      </c>
      <c r="G76" s="39">
        <f>'[2]16'!G76</f>
        <v>23.033350673371487</v>
      </c>
      <c r="H76" s="1285">
        <f>'[2]16'!H76</f>
        <v>4.3</v>
      </c>
      <c r="I76" s="1285">
        <f>'[2]16'!I76</f>
        <v>9585.9</v>
      </c>
      <c r="J76" s="39">
        <f>'[2]16'!J76</f>
        <v>3.128530085744103</v>
      </c>
      <c r="K76" s="1285">
        <f>'[2]16'!K76</f>
        <v>1329.9</v>
      </c>
      <c r="L76" s="39">
        <f>'[2]16'!L76</f>
        <v>2.6870511929580942</v>
      </c>
      <c r="M76" s="1285">
        <f>'[2]16'!M76</f>
        <v>6590.9</v>
      </c>
      <c r="N76" s="39">
        <f>'[2]16'!N76</f>
        <v>3.5962968202322969</v>
      </c>
      <c r="O76" s="1285">
        <f>'[2]16'!O76</f>
        <v>1665.2</v>
      </c>
      <c r="P76" s="39">
        <f>'[2]16'!P76</f>
        <v>1.6667684229806383</v>
      </c>
      <c r="Q76" s="1285">
        <f>'[2]16'!Q76</f>
        <v>16934.3</v>
      </c>
      <c r="R76" s="39">
        <f>'[2]16'!R76</f>
        <v>-3.2845214570459405</v>
      </c>
      <c r="S76" s="1285">
        <f>'[2]16'!S76</f>
        <v>19125.7</v>
      </c>
      <c r="T76" s="39">
        <f>'[2]16'!T76</f>
        <v>-1.5549882127672561</v>
      </c>
      <c r="U76" s="1285">
        <f>'[2]16'!U76</f>
        <v>-2703.4</v>
      </c>
      <c r="V76" s="1285">
        <f>'[2]16'!V76</f>
        <v>243597</v>
      </c>
      <c r="W76" s="39">
        <f>'[2]16'!W76</f>
        <v>4.641482525172691</v>
      </c>
      <c r="X76" s="241"/>
    </row>
    <row r="77" spans="1:24" ht="12.75" customHeight="1">
      <c r="A77" s="330" t="str">
        <f>'[2]16'!$A77</f>
        <v>Jan-Jun 17</v>
      </c>
      <c r="B77" s="1285">
        <f>'[2]16'!B77</f>
        <v>6930.4</v>
      </c>
      <c r="C77" s="39">
        <f>'[2]16'!C77</f>
        <v>-7.711565350555972</v>
      </c>
      <c r="D77" s="1285">
        <f>'[2]16'!D77</f>
        <v>4271.3999999999996</v>
      </c>
      <c r="E77" s="39">
        <f>'[2]16'!E77</f>
        <v>-19.633483226401253</v>
      </c>
      <c r="F77" s="1285">
        <f>'[2]16'!F77</f>
        <v>2460.9</v>
      </c>
      <c r="G77" s="39">
        <f>'[2]16'!G77</f>
        <v>22.615844544095665</v>
      </c>
      <c r="H77" s="1285">
        <f>'[2]16'!H77</f>
        <v>198.1</v>
      </c>
      <c r="I77" s="1285">
        <f>'[2]16'!I77</f>
        <v>11301.6</v>
      </c>
      <c r="J77" s="39">
        <f>'[2]16'!J77</f>
        <v>3.8578176404639066</v>
      </c>
      <c r="K77" s="1285">
        <f>'[2]16'!K77</f>
        <v>1630.2</v>
      </c>
      <c r="L77" s="39">
        <f>'[2]16'!L77</f>
        <v>3.649542217700926</v>
      </c>
      <c r="M77" s="1285">
        <f>'[2]16'!M77</f>
        <v>7618.6</v>
      </c>
      <c r="N77" s="39">
        <f>'[2]16'!N77</f>
        <v>3.5755070966338565</v>
      </c>
      <c r="O77" s="1285">
        <f>'[2]16'!O77</f>
        <v>2052.6999999999998</v>
      </c>
      <c r="P77" s="39">
        <f>'[2]16'!P77</f>
        <v>5.0780650115177792</v>
      </c>
      <c r="Q77" s="1285">
        <f>'[2]16'!Q77</f>
        <v>20090.8</v>
      </c>
      <c r="R77" s="39">
        <f>'[2]16'!R77</f>
        <v>-1.6400826405820084</v>
      </c>
      <c r="S77" s="1285">
        <f>'[2]16'!S77</f>
        <v>24491.4</v>
      </c>
      <c r="T77" s="39">
        <f>'[2]16'!T77</f>
        <v>-1.0684321717247229</v>
      </c>
      <c r="U77" s="1285">
        <f>'[2]16'!U77</f>
        <v>-4988.5</v>
      </c>
      <c r="V77" s="1285">
        <f>'[2]16'!V77</f>
        <v>244644.47093095002</v>
      </c>
      <c r="W77" s="39">
        <f>'[2]16'!W77</f>
        <v>4.2166728851397011</v>
      </c>
      <c r="X77" s="241"/>
    </row>
    <row r="78" spans="1:24" ht="12.75" customHeight="1">
      <c r="A78" s="330" t="str">
        <f>'[2]16'!$A78</f>
        <v>Jan-Jul 17</v>
      </c>
      <c r="B78" s="1285">
        <f>'[2]16'!B78</f>
        <v>925.4</v>
      </c>
      <c r="C78" s="39">
        <f>'[2]16'!C78</f>
        <v>-89.568256115432305</v>
      </c>
      <c r="D78" s="1285">
        <f>'[2]16'!D78</f>
        <v>5605.8</v>
      </c>
      <c r="E78" s="39">
        <f>'[2]16'!E78</f>
        <v>-3.5262532913418312</v>
      </c>
      <c r="F78" s="1285">
        <f>'[2]16'!F78</f>
        <v>3400.2</v>
      </c>
      <c r="G78" s="39">
        <f>'[2]16'!G78</f>
        <v>18.925536007834623</v>
      </c>
      <c r="H78" s="1285">
        <f>'[2]16'!H78</f>
        <v>199.3</v>
      </c>
      <c r="I78" s="1285">
        <f>'[2]16'!I78</f>
        <v>13161.4</v>
      </c>
      <c r="J78" s="39">
        <f>'[2]16'!J78</f>
        <v>5.0969807795194271</v>
      </c>
      <c r="K78" s="1285">
        <f>'[2]16'!K78</f>
        <v>1916.2</v>
      </c>
      <c r="L78" s="39">
        <f>'[2]16'!L78</f>
        <v>3.8140643623361115</v>
      </c>
      <c r="M78" s="1285">
        <f>'[2]16'!M78</f>
        <v>8785.5</v>
      </c>
      <c r="N78" s="39">
        <f>'[2]16'!N78</f>
        <v>5.0469904584260092</v>
      </c>
      <c r="O78" s="1285">
        <f>'[2]16'!O78</f>
        <v>2459.6999999999998</v>
      </c>
      <c r="P78" s="39">
        <f>'[2]16'!P78</f>
        <v>6.2964563526361133</v>
      </c>
      <c r="Q78" s="1285">
        <f>'[2]16'!Q78</f>
        <v>24444.9</v>
      </c>
      <c r="R78" s="39">
        <f>'[2]16'!R78</f>
        <v>2.9887720924353829</v>
      </c>
      <c r="S78" s="1285">
        <f>'[2]16'!S78</f>
        <v>28797.200000000001</v>
      </c>
      <c r="T78" s="39">
        <f>'[2]16'!T78</f>
        <v>-2.5778776150910687</v>
      </c>
      <c r="U78" s="1285">
        <f>'[2]16'!U78</f>
        <v>-5046.2</v>
      </c>
      <c r="V78" s="1285">
        <f>'[2]16'!V78</f>
        <v>244209</v>
      </c>
      <c r="W78" s="39">
        <f>'[2]16'!W78</f>
        <v>3.4814591958236178</v>
      </c>
      <c r="X78" s="811"/>
    </row>
    <row r="79" spans="1:24" ht="12.75" customHeight="1">
      <c r="A79" s="330" t="str">
        <f>'[2]16'!$A79</f>
        <v>Jan-Ago 17</v>
      </c>
      <c r="B79" s="1285">
        <f>'[2]16'!B79</f>
        <v>11026.8</v>
      </c>
      <c r="C79" s="39">
        <f>'[2]16'!C79</f>
        <v>7.7972862002893493</v>
      </c>
      <c r="D79" s="1285">
        <f>'[2]16'!D79</f>
        <v>7643.3</v>
      </c>
      <c r="E79" s="39">
        <f>'[2]16'!E79</f>
        <v>2.4406261727336158</v>
      </c>
      <c r="F79" s="1285">
        <f>'[2]16'!F79</f>
        <v>3916</v>
      </c>
      <c r="G79" s="39">
        <f>'[2]16'!G79</f>
        <v>52.920962199312697</v>
      </c>
      <c r="H79" s="1285">
        <f>'[2]16'!H79</f>
        <v>187.5</v>
      </c>
      <c r="I79" s="1285">
        <f>'[2]16'!I79</f>
        <v>15611.6</v>
      </c>
      <c r="J79" s="39">
        <f>'[2]16'!J79</f>
        <v>4.9399396371507152</v>
      </c>
      <c r="K79" s="1285">
        <f>'[2]16'!K79</f>
        <v>2207.9</v>
      </c>
      <c r="L79" s="39">
        <f>'[2]16'!L79</f>
        <v>3.7498237864762132</v>
      </c>
      <c r="M79" s="1285">
        <f>'[2]16'!M79</f>
        <v>10559.1</v>
      </c>
      <c r="N79" s="39">
        <f>'[2]16'!N79</f>
        <v>4.4814074528507319</v>
      </c>
      <c r="O79" s="1285">
        <f>'[2]16'!O79</f>
        <v>2844.5</v>
      </c>
      <c r="P79" s="39">
        <f>'[2]16'!P79</f>
        <v>7.6442762535477726</v>
      </c>
      <c r="Q79" s="1285">
        <f>'[2]16'!Q79</f>
        <v>28935.5</v>
      </c>
      <c r="R79" s="39">
        <f>'[2]16'!R79</f>
        <v>4.1347268107649029</v>
      </c>
      <c r="S79" s="1285">
        <f>'[2]16'!S79</f>
        <v>32194.2</v>
      </c>
      <c r="T79" s="39">
        <f>'[2]16'!T79</f>
        <v>-2.6371339918103587</v>
      </c>
      <c r="U79" s="1285">
        <f>'[2]16'!U79</f>
        <v>-4119.3</v>
      </c>
      <c r="V79" s="1285">
        <f>'[2]16'!V79</f>
        <v>245636</v>
      </c>
      <c r="W79" s="39">
        <f>'[2]16'!W79</f>
        <v>2.8122737184880009</v>
      </c>
      <c r="X79" s="811"/>
    </row>
    <row r="80" spans="1:24" ht="12.75" customHeight="1">
      <c r="A80" s="329" t="str">
        <f>'[2]16'!$A80</f>
        <v>Jan-Set 17</v>
      </c>
      <c r="B80" s="1286">
        <f>'[2]16'!B80</f>
        <v>13429.6</v>
      </c>
      <c r="C80" s="42">
        <f>'[2]16'!C80</f>
        <v>6.4928474006407271</v>
      </c>
      <c r="D80" s="1286">
        <f>'[2]16'!D80</f>
        <v>8754.4</v>
      </c>
      <c r="E80" s="42">
        <f>'[2]16'!E80</f>
        <v>-0.70098228261610984</v>
      </c>
      <c r="F80" s="1286">
        <f>'[2]16'!F80</f>
        <v>4371.5</v>
      </c>
      <c r="G80" s="42">
        <f>'[2]16'!G80</f>
        <v>21.874041651565406</v>
      </c>
      <c r="H80" s="1286">
        <f>'[2]16'!H80</f>
        <v>303.7</v>
      </c>
      <c r="I80" s="1286">
        <f>'[2]16'!I80</f>
        <v>17672</v>
      </c>
      <c r="J80" s="42">
        <f>'[2]16'!J80</f>
        <v>5.7912191851346364</v>
      </c>
      <c r="K80" s="1286">
        <f>'[2]16'!K80</f>
        <v>2525.6999999999998</v>
      </c>
      <c r="L80" s="42">
        <f>'[2]16'!L80</f>
        <v>3.2794929462277622</v>
      </c>
      <c r="M80" s="1286">
        <f>'[2]16'!M80</f>
        <v>11731.5</v>
      </c>
      <c r="N80" s="42">
        <f>'[2]16'!N80</f>
        <v>5.5313675044528026</v>
      </c>
      <c r="O80" s="1286">
        <f>'[2]16'!O80</f>
        <v>3414.8</v>
      </c>
      <c r="P80" s="42">
        <f>'[2]16'!P80</f>
        <v>8.6650755767700929</v>
      </c>
      <c r="Q80" s="1286">
        <f>'[2]16'!Q80</f>
        <v>33606.300000000003</v>
      </c>
      <c r="R80" s="42">
        <f>'[2]16'!R80</f>
        <v>4.2259418118888448</v>
      </c>
      <c r="S80" s="1286">
        <f>'[2]16'!S80</f>
        <v>35593.599999999999</v>
      </c>
      <c r="T80" s="42">
        <f>'[2]16'!T80</f>
        <v>-2.236333972390554</v>
      </c>
      <c r="U80" s="1286">
        <f>'[2]16'!U80</f>
        <v>-2913.6</v>
      </c>
      <c r="V80" s="1286">
        <f>'[2]16'!V80</f>
        <v>245274</v>
      </c>
      <c r="W80" s="42">
        <f>'[2]16'!W80</f>
        <v>2.1996291589408088</v>
      </c>
      <c r="X80" s="243"/>
    </row>
    <row r="81" spans="1:24" ht="12.75" customHeight="1">
      <c r="A81" s="330" t="str">
        <f>'[2]16'!$A81</f>
        <v>Jan-Out 17</v>
      </c>
      <c r="B81" s="1285">
        <f>'[2]16'!B81</f>
        <v>14642.4</v>
      </c>
      <c r="C81" s="39">
        <f>'[2]16'!C81</f>
        <v>5.3789132781575972</v>
      </c>
      <c r="D81" s="1285">
        <f>'[2]16'!D81</f>
        <v>9767.1</v>
      </c>
      <c r="E81" s="39">
        <f>'[2]16'!E81</f>
        <v>-0.84665753007460864</v>
      </c>
      <c r="F81" s="1285">
        <f>'[2]16'!F81</f>
        <v>4532.5</v>
      </c>
      <c r="G81" s="39">
        <f>'[2]16'!G81</f>
        <v>20.905356380708497</v>
      </c>
      <c r="H81" s="1285">
        <f>'[2]16'!H81</f>
        <v>342.9</v>
      </c>
      <c r="I81" s="1285">
        <f>'[2]16'!I81</f>
        <v>19537.7</v>
      </c>
      <c r="J81" s="39">
        <f>'[2]16'!J81</f>
        <v>5.9482235044032876</v>
      </c>
      <c r="K81" s="1285">
        <f>'[2]16'!K81</f>
        <v>2808.2</v>
      </c>
      <c r="L81" s="39">
        <f>'[2]16'!L81</f>
        <v>3.1326894120239359</v>
      </c>
      <c r="M81" s="1285">
        <f>'[2]16'!M81</f>
        <v>12942.2</v>
      </c>
      <c r="N81" s="39">
        <f>'[2]16'!N81</f>
        <v>5.7671719854533592</v>
      </c>
      <c r="O81" s="1285">
        <f>'[2]16'!O81</f>
        <v>3787.2</v>
      </c>
      <c r="P81" s="39">
        <f>'[2]16'!P81</f>
        <v>8.7838226001033917</v>
      </c>
      <c r="Q81" s="1285">
        <f>'[2]16'!Q81</f>
        <v>36867.4</v>
      </c>
      <c r="R81" s="39">
        <f>'[2]16'!R81</f>
        <v>3.8749468191513046</v>
      </c>
      <c r="S81" s="1285">
        <f>'[2]16'!S81</f>
        <v>40310</v>
      </c>
      <c r="T81" s="39">
        <f>'[2]16'!T81</f>
        <v>-2.2809199314439184</v>
      </c>
      <c r="U81" s="1285">
        <f>'[2]16'!U81</f>
        <v>-4517.3</v>
      </c>
      <c r="V81" s="1285">
        <f>'[2]16'!V81</f>
        <v>241611</v>
      </c>
      <c r="W81" s="39">
        <f>'[2]16'!W81</f>
        <v>1.228428139886617</v>
      </c>
      <c r="X81" s="241"/>
    </row>
    <row r="82" spans="1:24" ht="12.75" customHeight="1">
      <c r="A82" s="330" t="str">
        <f>'[2]16'!$A82</f>
        <v>Jan-Nov 17</v>
      </c>
      <c r="B82" s="1285">
        <f>'[2]16'!B82</f>
        <v>15748.5</v>
      </c>
      <c r="C82" s="39">
        <f>'[2]16'!C82</f>
        <v>4.7888054934525712</v>
      </c>
      <c r="D82" s="1285">
        <f>'[2]16'!D82</f>
        <v>10817.9</v>
      </c>
      <c r="E82" s="39">
        <f>'[2]16'!E82</f>
        <v>-0.78051912317711469</v>
      </c>
      <c r="F82" s="1285">
        <f>'[2]16'!F82</f>
        <v>4584.3</v>
      </c>
      <c r="G82" s="39">
        <f>'[2]16'!G82</f>
        <v>19.741413086065052</v>
      </c>
      <c r="H82" s="1285">
        <f>'[2]16'!H82</f>
        <v>346.3</v>
      </c>
      <c r="I82" s="1285">
        <f>'[2]16'!I82</f>
        <v>22017.8</v>
      </c>
      <c r="J82" s="39">
        <f>'[2]16'!J82</f>
        <v>5.9913735004717665</v>
      </c>
      <c r="K82" s="1285">
        <f>'[2]16'!K82</f>
        <v>3083.2</v>
      </c>
      <c r="L82" s="39">
        <f>'[2]16'!L82</f>
        <v>3.3590345289976398</v>
      </c>
      <c r="M82" s="1285">
        <f>'[2]16'!M82</f>
        <v>14773</v>
      </c>
      <c r="N82" s="39">
        <f>'[2]16'!N82</f>
        <v>5.5945905377297294</v>
      </c>
      <c r="O82" s="1285">
        <f>'[2]16'!O82</f>
        <v>4161.5</v>
      </c>
      <c r="P82" s="39">
        <f>'[2]16'!P82</f>
        <v>9.5160398957867329</v>
      </c>
      <c r="Q82" s="1285">
        <f>'[2]16'!Q82</f>
        <v>40673.699999999997</v>
      </c>
      <c r="R82" s="39">
        <f>'[2]16'!R82</f>
        <v>3.6035049288061174</v>
      </c>
      <c r="S82" s="1285">
        <f>'[2]16'!S82</f>
        <v>44256.2</v>
      </c>
      <c r="T82" s="39">
        <f>'[2]16'!T82</f>
        <v>-1.0955071245955139</v>
      </c>
      <c r="U82" s="1285">
        <f>'[2]16'!U82</f>
        <v>-4721.5</v>
      </c>
      <c r="V82" s="1285">
        <f>'[2]16'!V82</f>
        <v>238515.23744341001</v>
      </c>
      <c r="W82" s="39">
        <f>'[2]16'!W82</f>
        <v>0.43200950379326741</v>
      </c>
      <c r="X82" s="241"/>
    </row>
    <row r="83" spans="1:24" ht="12.75" customHeight="1">
      <c r="A83" s="330" t="str">
        <f>'[2]16'!$A83</f>
        <v>Jan-Dez 17</v>
      </c>
      <c r="B83" s="1285">
        <f>'[2]16'!B83</f>
        <v>18331.599999999999</v>
      </c>
      <c r="C83" s="39">
        <f>'[2]16'!C83</f>
        <v>3.2900037751370377</v>
      </c>
      <c r="D83" s="1285">
        <f>'[2]16'!D83</f>
        <v>12231.5</v>
      </c>
      <c r="E83" s="39">
        <f>'[2]16'!E83</f>
        <v>0.13344030388367401</v>
      </c>
      <c r="F83" s="1285">
        <f>'[2]16'!F83</f>
        <v>5748.7</v>
      </c>
      <c r="G83" s="39">
        <f>'[2]16'!G83</f>
        <v>9.9261893835092394</v>
      </c>
      <c r="H83" s="1285">
        <f>'[2]16'!H83</f>
        <v>351.4</v>
      </c>
      <c r="I83" s="1285">
        <f>'[2]16'!I83</f>
        <v>23848.799999999999</v>
      </c>
      <c r="J83" s="39">
        <f>'[2]16'!J83</f>
        <v>6.0158698406347781</v>
      </c>
      <c r="K83" s="1285">
        <f>'[2]16'!K83</f>
        <v>3364.4</v>
      </c>
      <c r="L83" s="39">
        <f>'[2]16'!L83</f>
        <v>3.2246187831743072</v>
      </c>
      <c r="M83" s="1285">
        <f>'[2]16'!M83</f>
        <v>15976.7</v>
      </c>
      <c r="N83" s="39">
        <f>'[2]16'!N83</f>
        <v>5.9287253439416645</v>
      </c>
      <c r="O83" s="1285">
        <f>'[2]16'!O83</f>
        <v>4507.8</v>
      </c>
      <c r="P83" s="39">
        <f>'[2]16'!P83</f>
        <v>8.5275423728813564</v>
      </c>
      <c r="Q83" s="1285">
        <f>'[2]16'!Q83</f>
        <v>45500.9</v>
      </c>
      <c r="R83" s="39">
        <f>'[2]16'!R83</f>
        <v>3.1167848142574996</v>
      </c>
      <c r="S83" s="1285">
        <f>'[2]16'!S83</f>
        <v>48676.7</v>
      </c>
      <c r="T83" s="39">
        <f>'[2]16'!T83</f>
        <v>-0.30577970753287786</v>
      </c>
      <c r="U83" s="1285">
        <f>'[2]16'!U83</f>
        <v>-4822</v>
      </c>
      <c r="V83" s="1285">
        <f>'[2]16'!V83</f>
        <v>238263</v>
      </c>
      <c r="W83" s="39">
        <f>'[2]16'!W83</f>
        <v>0.83797818717386008</v>
      </c>
      <c r="X83" s="241"/>
    </row>
    <row r="84" spans="1:24" ht="12.75" customHeight="1">
      <c r="A84" s="330">
        <f>'[2]16'!$A84</f>
        <v>43101</v>
      </c>
      <c r="B84" s="1285">
        <f>'[2]16'!B84</f>
        <v>1253.7</v>
      </c>
      <c r="C84" s="39">
        <f>'[2]16'!C84</f>
        <v>12.308519215264724</v>
      </c>
      <c r="D84" s="1285">
        <f>'[2]16'!D84</f>
        <v>1192.0999999999999</v>
      </c>
      <c r="E84" s="39">
        <f>'[2]16'!E84</f>
        <v>8.4318719301437</v>
      </c>
      <c r="F84" s="1285">
        <f>'[2]16'!F84</f>
        <v>59.8</v>
      </c>
      <c r="G84" s="39">
        <f>'[2]16'!G84</f>
        <v>290.84967320261433</v>
      </c>
      <c r="H84" s="1285">
        <f>'[2]16'!H84</f>
        <v>1.9</v>
      </c>
      <c r="I84" s="1285">
        <f>'[2]16'!I84</f>
        <v>1660.5</v>
      </c>
      <c r="J84" s="39">
        <f>'[2]16'!J84</f>
        <v>6.0886787630973487</v>
      </c>
      <c r="K84" s="1285">
        <f>'[2]16'!K84</f>
        <v>281.8</v>
      </c>
      <c r="L84" s="39">
        <f>'[2]16'!L84</f>
        <v>0.89509488005728599</v>
      </c>
      <c r="M84" s="1285">
        <f>'[2]16'!M84</f>
        <v>1040.0999999999999</v>
      </c>
      <c r="N84" s="39">
        <f>'[2]16'!N84</f>
        <v>7.2931710336290365</v>
      </c>
      <c r="O84" s="1285">
        <f>'[2]16'!O84</f>
        <v>338.5</v>
      </c>
      <c r="P84" s="39">
        <f>'[2]16'!P84</f>
        <v>6.9510268562401194</v>
      </c>
      <c r="Q84" s="1285">
        <f>'[2]16'!Q84</f>
        <v>3281.8</v>
      </c>
      <c r="R84" s="39">
        <f>'[2]16'!R84</f>
        <v>7.2063243172612204</v>
      </c>
      <c r="S84" s="1285">
        <f>'[2]16'!S84</f>
        <v>3412.5</v>
      </c>
      <c r="T84" s="39">
        <f>'[2]16'!T84</f>
        <v>-1.1442641946697591</v>
      </c>
      <c r="U84" s="1285">
        <f>'[2]16'!U84</f>
        <v>-236.5</v>
      </c>
      <c r="V84" s="1285">
        <f>'[2]16'!V84</f>
        <v>238760</v>
      </c>
      <c r="W84" s="39">
        <f>'[2]16'!W84</f>
        <v>-2.7635182099103872E-2</v>
      </c>
      <c r="X84" s="241"/>
    </row>
    <row r="85" spans="1:24" ht="12.75" customHeight="1">
      <c r="A85" s="330" t="str">
        <f>'[2]16'!$A85</f>
        <v>Jan-Fev 18</v>
      </c>
      <c r="B85" s="1285">
        <f>'[2]16'!B85</f>
        <v>2364.6</v>
      </c>
      <c r="C85" s="39">
        <f>'[2]16'!C85</f>
        <v>6.860086767895865</v>
      </c>
      <c r="D85" s="1285">
        <f>'[2]16'!D85</f>
        <v>2229.5</v>
      </c>
      <c r="E85" s="39">
        <f>'[2]16'!E85</f>
        <v>4.0072774771412725</v>
      </c>
      <c r="F85" s="1285">
        <f>'[2]16'!F85</f>
        <v>132.69999999999999</v>
      </c>
      <c r="G85" s="39">
        <f>'[2]16'!G85</f>
        <v>98.950524737631156</v>
      </c>
      <c r="H85" s="1285">
        <f>'[2]16'!H85</f>
        <v>2.4</v>
      </c>
      <c r="I85" s="1285">
        <f>'[2]16'!I85</f>
        <v>4390.1000000000004</v>
      </c>
      <c r="J85" s="39">
        <f>'[2]16'!J85</f>
        <v>8.7546758490846628</v>
      </c>
      <c r="K85" s="1285">
        <f>'[2]16'!K85</f>
        <v>543.20000000000005</v>
      </c>
      <c r="L85" s="39">
        <f>'[2]16'!L85</f>
        <v>18.862144420131301</v>
      </c>
      <c r="M85" s="1285">
        <f>'[2]16'!M85</f>
        <v>3091.1</v>
      </c>
      <c r="N85" s="39">
        <f>'[2]16'!N85</f>
        <v>5.4802934652789617</v>
      </c>
      <c r="O85" s="1285">
        <f>'[2]16'!O85</f>
        <v>755.9</v>
      </c>
      <c r="P85" s="39">
        <f>'[2]16'!P85</f>
        <v>16.453551070713289</v>
      </c>
      <c r="Q85" s="1285">
        <f>'[2]16'!Q85</f>
        <v>7358.2</v>
      </c>
      <c r="R85" s="39">
        <f>'[2]16'!R85</f>
        <v>6.557187128913597</v>
      </c>
      <c r="S85" s="1285">
        <f>'[2]16'!S85</f>
        <v>7878.3</v>
      </c>
      <c r="T85" s="39">
        <f>'[2]16'!T85</f>
        <v>0.62199856953100152</v>
      </c>
      <c r="U85" s="1285">
        <f>'[2]16'!U85</f>
        <v>-722.1</v>
      </c>
      <c r="V85" s="1285">
        <f>'[2]16'!V85</f>
        <v>240460</v>
      </c>
      <c r="W85" s="39">
        <f>'[2]16'!W85</f>
        <v>-3.6998698809810548E-2</v>
      </c>
      <c r="X85" s="241"/>
    </row>
    <row r="86" spans="1:24" ht="12.75" customHeight="1">
      <c r="A86" s="330" t="str">
        <f>'[2]16'!$A86</f>
        <v>Jan-Mar 18</v>
      </c>
      <c r="B86" s="1285">
        <f>'[2]16'!B86</f>
        <v>3474.5</v>
      </c>
      <c r="C86" s="39">
        <f>'[2]16'!C86</f>
        <v>2.592494168364496</v>
      </c>
      <c r="D86" s="1285">
        <f>'[2]16'!D86</f>
        <v>3221.8</v>
      </c>
      <c r="E86" s="39">
        <f>'[2]16'!E86</f>
        <v>2.428943854517712</v>
      </c>
      <c r="F86" s="1285">
        <f>'[2]16'!F86</f>
        <v>249.1</v>
      </c>
      <c r="G86" s="39">
        <f>'[2]16'!G86</f>
        <v>4.7959612957509563</v>
      </c>
      <c r="H86" s="1285">
        <f>'[2]16'!H86</f>
        <v>3.6</v>
      </c>
      <c r="I86" s="1285">
        <f>'[2]16'!I86</f>
        <v>6041.5</v>
      </c>
      <c r="J86" s="39">
        <f>'[2]16'!J86</f>
        <v>8.0363369753759741</v>
      </c>
      <c r="K86" s="1285">
        <f>'[2]16'!K86</f>
        <v>803.2</v>
      </c>
      <c r="L86" s="39">
        <f>'[2]16'!L86</f>
        <v>2.4359137865068305</v>
      </c>
      <c r="M86" s="1285">
        <f>'[2]16'!M86</f>
        <v>4177.1000000000004</v>
      </c>
      <c r="N86" s="39">
        <f>'[2]16'!N86</f>
        <v>8.0303108674287529</v>
      </c>
      <c r="O86" s="1285">
        <f>'[2]16'!O86</f>
        <v>1061.0999999999999</v>
      </c>
      <c r="P86" s="39">
        <f>'[2]16'!P86</f>
        <v>12.727079570806325</v>
      </c>
      <c r="Q86" s="1285">
        <f>'[2]16'!Q86</f>
        <v>10326.1</v>
      </c>
      <c r="R86" s="39">
        <f>'[2]16'!R86</f>
        <v>4.5204716837896655</v>
      </c>
      <c r="S86" s="1285">
        <f>'[2]16'!S86</f>
        <v>11346.2</v>
      </c>
      <c r="T86" s="39">
        <f>'[2]16'!T86</f>
        <v>0.48532511468906137</v>
      </c>
      <c r="U86" s="1285">
        <f>'[2]16'!U86</f>
        <v>-1270.0999999999999</v>
      </c>
      <c r="V86" s="1285">
        <f>'[2]16'!V86</f>
        <v>241073</v>
      </c>
      <c r="W86" s="39">
        <f>'[2]16'!W86</f>
        <v>0.43745807693429128</v>
      </c>
      <c r="X86" s="241"/>
    </row>
    <row r="87" spans="1:24" s="12" customFormat="1" ht="12.75" customHeight="1">
      <c r="A87" s="330" t="str">
        <f>'[2]16'!$A87</f>
        <v>Jan-Abr 18</v>
      </c>
      <c r="B87" s="1285">
        <f>'[2]16'!B87</f>
        <v>3996.8</v>
      </c>
      <c r="C87" s="39">
        <f>'[2]16'!C87</f>
        <v>-7.5435471558444362</v>
      </c>
      <c r="D87" s="1285">
        <f>'[2]16'!D87</f>
        <v>3676.8</v>
      </c>
      <c r="E87" s="39">
        <f>'[2]16'!E87</f>
        <v>-8.5145558596665865</v>
      </c>
      <c r="F87" s="1285">
        <f>'[2]16'!F87</f>
        <v>314.3</v>
      </c>
      <c r="G87" s="39">
        <f>'[2]16'!G87</f>
        <v>4.6271637816245175</v>
      </c>
      <c r="H87" s="1285">
        <f>'[2]16'!H87</f>
        <v>5.7</v>
      </c>
      <c r="I87" s="1285">
        <f>'[2]16'!I87</f>
        <v>7762.3</v>
      </c>
      <c r="J87" s="39">
        <f>'[2]16'!J87</f>
        <v>6.6777527348689034</v>
      </c>
      <c r="K87" s="1285">
        <f>'[2]16'!K87</f>
        <v>1091.4000000000001</v>
      </c>
      <c r="L87" s="39">
        <f>'[2]16'!L87</f>
        <v>3.4110289937464557</v>
      </c>
      <c r="M87" s="1285">
        <f>'[2]16'!M87</f>
        <v>5206.6000000000004</v>
      </c>
      <c r="N87" s="39">
        <f>'[2]16'!N87</f>
        <v>6.4940377574604753</v>
      </c>
      <c r="O87" s="1285">
        <f>'[2]16'!O87</f>
        <v>1464.4</v>
      </c>
      <c r="P87" s="39">
        <f>'[2]16'!P87</f>
        <v>9.9564499174050241</v>
      </c>
      <c r="Q87" s="1285">
        <f>'[2]16'!Q87</f>
        <v>13196.1</v>
      </c>
      <c r="R87" s="39">
        <f>'[2]16'!R87</f>
        <v>4.0677271042483483</v>
      </c>
      <c r="S87" s="1285">
        <f>'[2]16'!S87</f>
        <v>15967.4</v>
      </c>
      <c r="T87" s="39">
        <f>'[2]16'!T87</f>
        <v>2.7549503516889615</v>
      </c>
      <c r="U87" s="1285">
        <f>'[2]16'!U87</f>
        <v>-3196.5</v>
      </c>
      <c r="V87" s="1285">
        <f>'[2]16'!V87</f>
        <v>245451</v>
      </c>
      <c r="W87" s="39">
        <f>'[2]16'!W87</f>
        <v>0.586427342021139</v>
      </c>
      <c r="X87" s="811"/>
    </row>
    <row r="88" spans="1:24" ht="12.75" customHeight="1">
      <c r="A88" s="1329" t="str">
        <f>'[2]16'!$A88</f>
        <v>Jan-Mai 18</v>
      </c>
      <c r="B88" s="1285">
        <f>'[2]16'!B88</f>
        <v>3921.6</v>
      </c>
      <c r="C88" s="39">
        <f>'[2]16'!C88</f>
        <v>-31.605566988733486</v>
      </c>
      <c r="D88" s="1285">
        <f>'[2]16'!D88</f>
        <v>3350.3</v>
      </c>
      <c r="E88" s="39">
        <f>'[2]16'!E88</f>
        <v>-6.9567873805820994</v>
      </c>
      <c r="F88" s="1285">
        <f>'[2]16'!F88</f>
        <v>562.5</v>
      </c>
      <c r="G88" s="39">
        <f>'[2]16'!G88</f>
        <v>-73.574180212346135</v>
      </c>
      <c r="H88" s="1285">
        <f>'[2]16'!H88</f>
        <v>8.8000000000000007</v>
      </c>
      <c r="I88" s="1285">
        <f>'[2]16'!I88</f>
        <v>10070.700000000001</v>
      </c>
      <c r="J88" s="39">
        <f>'[2]16'!J88</f>
        <v>5.0574280975182404</v>
      </c>
      <c r="K88" s="1285">
        <f>'[2]16'!K88</f>
        <v>1358.6</v>
      </c>
      <c r="L88" s="39">
        <f>'[2]16'!L88</f>
        <v>2.1580569967666605</v>
      </c>
      <c r="M88" s="1285">
        <f>'[2]16'!M88</f>
        <v>6930.8</v>
      </c>
      <c r="N88" s="39">
        <f>'[2]16'!N88</f>
        <v>5.1571105615318089</v>
      </c>
      <c r="O88" s="1285">
        <f>'[2]16'!O88</f>
        <v>1781.3</v>
      </c>
      <c r="P88" s="39">
        <f>'[2]16'!P88</f>
        <v>6.9721354792217056</v>
      </c>
      <c r="Q88" s="1285">
        <f>'[2]16'!Q88</f>
        <v>15707.4</v>
      </c>
      <c r="R88" s="39">
        <f>'[2]16'!R88</f>
        <v>-7.2450588450659268</v>
      </c>
      <c r="S88" s="1285">
        <f>'[2]16'!S88</f>
        <v>19402.400000000001</v>
      </c>
      <c r="T88" s="39">
        <f>'[2]16'!T88</f>
        <v>1.4467444328835057</v>
      </c>
      <c r="U88" s="1285">
        <f>'[2]16'!U88</f>
        <v>-4247.8999999999996</v>
      </c>
      <c r="V88" s="1285">
        <f>'[2]16'!V88</f>
        <v>246345</v>
      </c>
      <c r="W88" s="39">
        <f>'[2]16'!W88</f>
        <v>1.1280927105013632</v>
      </c>
      <c r="X88" s="811"/>
    </row>
    <row r="89" spans="1:24" ht="12.75" customHeight="1">
      <c r="A89" s="330" t="str">
        <f>'[2]16'!$A89</f>
        <v>Jan-Jun 18</v>
      </c>
      <c r="B89" s="1285">
        <f>'[2]16'!B89</f>
        <v>6886.1</v>
      </c>
      <c r="C89" s="39">
        <f>'[2]16'!C89</f>
        <v>-0.6392127438531503</v>
      </c>
      <c r="D89" s="1285">
        <f>'[2]16'!D89</f>
        <v>4260.5</v>
      </c>
      <c r="E89" s="39">
        <f>'[2]16'!E89</f>
        <v>-0.25518565341573662</v>
      </c>
      <c r="F89" s="1285">
        <f>'[2]16'!F89</f>
        <v>2432.8000000000002</v>
      </c>
      <c r="G89" s="39">
        <f>'[2]16'!G89</f>
        <v>-1.1418586695924233</v>
      </c>
      <c r="H89" s="1285">
        <f>'[2]16'!H89</f>
        <v>192.8</v>
      </c>
      <c r="I89" s="1285">
        <f>'[2]16'!I89</f>
        <v>11794.8</v>
      </c>
      <c r="J89" s="39">
        <f>'[2]16'!J89</f>
        <v>4.3639838606922723</v>
      </c>
      <c r="K89" s="1285">
        <f>'[2]16'!K89</f>
        <v>1659.3</v>
      </c>
      <c r="L89" s="39">
        <f>'[2]16'!L89</f>
        <v>1.7850570482149379</v>
      </c>
      <c r="M89" s="1285">
        <f>'[2]16'!M89</f>
        <v>7957.5</v>
      </c>
      <c r="N89" s="39">
        <f>'[2]16'!N89</f>
        <v>4.4483238390255337</v>
      </c>
      <c r="O89" s="1285">
        <f>'[2]16'!O89</f>
        <v>2177.9</v>
      </c>
      <c r="P89" s="39">
        <f>'[2]16'!P89</f>
        <v>6.0992838700248484</v>
      </c>
      <c r="Q89" s="1285">
        <f>'[2]16'!Q89</f>
        <v>20649.5</v>
      </c>
      <c r="R89" s="39">
        <f>'[2]16'!R89</f>
        <v>2.7808748282796216</v>
      </c>
      <c r="S89" s="1285">
        <f>'[2]16'!S89</f>
        <v>24600.3</v>
      </c>
      <c r="T89" s="39">
        <f>'[2]16'!T89</f>
        <v>0.44464587569513014</v>
      </c>
      <c r="U89" s="1285">
        <f>'[2]16'!U89</f>
        <v>-4636.6000000000004</v>
      </c>
      <c r="V89" s="1285">
        <f>'[2]16'!V89</f>
        <v>243665</v>
      </c>
      <c r="W89" s="39">
        <f>'[2]16'!W89</f>
        <v>-0.40036503879397856</v>
      </c>
      <c r="X89" s="811"/>
    </row>
    <row r="90" spans="1:24" ht="12.75" customHeight="1">
      <c r="A90" s="330" t="str">
        <f>'[2]16'!$A90</f>
        <v>Jan-Jul 18</v>
      </c>
      <c r="B90" s="1285">
        <f>'[2]16'!B90</f>
        <v>9863.4</v>
      </c>
      <c r="C90" s="39">
        <f>'[2]16'!C90</f>
        <v>965.85260427923072</v>
      </c>
      <c r="D90" s="1285">
        <f>'[2]16'!D90</f>
        <v>5738.1</v>
      </c>
      <c r="E90" s="39">
        <f>'[2]16'!E90</f>
        <v>2.3600556566413502</v>
      </c>
      <c r="F90" s="1285">
        <f>'[2]16'!F90</f>
        <v>3931.8</v>
      </c>
      <c r="G90" s="39">
        <f>'[2]16'!G90</f>
        <v>15.634374448561857</v>
      </c>
      <c r="H90" s="1285">
        <f>'[2]16'!H90</f>
        <v>193.5</v>
      </c>
      <c r="I90" s="1285">
        <f>'[2]16'!I90</f>
        <v>13663</v>
      </c>
      <c r="J90" s="39">
        <f>'[2]16'!J90</f>
        <v>3.8111447110489678</v>
      </c>
      <c r="K90" s="1285">
        <f>'[2]16'!K90</f>
        <v>1944.3</v>
      </c>
      <c r="L90" s="39">
        <f>'[2]16'!L90</f>
        <v>1.4664440037574451</v>
      </c>
      <c r="M90" s="1285">
        <f>'[2]16'!M90</f>
        <v>9120.6</v>
      </c>
      <c r="N90" s="39">
        <f>'[2]16'!N90</f>
        <v>3.8142393716920111</v>
      </c>
      <c r="O90" s="1285">
        <f>'[2]16'!O90</f>
        <v>2598.1999999999998</v>
      </c>
      <c r="P90" s="39">
        <f>'[2]16'!P90</f>
        <v>5.6307679798349568</v>
      </c>
      <c r="Q90" s="1285">
        <f>'[2]16'!Q90</f>
        <v>25742.9</v>
      </c>
      <c r="R90" s="39">
        <f>'[2]16'!R90</f>
        <v>5.3099010427532818</v>
      </c>
      <c r="S90" s="1285">
        <f>'[2]16'!S90</f>
        <v>28886.400000000001</v>
      </c>
      <c r="T90" s="39">
        <f>'[2]16'!T90</f>
        <v>0.30975233703276217</v>
      </c>
      <c r="U90" s="1285">
        <f>'[2]16'!U90</f>
        <v>-3952.9</v>
      </c>
      <c r="V90" s="1285">
        <f>'[2]16'!V90</f>
        <v>244653</v>
      </c>
      <c r="W90" s="39">
        <f>'[2]16'!W90</f>
        <v>0.18181148114935297</v>
      </c>
      <c r="X90" s="241"/>
    </row>
    <row r="91" spans="1:24" ht="12.75" customHeight="1">
      <c r="A91" s="330" t="str">
        <f>'[2]16'!$A91</f>
        <v>Jan-Ago 18</v>
      </c>
      <c r="B91" s="1285">
        <f>'[2]16'!B91</f>
        <v>11756.5</v>
      </c>
      <c r="C91" s="39">
        <f>'[2]16'!C91</f>
        <v>6.6175136939093875</v>
      </c>
      <c r="D91" s="1285">
        <f>'[2]16'!D91</f>
        <v>7987.7</v>
      </c>
      <c r="E91" s="39">
        <f>'[2]16'!E91</f>
        <v>4.5059071343529524</v>
      </c>
      <c r="F91" s="1285">
        <f>'[2]16'!F91</f>
        <v>3576.9</v>
      </c>
      <c r="G91" s="39">
        <f>'[2]16'!G91</f>
        <v>-8.6593462717058145</v>
      </c>
      <c r="H91" s="1285">
        <f>'[2]16'!H91</f>
        <v>201</v>
      </c>
      <c r="I91" s="1285">
        <f>'[2]16'!I91</f>
        <v>16215.5</v>
      </c>
      <c r="J91" s="39">
        <f>'[2]16'!J91</f>
        <v>3.8682774347280144</v>
      </c>
      <c r="K91" s="1285">
        <f>'[2]16'!K91</f>
        <v>2248.9</v>
      </c>
      <c r="L91" s="39">
        <f>'[2]16'!L91</f>
        <v>1.8569681597898438</v>
      </c>
      <c r="M91" s="1285">
        <f>'[2]16'!M91</f>
        <v>10969.8</v>
      </c>
      <c r="N91" s="39">
        <f>'[2]16'!N91</f>
        <v>3.8895360400033923</v>
      </c>
      <c r="O91" s="1285">
        <f>'[2]16'!O91</f>
        <v>2996.8</v>
      </c>
      <c r="P91" s="39">
        <f>'[2]16'!P91</f>
        <v>5.3541923009316434</v>
      </c>
      <c r="Q91" s="1285">
        <f>'[2]16'!Q91</f>
        <v>30425.8</v>
      </c>
      <c r="R91" s="39">
        <f>'[2]16'!R91</f>
        <v>5.1504207634220904</v>
      </c>
      <c r="S91" s="1285">
        <f>'[2]16'!S91</f>
        <v>32242.6</v>
      </c>
      <c r="T91" s="39">
        <f>'[2]16'!T91</f>
        <v>0.1503376384566053</v>
      </c>
      <c r="U91" s="1285">
        <f>'[2]16'!U91</f>
        <v>-2737.7</v>
      </c>
      <c r="V91" s="1285">
        <f>'[2]16'!V91</f>
        <v>245832</v>
      </c>
      <c r="W91" s="39">
        <f>'[2]16'!W91</f>
        <v>7.9792864238143579E-2</v>
      </c>
      <c r="X91" s="241"/>
    </row>
    <row r="92" spans="1:24" ht="12.75" customHeight="1">
      <c r="A92" s="329" t="str">
        <f>'[2]16'!$A92</f>
        <v>Jan-Set 18</v>
      </c>
      <c r="B92" s="1286">
        <f>'[2]16'!B92</f>
        <v>14345</v>
      </c>
      <c r="C92" s="42">
        <f>'[2]16'!C92</f>
        <v>6.8162864121046169</v>
      </c>
      <c r="D92" s="1286">
        <f>'[2]16'!D92</f>
        <v>9150</v>
      </c>
      <c r="E92" s="42">
        <f>'[2]16'!E92</f>
        <v>4.5188705108288474</v>
      </c>
      <c r="F92" s="1286">
        <f>'[2]16'!F92</f>
        <v>4883.8</v>
      </c>
      <c r="G92" s="42">
        <f>'[2]16'!G92</f>
        <v>11.719089557360178</v>
      </c>
      <c r="H92" s="1286">
        <f>'[2]16'!H92</f>
        <v>311.2</v>
      </c>
      <c r="I92" s="1286">
        <f>'[2]16'!I92</f>
        <v>18431.900000000001</v>
      </c>
      <c r="J92" s="42">
        <f>'[2]16'!J92</f>
        <v>4.3000226346763242</v>
      </c>
      <c r="K92" s="1286">
        <f>'[2]16'!K92</f>
        <v>2564.1</v>
      </c>
      <c r="L92" s="42">
        <f>'[2]16'!L92</f>
        <v>1.5203705903313818</v>
      </c>
      <c r="M92" s="1286">
        <f>'[2]16'!M92</f>
        <v>12325.7</v>
      </c>
      <c r="N92" s="42">
        <f>'[2]16'!N92</f>
        <v>5.0649959510719071</v>
      </c>
      <c r="O92" s="1286">
        <f>'[2]16'!O92</f>
        <v>3542.2</v>
      </c>
      <c r="P92" s="42">
        <f>'[2]16'!P92</f>
        <v>3.7308187888016846</v>
      </c>
      <c r="Q92" s="1286">
        <f>'[2]16'!Q92</f>
        <v>35463.9</v>
      </c>
      <c r="R92" s="42">
        <f>'[2]16'!R92</f>
        <v>5.5275350157559728</v>
      </c>
      <c r="S92" s="1286">
        <f>'[2]16'!S92</f>
        <v>35573.9</v>
      </c>
      <c r="T92" s="42">
        <f>'[2]16'!T92</f>
        <v>-5.5347028679307186E-2</v>
      </c>
      <c r="U92" s="1286">
        <f>'[2]16'!U92</f>
        <v>-1189.7</v>
      </c>
      <c r="V92" s="1286">
        <f>'[2]16'!V92</f>
        <v>245083</v>
      </c>
      <c r="W92" s="42">
        <f>'[2]16'!W92</f>
        <v>-7.787209406622253E-2</v>
      </c>
      <c r="X92" s="243"/>
    </row>
    <row r="93" spans="1:24" s="12" customFormat="1" ht="3" customHeight="1" thickBot="1">
      <c r="A93" s="826"/>
      <c r="B93" s="812"/>
      <c r="C93" s="813"/>
      <c r="D93" s="814"/>
      <c r="E93" s="813"/>
      <c r="F93" s="814"/>
      <c r="G93" s="813"/>
      <c r="H93" s="814"/>
      <c r="I93" s="814"/>
      <c r="J93" s="813"/>
      <c r="K93" s="814"/>
      <c r="L93" s="813"/>
      <c r="M93" s="814"/>
      <c r="N93" s="813"/>
      <c r="O93" s="814"/>
      <c r="P93" s="813"/>
      <c r="Q93" s="814"/>
      <c r="R93" s="813"/>
      <c r="S93" s="814"/>
      <c r="T93" s="813"/>
      <c r="U93" s="814"/>
      <c r="V93" s="815"/>
      <c r="W93" s="813"/>
      <c r="X93" s="531"/>
    </row>
    <row r="94" spans="1:24" ht="12" customHeight="1">
      <c r="A94" s="810"/>
      <c r="B94" s="8"/>
      <c r="C94" s="14"/>
      <c r="D94" s="8"/>
      <c r="E94" s="14"/>
      <c r="F94" s="8"/>
      <c r="G94" s="14"/>
      <c r="H94" s="8"/>
      <c r="I94" s="8"/>
      <c r="J94" s="14"/>
      <c r="K94" s="8"/>
      <c r="L94" s="14"/>
      <c r="M94" s="8"/>
      <c r="N94" s="14"/>
      <c r="O94" s="8"/>
      <c r="P94" s="14"/>
      <c r="Q94" s="8"/>
      <c r="R94" s="14"/>
      <c r="S94" s="8"/>
      <c r="T94" s="14"/>
      <c r="U94" s="8"/>
      <c r="V94" s="8"/>
      <c r="W94" s="14"/>
    </row>
    <row r="95" spans="1:24" ht="9.9499999999999993" customHeight="1">
      <c r="H95" s="49"/>
      <c r="O95" s="49"/>
      <c r="Q95" s="49"/>
      <c r="S95" s="49"/>
    </row>
    <row r="96" spans="1:24" ht="9.9499999999999993" customHeight="1">
      <c r="H96" s="49"/>
      <c r="Q96" s="49"/>
    </row>
    <row r="97" spans="8:8" ht="9.9499999999999993" customHeight="1">
      <c r="H97" s="49"/>
    </row>
    <row r="98" spans="8:8">
      <c r="H98" s="49"/>
    </row>
  </sheetData>
  <sheetProtection algorithmName="SHA-512" hashValue="fwSrq40K8BTyFKvywgeJ8e009CtSiFg3skvFcjBuZ0rkzEexm+flshngl7ZsGLhMH0vTzgg1TeU8Or2QYj7e7Q==" saltValue="zFcR7hSrrwcS1d22crKymw==" spinCount="100000" sheet="1" objects="1" scenarios="1" insertHyperlinks="0" autoFilter="0"/>
  <mergeCells count="28">
    <mergeCell ref="A1:X1"/>
    <mergeCell ref="V4:W4"/>
    <mergeCell ref="A7:A8"/>
    <mergeCell ref="B7:H7"/>
    <mergeCell ref="V7:W8"/>
    <mergeCell ref="B8:C8"/>
    <mergeCell ref="D8:E8"/>
    <mergeCell ref="I8:J8"/>
    <mergeCell ref="K8:L8"/>
    <mergeCell ref="Q7:R8"/>
    <mergeCell ref="V5:W5"/>
    <mergeCell ref="B9:C9"/>
    <mergeCell ref="D9:E9"/>
    <mergeCell ref="F9:G9"/>
    <mergeCell ref="I9:J9"/>
    <mergeCell ref="K9:L9"/>
    <mergeCell ref="M9:N9"/>
    <mergeCell ref="F8:G8"/>
    <mergeCell ref="T5:U5"/>
    <mergeCell ref="S7:T8"/>
    <mergeCell ref="M8:N8"/>
    <mergeCell ref="O8:P8"/>
    <mergeCell ref="I7:P7"/>
    <mergeCell ref="V9:W9"/>
    <mergeCell ref="O9:P9"/>
    <mergeCell ref="Q9:R9"/>
    <mergeCell ref="S9:T9"/>
    <mergeCell ref="U7:U8"/>
  </mergeCells>
  <phoneticPr fontId="0" type="noConversion"/>
  <hyperlinks>
    <hyperlink ref="Y3" location="INDICE!A1" display="Índice"/>
  </hyperlinks>
  <printOptions horizontalCentered="1" verticalCentered="1"/>
  <pageMargins left="0.74803149606299213" right="0.74803149606299213" top="0.74803149606299213" bottom="0.43307086614173229" header="0.43307086614173229" footer="0.27559055118110237"/>
  <pageSetup paperSize="9" scale="46" orientation="portrait" r:id="rId1"/>
  <headerFooter alignWithMargins="0">
    <oddHeader xml:space="preserve">&amp;L &amp;G
Indicadores de Atividade Económica
</oddHeader>
    <oddFooter>&amp;R&amp;8 16</oddFooter>
  </headerFooter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7">
    <pageSetUpPr fitToPage="1"/>
  </sheetPr>
  <dimension ref="A1:X458"/>
  <sheetViews>
    <sheetView showGridLines="0" zoomScaleNormal="100" workbookViewId="0">
      <selection activeCell="AA65" sqref="AA65"/>
    </sheetView>
  </sheetViews>
  <sheetFormatPr defaultRowHeight="12.75"/>
  <cols>
    <col min="1" max="1" width="11.7109375" style="49" customWidth="1"/>
    <col min="2" max="2" width="9" style="49" customWidth="1"/>
    <col min="3" max="21" width="7.7109375" style="49" customWidth="1"/>
    <col min="22" max="23" width="0.5703125" style="79" customWidth="1"/>
    <col min="24" max="16384" width="9.140625" style="79"/>
  </cols>
  <sheetData>
    <row r="1" spans="1:24" ht="18" customHeight="1">
      <c r="A1" s="1722" t="s">
        <v>484</v>
      </c>
      <c r="B1" s="1722"/>
      <c r="C1" s="1722"/>
      <c r="D1" s="1722"/>
      <c r="E1" s="1722"/>
      <c r="F1" s="1722"/>
      <c r="G1" s="1722"/>
      <c r="H1" s="1722"/>
      <c r="I1" s="1722"/>
      <c r="J1" s="1722"/>
      <c r="K1" s="1722"/>
      <c r="L1" s="1722"/>
      <c r="M1" s="1722"/>
      <c r="N1" s="1722"/>
      <c r="O1" s="1722"/>
      <c r="P1" s="1722"/>
      <c r="Q1" s="1722"/>
      <c r="R1" s="1722"/>
      <c r="S1" s="1722"/>
      <c r="T1" s="1722"/>
      <c r="U1" s="1722"/>
    </row>
    <row r="2" spans="1:24" ht="6.75" customHeight="1">
      <c r="A2" s="283"/>
      <c r="B2" s="283"/>
      <c r="C2" s="283"/>
      <c r="D2" s="283"/>
      <c r="E2" s="283"/>
      <c r="F2" s="283"/>
      <c r="G2" s="283"/>
      <c r="H2" s="283"/>
      <c r="I2" s="283"/>
      <c r="J2" s="79"/>
      <c r="K2" s="79"/>
      <c r="L2" s="283"/>
      <c r="M2" s="283"/>
      <c r="N2" s="283"/>
      <c r="O2" s="283"/>
      <c r="P2" s="283"/>
      <c r="Q2" s="283"/>
      <c r="R2" s="283"/>
      <c r="S2" s="283"/>
      <c r="T2" s="79"/>
      <c r="U2" s="79"/>
    </row>
    <row r="3" spans="1:24" ht="20.100000000000001" customHeight="1">
      <c r="A3" s="133" t="s">
        <v>180</v>
      </c>
      <c r="B3" s="759"/>
      <c r="C3" s="759"/>
      <c r="D3" s="759"/>
      <c r="E3" s="759"/>
      <c r="F3" s="759"/>
      <c r="G3" s="759"/>
      <c r="H3" s="759"/>
      <c r="I3" s="759"/>
      <c r="J3" s="142"/>
      <c r="K3" s="142"/>
      <c r="L3" s="782"/>
      <c r="M3" s="759"/>
      <c r="N3" s="759"/>
      <c r="O3" s="759"/>
      <c r="P3" s="759"/>
      <c r="Q3" s="759"/>
      <c r="R3" s="782"/>
      <c r="S3" s="782"/>
      <c r="T3" s="782"/>
      <c r="U3" s="782"/>
      <c r="V3" s="142"/>
      <c r="X3" s="1238" t="s">
        <v>429</v>
      </c>
    </row>
    <row r="4" spans="1:24" s="81" customFormat="1" ht="6" customHeight="1">
      <c r="A4" s="76"/>
      <c r="B4" s="391"/>
      <c r="C4" s="391"/>
      <c r="D4" s="391"/>
      <c r="E4" s="391"/>
      <c r="F4" s="391"/>
      <c r="G4" s="391"/>
      <c r="H4" s="391"/>
      <c r="I4" s="391"/>
      <c r="L4" s="67"/>
      <c r="M4" s="391"/>
      <c r="N4" s="391"/>
      <c r="O4" s="391"/>
      <c r="P4" s="391"/>
      <c r="Q4" s="391"/>
      <c r="R4" s="391"/>
      <c r="S4" s="391"/>
    </row>
    <row r="5" spans="1:24" ht="20.100000000000001" customHeight="1">
      <c r="A5" s="141" t="s">
        <v>485</v>
      </c>
      <c r="D5" s="392"/>
      <c r="E5" s="393"/>
      <c r="F5" s="394"/>
      <c r="H5" s="1729">
        <f>'[2]17'!$H$5:$I$5</f>
        <v>43364</v>
      </c>
      <c r="I5" s="1729"/>
      <c r="J5" s="1735"/>
      <c r="K5" s="1735"/>
      <c r="L5" s="764" t="s">
        <v>527</v>
      </c>
      <c r="M5" s="136"/>
      <c r="N5" s="392"/>
      <c r="O5" s="393"/>
      <c r="P5" s="394"/>
      <c r="R5" s="1583" t="s">
        <v>490</v>
      </c>
      <c r="S5" s="1584"/>
      <c r="T5" s="1608">
        <f>'[2]17'!$T$5:$U$5</f>
        <v>43364</v>
      </c>
      <c r="U5" s="1609"/>
    </row>
    <row r="6" spans="1:24" ht="15.95" customHeight="1" thickBot="1">
      <c r="A6" s="4"/>
      <c r="B6" s="46"/>
      <c r="C6" s="46"/>
      <c r="D6" s="46"/>
      <c r="E6" s="46"/>
      <c r="F6" s="46"/>
      <c r="G6" s="46"/>
      <c r="H6" s="46"/>
      <c r="I6" s="46"/>
      <c r="J6" s="46"/>
      <c r="K6" s="46"/>
      <c r="L6" s="1723" t="s">
        <v>475</v>
      </c>
      <c r="M6" s="1723"/>
      <c r="N6" s="1723"/>
      <c r="O6" s="1723"/>
      <c r="P6" s="1723"/>
      <c r="Q6" s="1723"/>
      <c r="R6" s="46"/>
      <c r="S6" s="46"/>
      <c r="T6" s="46"/>
      <c r="U6" s="46"/>
    </row>
    <row r="7" spans="1:24" ht="12" customHeight="1">
      <c r="A7" s="1656" t="s">
        <v>181</v>
      </c>
      <c r="B7" s="1730" t="s">
        <v>194</v>
      </c>
      <c r="C7" s="1731"/>
      <c r="D7" s="1731"/>
      <c r="E7" s="1731"/>
      <c r="F7" s="1731"/>
      <c r="G7" s="1731"/>
      <c r="H7" s="1731"/>
      <c r="I7" s="1731"/>
      <c r="J7" s="1731"/>
      <c r="K7" s="1736"/>
      <c r="L7" s="1730" t="s">
        <v>527</v>
      </c>
      <c r="M7" s="1731"/>
      <c r="N7" s="1731"/>
      <c r="O7" s="1731"/>
      <c r="P7" s="1731"/>
      <c r="Q7" s="1731"/>
      <c r="R7" s="1731"/>
      <c r="S7" s="1731"/>
      <c r="T7" s="1731"/>
      <c r="U7" s="1732"/>
      <c r="V7" s="271"/>
    </row>
    <row r="8" spans="1:24" ht="75" customHeight="1">
      <c r="A8" s="1657"/>
      <c r="B8" s="1733" t="s">
        <v>596</v>
      </c>
      <c r="C8" s="1734"/>
      <c r="D8" s="395" t="s">
        <v>182</v>
      </c>
      <c r="E8" s="395" t="s">
        <v>461</v>
      </c>
      <c r="F8" s="395" t="s">
        <v>183</v>
      </c>
      <c r="G8" s="395" t="s">
        <v>34</v>
      </c>
      <c r="H8" s="395" t="s">
        <v>406</v>
      </c>
      <c r="I8" s="395" t="s">
        <v>184</v>
      </c>
      <c r="J8" s="395" t="s">
        <v>498</v>
      </c>
      <c r="K8" s="396" t="s">
        <v>175</v>
      </c>
      <c r="L8" s="1733" t="s">
        <v>170</v>
      </c>
      <c r="M8" s="1734"/>
      <c r="N8" s="395" t="s">
        <v>182</v>
      </c>
      <c r="O8" s="395" t="s">
        <v>462</v>
      </c>
      <c r="P8" s="395" t="s">
        <v>185</v>
      </c>
      <c r="Q8" s="395" t="s">
        <v>34</v>
      </c>
      <c r="R8" s="395" t="s">
        <v>406</v>
      </c>
      <c r="S8" s="395" t="s">
        <v>186</v>
      </c>
      <c r="T8" s="395" t="s">
        <v>498</v>
      </c>
      <c r="U8" s="778" t="s">
        <v>175</v>
      </c>
      <c r="V8" s="779"/>
    </row>
    <row r="9" spans="1:24" ht="20.100000000000001" customHeight="1">
      <c r="A9" s="305" t="s">
        <v>53</v>
      </c>
      <c r="B9" s="1724" t="s">
        <v>4</v>
      </c>
      <c r="C9" s="1629"/>
      <c r="D9" s="206" t="s">
        <v>4</v>
      </c>
      <c r="E9" s="206" t="s">
        <v>4</v>
      </c>
      <c r="F9" s="206" t="s">
        <v>4</v>
      </c>
      <c r="G9" s="206" t="s">
        <v>4</v>
      </c>
      <c r="H9" s="206" t="s">
        <v>4</v>
      </c>
      <c r="I9" s="206" t="s">
        <v>4</v>
      </c>
      <c r="J9" s="206" t="s">
        <v>4</v>
      </c>
      <c r="K9" s="390" t="s">
        <v>4</v>
      </c>
      <c r="L9" s="1724" t="s">
        <v>4</v>
      </c>
      <c r="M9" s="1629"/>
      <c r="N9" s="206" t="s">
        <v>4</v>
      </c>
      <c r="O9" s="206" t="s">
        <v>4</v>
      </c>
      <c r="P9" s="206" t="s">
        <v>4</v>
      </c>
      <c r="Q9" s="206" t="s">
        <v>4</v>
      </c>
      <c r="R9" s="206" t="s">
        <v>4</v>
      </c>
      <c r="S9" s="206" t="s">
        <v>4</v>
      </c>
      <c r="T9" s="206" t="s">
        <v>4</v>
      </c>
      <c r="U9" s="635" t="s">
        <v>4</v>
      </c>
      <c r="V9" s="272"/>
    </row>
    <row r="10" spans="1:24" s="399" customFormat="1" ht="20.100000000000001" customHeight="1" thickBot="1">
      <c r="A10" s="307" t="s">
        <v>121</v>
      </c>
      <c r="B10" s="772" t="s">
        <v>195</v>
      </c>
      <c r="C10" s="273" t="s">
        <v>187</v>
      </c>
      <c r="D10" s="1727" t="s">
        <v>187</v>
      </c>
      <c r="E10" s="1727"/>
      <c r="F10" s="1727"/>
      <c r="G10" s="1727"/>
      <c r="H10" s="1727"/>
      <c r="I10" s="1727"/>
      <c r="J10" s="1727"/>
      <c r="K10" s="1728"/>
      <c r="L10" s="397" t="s">
        <v>167</v>
      </c>
      <c r="M10" s="215" t="s">
        <v>12</v>
      </c>
      <c r="N10" s="215" t="s">
        <v>12</v>
      </c>
      <c r="O10" s="215" t="s">
        <v>12</v>
      </c>
      <c r="P10" s="215" t="s">
        <v>12</v>
      </c>
      <c r="Q10" s="215" t="s">
        <v>12</v>
      </c>
      <c r="R10" s="215" t="s">
        <v>12</v>
      </c>
      <c r="S10" s="215" t="s">
        <v>12</v>
      </c>
      <c r="T10" s="215" t="s">
        <v>12</v>
      </c>
      <c r="U10" s="216" t="s">
        <v>12</v>
      </c>
      <c r="V10" s="780"/>
    </row>
    <row r="11" spans="1:24" ht="6" customHeight="1">
      <c r="A11" s="156"/>
      <c r="B11" s="402"/>
      <c r="C11" s="163"/>
      <c r="D11" s="164"/>
      <c r="E11" s="400"/>
      <c r="F11" s="400"/>
      <c r="G11" s="400"/>
      <c r="H11" s="400"/>
      <c r="I11" s="400"/>
      <c r="J11" s="400"/>
      <c r="K11" s="401"/>
      <c r="L11" s="402"/>
      <c r="M11" s="163"/>
      <c r="N11" s="164"/>
      <c r="O11" s="400"/>
      <c r="P11" s="400"/>
      <c r="Q11" s="400"/>
      <c r="R11" s="400"/>
      <c r="S11" s="400"/>
      <c r="T11" s="400"/>
      <c r="U11" s="7"/>
      <c r="V11" s="272"/>
    </row>
    <row r="12" spans="1:24" ht="12.75" customHeight="1">
      <c r="A12" s="169">
        <f>'[2]17'!$A12</f>
        <v>2001</v>
      </c>
      <c r="B12" s="403">
        <f>'[2]17'!B12</f>
        <v>146672.06099999999</v>
      </c>
      <c r="C12" s="38">
        <f>'[2]17'!C12</f>
        <v>2.2299647575390651</v>
      </c>
      <c r="D12" s="222">
        <f>'[2]17'!D12</f>
        <v>-2.7125869294210077</v>
      </c>
      <c r="E12" s="38">
        <f>'[2]17'!E12</f>
        <v>2.9936463953502539</v>
      </c>
      <c r="F12" s="38">
        <f>'[2]17'!F12</f>
        <v>1.7247668408255805</v>
      </c>
      <c r="G12" s="38">
        <f>'[2]17'!G12</f>
        <v>2.451316447019309</v>
      </c>
      <c r="H12" s="38">
        <f>'[2]17'!H12</f>
        <v>0.94765398728307559</v>
      </c>
      <c r="I12" s="38">
        <f>'[2]17'!I12</f>
        <v>3.6572118173124011</v>
      </c>
      <c r="J12" s="38">
        <f>'[2]17'!J12</f>
        <v>5.2906463446226155</v>
      </c>
      <c r="K12" s="176">
        <f>'[2]17'!K12</f>
        <v>1.7405046541479408</v>
      </c>
      <c r="L12" s="403">
        <f>'[2]17'!L12</f>
        <v>5128.1500000000005</v>
      </c>
      <c r="M12" s="175">
        <f>'[2]17'!M12</f>
        <v>1.7222654758421783</v>
      </c>
      <c r="N12" s="38">
        <f>'[2]17'!N12</f>
        <v>2.1853688778673046</v>
      </c>
      <c r="O12" s="38">
        <f>'[2]17'!O12</f>
        <v>17.973856209149929</v>
      </c>
      <c r="P12" s="38">
        <f>'[2]17'!P12</f>
        <v>4.5487627365474737E-3</v>
      </c>
      <c r="Q12" s="38">
        <f>'[2]17'!Q12</f>
        <v>-2.5686151267546649</v>
      </c>
      <c r="R12" s="38">
        <f>'[2]17'!R12</f>
        <v>2.8723483623884078</v>
      </c>
      <c r="S12" s="38">
        <f>'[2]17'!S12</f>
        <v>8.5733422638981835</v>
      </c>
      <c r="T12" s="38">
        <f>'[2]17'!T12</f>
        <v>6.2895667187371771</v>
      </c>
      <c r="U12" s="38">
        <f>'[2]17'!U12</f>
        <v>1.3661968791142272</v>
      </c>
      <c r="V12" s="272"/>
    </row>
    <row r="13" spans="1:24" ht="12.75" customHeight="1">
      <c r="A13" s="169">
        <f>'[2]17'!$A13</f>
        <v>2002</v>
      </c>
      <c r="B13" s="403">
        <f>'[2]17'!B13</f>
        <v>147685.821</v>
      </c>
      <c r="C13" s="38">
        <f>'[2]17'!C13</f>
        <v>0.69117457891316292</v>
      </c>
      <c r="D13" s="222">
        <f>'[2]17'!D13</f>
        <v>4.1471691622837739</v>
      </c>
      <c r="E13" s="38">
        <f>'[2]17'!E13</f>
        <v>0.32229234121072636</v>
      </c>
      <c r="F13" s="38">
        <f>'[2]17'!F13</f>
        <v>-0.86907969122962925</v>
      </c>
      <c r="G13" s="38">
        <f>'[2]17'!G13</f>
        <v>-4.3897696829104547</v>
      </c>
      <c r="H13" s="38">
        <f>'[2]17'!H13</f>
        <v>0.19645799715632961</v>
      </c>
      <c r="I13" s="38">
        <f>'[2]17'!I13</f>
        <v>3.7021205279570637</v>
      </c>
      <c r="J13" s="38">
        <f>'[2]17'!J13</f>
        <v>2.0195660561144564</v>
      </c>
      <c r="K13" s="176">
        <f>'[2]17'!K13</f>
        <v>1.774578548095235</v>
      </c>
      <c r="L13" s="403">
        <f>'[2]17'!L13</f>
        <v>5143.8249999999998</v>
      </c>
      <c r="M13" s="175">
        <f>'[2]17'!M13</f>
        <v>0.30566578590718052</v>
      </c>
      <c r="N13" s="38">
        <f>'[2]17'!N13</f>
        <v>-2.4192325193386921</v>
      </c>
      <c r="O13" s="38">
        <f>'[2]17'!O13</f>
        <v>5.5863342566944425</v>
      </c>
      <c r="P13" s="38">
        <f>'[2]17'!P13</f>
        <v>-4.3120309301796738</v>
      </c>
      <c r="Q13" s="38">
        <f>'[2]17'!Q13</f>
        <v>6.2360227077240751</v>
      </c>
      <c r="R13" s="38">
        <f>'[2]17'!R13</f>
        <v>0.89445438282645284</v>
      </c>
      <c r="S13" s="38">
        <f>'[2]17'!S13</f>
        <v>0.85132634176434863</v>
      </c>
      <c r="T13" s="38">
        <f>'[2]17'!T13</f>
        <v>0.74257425742574412</v>
      </c>
      <c r="U13" s="38">
        <f>'[2]17'!U13</f>
        <v>2.2505642379593667</v>
      </c>
      <c r="V13" s="272"/>
    </row>
    <row r="14" spans="1:24" ht="12.75" customHeight="1">
      <c r="A14" s="169">
        <f>'[2]17'!$A14</f>
        <v>2003</v>
      </c>
      <c r="B14" s="403">
        <f>'[2]17'!B14</f>
        <v>146481.31899999999</v>
      </c>
      <c r="C14" s="38">
        <f>'[2]17'!C14</f>
        <v>-0.81558404987301003</v>
      </c>
      <c r="D14" s="222">
        <f>'[2]17'!D14</f>
        <v>-2.0853481440584574</v>
      </c>
      <c r="E14" s="38">
        <f>'[2]17'!E14</f>
        <v>8.7215863623215029</v>
      </c>
      <c r="F14" s="38">
        <f>'[2]17'!F14</f>
        <v>-1.1029592702715263</v>
      </c>
      <c r="G14" s="38">
        <f>'[2]17'!G14</f>
        <v>-7.9664355802113818</v>
      </c>
      <c r="H14" s="38">
        <f>'[2]17'!H14</f>
        <v>-2.779540918325992</v>
      </c>
      <c r="I14" s="38">
        <f>'[2]17'!I14</f>
        <v>0.49408561520030503</v>
      </c>
      <c r="J14" s="38">
        <f>'[2]17'!J14</f>
        <v>1.6497846387730704</v>
      </c>
      <c r="K14" s="176">
        <f>'[2]17'!K14</f>
        <v>0.22218574988033879</v>
      </c>
      <c r="L14" s="403">
        <f>'[2]17'!L14</f>
        <v>5093.45</v>
      </c>
      <c r="M14" s="175">
        <f>'[2]17'!M14</f>
        <v>-0.97932958450181218</v>
      </c>
      <c r="N14" s="38">
        <f>'[2]17'!N14</f>
        <v>0.39247687883734272</v>
      </c>
      <c r="O14" s="38">
        <f>'[2]17'!O14</f>
        <v>-12.374289462177515</v>
      </c>
      <c r="P14" s="38">
        <f>'[2]17'!P14</f>
        <v>-3.8978941864334189</v>
      </c>
      <c r="Q14" s="38">
        <f>'[2]17'!Q14</f>
        <v>-6.3598089223544605</v>
      </c>
      <c r="R14" s="38">
        <f>'[2]17'!R14</f>
        <v>-1.3106191297680709</v>
      </c>
      <c r="S14" s="38">
        <f>'[2]17'!S14</f>
        <v>3.7313432835821061</v>
      </c>
      <c r="T14" s="38">
        <f>'[2]17'!T14</f>
        <v>6.1732186732186705</v>
      </c>
      <c r="U14" s="38">
        <f>'[2]17'!U14</f>
        <v>1.6950211357058151</v>
      </c>
      <c r="V14" s="272"/>
    </row>
    <row r="15" spans="1:24" ht="12.75" customHeight="1">
      <c r="A15" s="169">
        <f>'[2]17'!$A15</f>
        <v>2004</v>
      </c>
      <c r="B15" s="403">
        <f>'[2]17'!B15</f>
        <v>148971.361</v>
      </c>
      <c r="C15" s="38">
        <f>'[2]17'!C15</f>
        <v>1.6999041358987341</v>
      </c>
      <c r="D15" s="222">
        <f>'[2]17'!D15</f>
        <v>5.8102894471023063</v>
      </c>
      <c r="E15" s="38">
        <f>'[2]17'!E15</f>
        <v>3.3194126737431162</v>
      </c>
      <c r="F15" s="38">
        <f>'[2]17'!F15</f>
        <v>0.68973578902409827</v>
      </c>
      <c r="G15" s="38">
        <f>'[2]17'!G15</f>
        <v>-8.4104940283964424E-2</v>
      </c>
      <c r="H15" s="38">
        <f>'[2]17'!H15</f>
        <v>2.541879779575055</v>
      </c>
      <c r="I15" s="38">
        <f>'[2]17'!I15</f>
        <v>5.5921429673365708</v>
      </c>
      <c r="J15" s="38">
        <f>'[2]17'!J15</f>
        <v>1.0188854484374019</v>
      </c>
      <c r="K15" s="176">
        <f>'[2]17'!K15</f>
        <v>1.1311611414301979</v>
      </c>
      <c r="L15" s="403">
        <f>'[2]17'!L15</f>
        <v>5062.3249999999998</v>
      </c>
      <c r="M15" s="175">
        <f>'[2]17'!M15</f>
        <v>-0.61107893471026387</v>
      </c>
      <c r="N15" s="38">
        <f>'[2]17'!N15</f>
        <v>-3.7236307335010537</v>
      </c>
      <c r="O15" s="38">
        <f>'[2]17'!O15</f>
        <v>-10.279441117764208</v>
      </c>
      <c r="P15" s="38">
        <f>'[2]17'!P15</f>
        <v>-2.4805856457436875</v>
      </c>
      <c r="Q15" s="38">
        <f>'[2]17'!Q15</f>
        <v>-7.0079114608101634</v>
      </c>
      <c r="R15" s="38">
        <f>'[2]17'!R15</f>
        <v>0.4758552040593429</v>
      </c>
      <c r="S15" s="38">
        <f>'[2]17'!S15</f>
        <v>-0.51892911899989258</v>
      </c>
      <c r="T15" s="38">
        <f>'[2]17'!T15</f>
        <v>10.138848712756726</v>
      </c>
      <c r="U15" s="38">
        <f>'[2]17'!U15</f>
        <v>2.0291991727583252</v>
      </c>
      <c r="V15" s="272"/>
    </row>
    <row r="16" spans="1:24" ht="12.75" customHeight="1">
      <c r="A16" s="169">
        <f>'[2]17'!$A16</f>
        <v>2005</v>
      </c>
      <c r="B16" s="403">
        <f>'[2]17'!B16</f>
        <v>149691.18900000001</v>
      </c>
      <c r="C16" s="38">
        <f>'[2]17'!C16</f>
        <v>0.48319891499146195</v>
      </c>
      <c r="D16" s="222">
        <f>'[2]17'!D16</f>
        <v>-5.5647281646481588</v>
      </c>
      <c r="E16" s="38">
        <f>'[2]17'!E16</f>
        <v>-5.2351426009901729</v>
      </c>
      <c r="F16" s="38">
        <f>'[2]17'!F16</f>
        <v>-1.2100227874921359</v>
      </c>
      <c r="G16" s="38">
        <f>'[2]17'!G16</f>
        <v>-3.6248192204604521</v>
      </c>
      <c r="H16" s="38">
        <f>'[2]17'!H16</f>
        <v>0.52288721171566976</v>
      </c>
      <c r="I16" s="38">
        <f>'[2]17'!I16</f>
        <v>1.7876001163339623</v>
      </c>
      <c r="J16" s="38">
        <f>'[2]17'!J16</f>
        <v>2.2763956614318346</v>
      </c>
      <c r="K16" s="176">
        <f>'[2]17'!K16</f>
        <v>2.1779027496093022</v>
      </c>
      <c r="L16" s="403">
        <f>'[2]17'!L16</f>
        <v>5047.3249999999998</v>
      </c>
      <c r="M16" s="175">
        <f>'[2]17'!M16</f>
        <v>-0.29630653899147319</v>
      </c>
      <c r="N16" s="38">
        <f>'[2]17'!N16</f>
        <v>-2.1750492501909804</v>
      </c>
      <c r="O16" s="38">
        <f>'[2]17'!O16</f>
        <v>-3.9488320355953022</v>
      </c>
      <c r="P16" s="38">
        <f>'[2]17'!P16</f>
        <v>-3.6773097309223743</v>
      </c>
      <c r="Q16" s="38">
        <f>'[2]17'!Q16</f>
        <v>0.61366806136679486</v>
      </c>
      <c r="R16" s="38">
        <f>'[2]17'!R16</f>
        <v>-0.28996013048205782</v>
      </c>
      <c r="S16" s="38">
        <f>'[2]17'!S16</f>
        <v>2.7978660343805757</v>
      </c>
      <c r="T16" s="38">
        <f>'[2]17'!T16</f>
        <v>-2.6920551543007178</v>
      </c>
      <c r="U16" s="38">
        <f>'[2]17'!U16</f>
        <v>3.2672393032030556</v>
      </c>
      <c r="V16" s="272"/>
    </row>
    <row r="17" spans="1:22" ht="12.75" customHeight="1">
      <c r="A17" s="169">
        <f>'[2]17'!$A17</f>
        <v>2006</v>
      </c>
      <c r="B17" s="403">
        <f>'[2]17'!B17</f>
        <v>152023.26800000001</v>
      </c>
      <c r="C17" s="38">
        <f>'[2]17'!C17</f>
        <v>1.5579266993463392</v>
      </c>
      <c r="D17" s="222">
        <f>'[2]17'!D17</f>
        <v>2.8359016345962544</v>
      </c>
      <c r="E17" s="38">
        <f>'[2]17'!E17</f>
        <v>4.4834675071340655</v>
      </c>
      <c r="F17" s="38">
        <f>'[2]17'!F17</f>
        <v>1.0341769624751578</v>
      </c>
      <c r="G17" s="38">
        <f>'[2]17'!G17</f>
        <v>-2.4080871945879352</v>
      </c>
      <c r="H17" s="38">
        <f>'[2]17'!H17</f>
        <v>1.8308949032158353</v>
      </c>
      <c r="I17" s="38">
        <f>'[2]17'!I17</f>
        <v>5.2806529086602438</v>
      </c>
      <c r="J17" s="38">
        <f>'[2]17'!J17</f>
        <v>4.1028800615435301</v>
      </c>
      <c r="K17" s="176">
        <f>'[2]17'!K17</f>
        <v>6.623533254041547E-2</v>
      </c>
      <c r="L17" s="403">
        <f>'[2]17'!L17</f>
        <v>5079.05</v>
      </c>
      <c r="M17" s="175">
        <f>'[2]17'!M17</f>
        <v>0.62855076699044332</v>
      </c>
      <c r="N17" s="38">
        <f>'[2]17'!N17</f>
        <v>-0.57126417885909575</v>
      </c>
      <c r="O17" s="38">
        <f>'[2]17'!O17</f>
        <v>-0.23161551823976367</v>
      </c>
      <c r="P17" s="38">
        <f>'[2]17'!P17</f>
        <v>1.0057660409152049</v>
      </c>
      <c r="Q17" s="38">
        <f>'[2]17'!Q17</f>
        <v>-0.69309675630717038</v>
      </c>
      <c r="R17" s="38">
        <f>'[2]17'!R17</f>
        <v>-1.5969950321095325</v>
      </c>
      <c r="S17" s="38">
        <f>'[2]17'!S17</f>
        <v>8.4534655749048682</v>
      </c>
      <c r="T17" s="38">
        <f>'[2]17'!T17</f>
        <v>1.6869095816464323</v>
      </c>
      <c r="U17" s="38">
        <f>'[2]17'!U17</f>
        <v>1.6557835820895548</v>
      </c>
      <c r="V17" s="272"/>
    </row>
    <row r="18" spans="1:22" ht="12.75" customHeight="1">
      <c r="A18" s="169">
        <f>'[2]17'!$A18</f>
        <v>2007</v>
      </c>
      <c r="B18" s="403">
        <f>'[2]17'!B18</f>
        <v>156334.20500000002</v>
      </c>
      <c r="C18" s="38">
        <f>'[2]17'!C18</f>
        <v>2.8357086758587684</v>
      </c>
      <c r="D18" s="222">
        <f>'[2]17'!D18</f>
        <v>-4.2415237966026069</v>
      </c>
      <c r="E18" s="38">
        <f>'[2]17'!E18</f>
        <v>1.2709569855523455</v>
      </c>
      <c r="F18" s="38">
        <f>'[2]17'!F18</f>
        <v>2.5382262158841087</v>
      </c>
      <c r="G18" s="38">
        <f>'[2]17'!G18</f>
        <v>1.7833307162561169</v>
      </c>
      <c r="H18" s="38">
        <f>'[2]17'!H18</f>
        <v>1.0743888014923044</v>
      </c>
      <c r="I18" s="38">
        <f>'[2]17'!I18</f>
        <v>6.6651006056692523</v>
      </c>
      <c r="J18" s="38">
        <f>'[2]17'!J18</f>
        <v>5.5055201599210903</v>
      </c>
      <c r="K18" s="176">
        <f>'[2]17'!K18</f>
        <v>2.5984798868746708</v>
      </c>
      <c r="L18" s="403">
        <f>'[2]17'!L18</f>
        <v>5092.5</v>
      </c>
      <c r="M18" s="175">
        <f>'[2]17'!M18</f>
        <v>0.26481330170011574</v>
      </c>
      <c r="N18" s="38">
        <f>'[2]17'!N18</f>
        <v>-0.29760674575291546</v>
      </c>
      <c r="O18" s="38">
        <f>'[2]17'!O18</f>
        <v>20.83575159605347</v>
      </c>
      <c r="P18" s="38">
        <f>'[2]17'!P18</f>
        <v>-2.7630790084195667</v>
      </c>
      <c r="Q18" s="38">
        <f>'[2]17'!Q18</f>
        <v>3.3733482225944584</v>
      </c>
      <c r="R18" s="38">
        <f>'[2]17'!R18</f>
        <v>0.78067280697433716</v>
      </c>
      <c r="S18" s="38">
        <f>'[2]17'!S18</f>
        <v>-6.5504040833687895</v>
      </c>
      <c r="T18" s="38">
        <f>'[2]17'!T18</f>
        <v>9.8473788984738064</v>
      </c>
      <c r="U18" s="38">
        <f>'[2]17'!U18</f>
        <v>-1.1394050623231777</v>
      </c>
      <c r="V18" s="272"/>
    </row>
    <row r="19" spans="1:22" ht="12.75" customHeight="1">
      <c r="A19" s="169">
        <f>'[2]17'!$A19</f>
        <v>2008</v>
      </c>
      <c r="B19" s="403">
        <f>'[2]17'!B19</f>
        <v>157194.65700000001</v>
      </c>
      <c r="C19" s="38">
        <f>'[2]17'!C19</f>
        <v>0.55039266678716103</v>
      </c>
      <c r="D19" s="222">
        <f>'[2]17'!D19</f>
        <v>3.5489451330008563</v>
      </c>
      <c r="E19" s="38">
        <f>'[2]17'!E19</f>
        <v>0.19665787023701853</v>
      </c>
      <c r="F19" s="38">
        <f>'[2]17'!F19</f>
        <v>-2.3662926057563141</v>
      </c>
      <c r="G19" s="38">
        <f>'[2]17'!G19</f>
        <v>-4.4092998906540686</v>
      </c>
      <c r="H19" s="38">
        <f>'[2]17'!H19</f>
        <v>-0.932342946317263</v>
      </c>
      <c r="I19" s="38">
        <f>'[2]17'!I19</f>
        <v>2.5116091486422647</v>
      </c>
      <c r="J19" s="38">
        <f>'[2]17'!J19</f>
        <v>3.1945093805172604</v>
      </c>
      <c r="K19" s="176">
        <f>'[2]17'!K19</f>
        <v>1.8588975574052995</v>
      </c>
      <c r="L19" s="403">
        <f>'[2]17'!L19</f>
        <v>5116.6000000000004</v>
      </c>
      <c r="M19" s="175">
        <f>'[2]17'!M19</f>
        <v>0.47324496809034144</v>
      </c>
      <c r="N19" s="38">
        <f>'[2]17'!N19</f>
        <v>-2.9352016914721446</v>
      </c>
      <c r="O19" s="38">
        <f>'[2]17'!O19</f>
        <v>42.459173871277528</v>
      </c>
      <c r="P19" s="38">
        <f>'[2]17'!P19</f>
        <v>-6.7447658365278897</v>
      </c>
      <c r="Q19" s="38">
        <f>'[2]17'!Q19</f>
        <v>-2.8491695548454032</v>
      </c>
      <c r="R19" s="38">
        <f>'[2]17'!R19</f>
        <v>4.3447450089191761</v>
      </c>
      <c r="S19" s="38">
        <f>'[2]17'!S19</f>
        <v>21.028675466545323</v>
      </c>
      <c r="T19" s="38">
        <f>'[2]17'!T19</f>
        <v>2.7364987314244331</v>
      </c>
      <c r="U19" s="38">
        <f>'[2]17'!U19</f>
        <v>-0.27459777227723237</v>
      </c>
      <c r="V19" s="272"/>
    </row>
    <row r="20" spans="1:22" ht="12.75" customHeight="1">
      <c r="A20" s="169">
        <f>'[2]17'!$A20</f>
        <v>2009</v>
      </c>
      <c r="B20" s="403">
        <f>'[2]17'!B20</f>
        <v>153217.86300000001</v>
      </c>
      <c r="C20" s="38">
        <f>'[2]17'!C20</f>
        <v>-2.5298531616122233</v>
      </c>
      <c r="D20" s="222">
        <f>'[2]17'!D20</f>
        <v>-3.3962815051364998</v>
      </c>
      <c r="E20" s="38">
        <f>'[2]17'!E20</f>
        <v>4.8010749436137985</v>
      </c>
      <c r="F20" s="38">
        <f>'[2]17'!F20</f>
        <v>-10.977622952382788</v>
      </c>
      <c r="G20" s="38">
        <f>'[2]17'!G20</f>
        <v>-11.022889716263492</v>
      </c>
      <c r="H20" s="38">
        <f>'[2]17'!H20</f>
        <v>0.20258981864024861</v>
      </c>
      <c r="I20" s="38">
        <f>'[2]17'!I20</f>
        <v>-2.8898929894255616</v>
      </c>
      <c r="J20" s="38">
        <f>'[2]17'!J20</f>
        <v>0.53059965359780392</v>
      </c>
      <c r="K20" s="176">
        <f>'[2]17'!K20</f>
        <v>-0.74637709971746347</v>
      </c>
      <c r="L20" s="403">
        <f>'[2]17'!L20</f>
        <v>4968.6500000000005</v>
      </c>
      <c r="M20" s="175">
        <f>'[2]17'!M20</f>
        <v>-2.8915686197865824</v>
      </c>
      <c r="N20" s="38">
        <f>'[2]17'!N20</f>
        <v>-2.8274890018365824</v>
      </c>
      <c r="O20" s="38">
        <f>'[2]17'!O20</f>
        <v>-10.013486176668849</v>
      </c>
      <c r="P20" s="38">
        <f>'[2]17'!P20</f>
        <v>-5.1341018196452666</v>
      </c>
      <c r="Q20" s="38">
        <f>'[2]17'!Q20</f>
        <v>-9.2383246849518059</v>
      </c>
      <c r="R20" s="38">
        <f>'[2]17'!R20</f>
        <v>-2.9203063160113345</v>
      </c>
      <c r="S20" s="38">
        <f>'[2]17'!S20</f>
        <v>3.7608123354630152E-2</v>
      </c>
      <c r="T20" s="38">
        <f>'[2]17'!T20</f>
        <v>-1.2994649262068521</v>
      </c>
      <c r="U20" s="38">
        <f>'[2]17'!U20</f>
        <v>0.55264688772543025</v>
      </c>
      <c r="V20" s="272"/>
    </row>
    <row r="21" spans="1:22" ht="12.75" customHeight="1">
      <c r="A21" s="169">
        <f>'[2]17'!$A21</f>
        <v>2010</v>
      </c>
      <c r="B21" s="403">
        <f>'[2]17'!B21</f>
        <v>156029.33100000001</v>
      </c>
      <c r="C21" s="38">
        <f>'[2]17'!C21</f>
        <v>1.834947926404638</v>
      </c>
      <c r="D21" s="222">
        <f>'[2]17'!D21</f>
        <v>0.60154421746770481</v>
      </c>
      <c r="E21" s="38">
        <f>'[2]17'!E21</f>
        <v>-1.6451605617794627</v>
      </c>
      <c r="F21" s="38">
        <f>'[2]17'!F21</f>
        <v>6.7694701698747082</v>
      </c>
      <c r="G21" s="38">
        <f>'[2]17'!G21</f>
        <v>-6.396272563807841</v>
      </c>
      <c r="H21" s="38">
        <f>'[2]17'!H21</f>
        <v>3.1834726468168384</v>
      </c>
      <c r="I21" s="38">
        <f>'[2]17'!I21</f>
        <v>1.5154118305079578</v>
      </c>
      <c r="J21" s="38">
        <f>'[2]17'!J21</f>
        <v>2.2791202468777811</v>
      </c>
      <c r="K21" s="176">
        <f>'[2]17'!K21</f>
        <v>1.0282967972393067</v>
      </c>
      <c r="L21" s="403">
        <f>'[2]17'!L21</f>
        <v>4898.4250000000002</v>
      </c>
      <c r="M21" s="175">
        <f>'[2]17'!M21</f>
        <v>-1.4133617783502643</v>
      </c>
      <c r="N21" s="38">
        <f>'[2]17'!N21</f>
        <v>-3.5602830644807</v>
      </c>
      <c r="O21" s="38">
        <f>'[2]17'!O21</f>
        <v>-0.26227051330079121</v>
      </c>
      <c r="P21" s="38">
        <f>'[2]17'!P21</f>
        <v>-2.827187054937724</v>
      </c>
      <c r="Q21" s="38">
        <f>'[2]17'!Q21</f>
        <v>-4.6809596733027092</v>
      </c>
      <c r="R21" s="38">
        <f>'[2]17'!R21</f>
        <v>-2.9333719303324131</v>
      </c>
      <c r="S21" s="38">
        <f>'[2]17'!S21</f>
        <v>4.2857142857142918</v>
      </c>
      <c r="T21" s="38">
        <f>'[2]17'!T21</f>
        <v>0.44680090551649698</v>
      </c>
      <c r="U21" s="38">
        <f>'[2]17'!U21</f>
        <v>1.0375084369877356</v>
      </c>
      <c r="V21" s="272"/>
    </row>
    <row r="22" spans="1:22" ht="12.75" customHeight="1">
      <c r="A22" s="169">
        <f>'[2]17'!$A22</f>
        <v>2011</v>
      </c>
      <c r="B22" s="403">
        <f>'[2]17'!B22</f>
        <v>154242.77100000001</v>
      </c>
      <c r="C22" s="38">
        <f>'[2]17'!C22</f>
        <v>-1.1450154843001883</v>
      </c>
      <c r="D22" s="222">
        <f>'[2]17'!D22</f>
        <v>0.83722678409191076</v>
      </c>
      <c r="E22" s="38">
        <f>'[2]17'!E22</f>
        <v>-2.2957112913228741</v>
      </c>
      <c r="F22" s="38">
        <f>'[2]17'!F22</f>
        <v>0.60588643738365988</v>
      </c>
      <c r="G22" s="38">
        <f>'[2]17'!G22</f>
        <v>-6.4857676053879345</v>
      </c>
      <c r="H22" s="38">
        <f>'[2]17'!H22</f>
        <v>-0.49976666674992032</v>
      </c>
      <c r="I22" s="38">
        <f>'[2]17'!I22</f>
        <v>1.6875263431890062</v>
      </c>
      <c r="J22" s="38">
        <f>'[2]17'!J22</f>
        <v>0.61027731403822827</v>
      </c>
      <c r="K22" s="176">
        <f>'[2]17'!K22</f>
        <v>-2.9898583114084403</v>
      </c>
      <c r="L22" s="403">
        <f>'[2]17'!L22</f>
        <v>4740.1000000000004</v>
      </c>
      <c r="M22" s="175">
        <f>'[2]17'!M22</f>
        <v>-3.2321613579875219</v>
      </c>
      <c r="N22" s="38">
        <f>'[2]17'!N22</f>
        <v>-11.777038421220553</v>
      </c>
      <c r="O22" s="38">
        <f>'[2]17'!O22</f>
        <v>0.1126972201350469</v>
      </c>
      <c r="P22" s="38">
        <f>'[2]17'!P22</f>
        <v>-2.3075963577398113</v>
      </c>
      <c r="Q22" s="38">
        <f>'[2]17'!Q22</f>
        <v>-9.3664649493921672</v>
      </c>
      <c r="R22" s="38">
        <f>'[2]17'!R22</f>
        <v>-2.6542074655798018</v>
      </c>
      <c r="S22" s="38">
        <f>'[2]17'!S22</f>
        <v>-10.102739726027409</v>
      </c>
      <c r="T22" s="38">
        <f>'[2]17'!T22</f>
        <v>4.2998635905343576</v>
      </c>
      <c r="U22" s="38">
        <f>'[2]17'!U22</f>
        <v>0.38745633958737358</v>
      </c>
      <c r="V22" s="272"/>
    </row>
    <row r="23" spans="1:22" ht="12.75" customHeight="1">
      <c r="A23" s="169">
        <f>'[2]17'!$A23</f>
        <v>2012</v>
      </c>
      <c r="B23" s="403">
        <f>'[2]17'!B23</f>
        <v>149267.71799999999</v>
      </c>
      <c r="C23" s="38">
        <f>'[2]17'!C23</f>
        <v>-3.2254691534295716</v>
      </c>
      <c r="D23" s="222">
        <f>'[2]17'!D23</f>
        <v>-0.61283500389876622</v>
      </c>
      <c r="E23" s="38">
        <f>'[2]17'!E23</f>
        <v>-0.73688278734692858</v>
      </c>
      <c r="F23" s="38">
        <f>'[2]17'!F23</f>
        <v>-3.5239803527619387</v>
      </c>
      <c r="G23" s="38">
        <f>'[2]17'!G23</f>
        <v>-15.185223340009827</v>
      </c>
      <c r="H23" s="38">
        <f>'[2]17'!H23</f>
        <v>-0.81087675107352197</v>
      </c>
      <c r="I23" s="38">
        <f>'[2]17'!I23</f>
        <v>-2.5066860998335585</v>
      </c>
      <c r="J23" s="38">
        <f>'[2]17'!J23</f>
        <v>-4.7415341593558651</v>
      </c>
      <c r="K23" s="176">
        <f>'[2]17'!K23</f>
        <v>-2.2029847182435844</v>
      </c>
      <c r="L23" s="403">
        <f>'[2]17'!L23</f>
        <v>4546.875</v>
      </c>
      <c r="M23" s="175">
        <f>'[2]17'!M23</f>
        <v>-4.0763907934431813</v>
      </c>
      <c r="N23" s="38">
        <f>'[2]17'!N23</f>
        <v>1.5446608462055025</v>
      </c>
      <c r="O23" s="38">
        <f>'[2]17'!O23</f>
        <v>-10.318949343339469</v>
      </c>
      <c r="P23" s="38">
        <f>'[2]17'!P23</f>
        <v>-5.4264555669049912</v>
      </c>
      <c r="Q23" s="38">
        <f>'[2]17'!Q23</f>
        <v>-18.919877097612869</v>
      </c>
      <c r="R23" s="38">
        <f>'[2]17'!R23</f>
        <v>-4.3451621138626564</v>
      </c>
      <c r="S23" s="38">
        <f>'[2]17'!S23</f>
        <v>0.21052631578946546</v>
      </c>
      <c r="T23" s="38">
        <f>'[2]17'!T23</f>
        <v>-4.8731945866029776</v>
      </c>
      <c r="U23" s="38">
        <f>'[2]17'!U23</f>
        <v>-0.59129971860978969</v>
      </c>
      <c r="V23" s="272"/>
    </row>
    <row r="24" spans="1:22" ht="12.75" customHeight="1">
      <c r="A24" s="169">
        <f>'[2]17'!$A24</f>
        <v>2013</v>
      </c>
      <c r="B24" s="403">
        <f>'[2]17'!B24</f>
        <v>148123.70300000001</v>
      </c>
      <c r="C24" s="38">
        <f>'[2]17'!C24</f>
        <v>-0.76641822848795016</v>
      </c>
      <c r="D24" s="222">
        <f>'[2]17'!D24</f>
        <v>2.8765486684038706</v>
      </c>
      <c r="E24" s="38">
        <f>'[2]17'!E24</f>
        <v>-6.5389761663466572</v>
      </c>
      <c r="F24" s="38">
        <f>'[2]17'!F24</f>
        <v>0.59546223336761273</v>
      </c>
      <c r="G24" s="38">
        <f>'[2]17'!G24</f>
        <v>-6.9042017200016943</v>
      </c>
      <c r="H24" s="38">
        <f>'[2]17'!H24</f>
        <v>2.0550870425555416</v>
      </c>
      <c r="I24" s="38">
        <f>'[2]17'!I24</f>
        <v>-1.8586978044821905</v>
      </c>
      <c r="J24" s="38">
        <f>'[2]17'!J24</f>
        <v>-1.7933494684590556</v>
      </c>
      <c r="K24" s="176">
        <f>'[2]17'!K24</f>
        <v>-0.91587520166240211</v>
      </c>
      <c r="L24" s="403">
        <f>'[2]17'!L24</f>
        <v>4429.375</v>
      </c>
      <c r="M24" s="175">
        <f>'[2]17'!M24</f>
        <v>-2.584192439862548</v>
      </c>
      <c r="N24" s="38">
        <f>'[2]17'!N24</f>
        <v>-7.7940577940577782</v>
      </c>
      <c r="O24" s="38">
        <f>'[2]17'!O24</f>
        <v>-5.6903765690377099</v>
      </c>
      <c r="P24" s="38">
        <f>'[2]17'!P24</f>
        <v>-4.8231402727149941</v>
      </c>
      <c r="Q24" s="38">
        <f>'[2]17'!Q24</f>
        <v>-15.945197493076819</v>
      </c>
      <c r="R24" s="38">
        <f>'[2]17'!R24</f>
        <v>-0.38966584819046091</v>
      </c>
      <c r="S24" s="38">
        <f>'[2]17'!S24</f>
        <v>7.7230892356942888</v>
      </c>
      <c r="T24" s="38">
        <f>'[2]17'!T24</f>
        <v>1.2254169406420203</v>
      </c>
      <c r="U24" s="38">
        <f>'[2]17'!U24</f>
        <v>-0.46858563641582407</v>
      </c>
      <c r="V24" s="272"/>
    </row>
    <row r="25" spans="1:22" ht="12.75" customHeight="1">
      <c r="A25" s="169">
        <f>'[2]17'!$A25</f>
        <v>2014</v>
      </c>
      <c r="B25" s="403">
        <f>'[2]17'!B25</f>
        <v>148767.69</v>
      </c>
      <c r="C25" s="38">
        <f>'[2]17'!C25</f>
        <v>0.43476296295401085</v>
      </c>
      <c r="D25" s="222">
        <f>'[2]17'!D25</f>
        <v>-1.6110576682748246</v>
      </c>
      <c r="E25" s="38">
        <f>'[2]17'!E25</f>
        <v>1.0956044824513782</v>
      </c>
      <c r="F25" s="38">
        <f>'[2]17'!F25</f>
        <v>2.5877940669962953</v>
      </c>
      <c r="G25" s="38">
        <f>'[2]17'!G25</f>
        <v>-8.4330039557035406</v>
      </c>
      <c r="H25" s="38">
        <f>'[2]17'!H25</f>
        <v>4.2939428990721069</v>
      </c>
      <c r="I25" s="38">
        <f>'[2]17'!I25</f>
        <v>-2.6167982380488013</v>
      </c>
      <c r="J25" s="38">
        <f>'[2]17'!J25</f>
        <v>-3.296605137661885</v>
      </c>
      <c r="K25" s="176">
        <f>'[2]17'!K25</f>
        <v>1.292047679484341</v>
      </c>
      <c r="L25" s="403">
        <f>'[2]17'!L25</f>
        <v>4499.55</v>
      </c>
      <c r="M25" s="175">
        <f>'[2]17'!M25</f>
        <v>1.584309298715965</v>
      </c>
      <c r="N25" s="38">
        <f>'[2]17'!N25</f>
        <v>-14.119399691017449</v>
      </c>
      <c r="O25" s="38">
        <f>'[2]17'!O25</f>
        <v>4.2147293700089676</v>
      </c>
      <c r="P25" s="38">
        <f>'[2]17'!P25</f>
        <v>4.8299585091670139</v>
      </c>
      <c r="Q25" s="38">
        <f>'[2]17'!Q25</f>
        <v>-4.3523495751690717</v>
      </c>
      <c r="R25" s="38">
        <f>'[2]17'!R25</f>
        <v>1.3932801028883688</v>
      </c>
      <c r="S25" s="38">
        <f>'[2]17'!S25</f>
        <v>4.615527488855875</v>
      </c>
      <c r="T25" s="38">
        <f>'[2]17'!T25</f>
        <v>11.438526042281794</v>
      </c>
      <c r="U25" s="38">
        <f>'[2]17'!U25</f>
        <v>2.7959262106072487</v>
      </c>
      <c r="V25" s="272"/>
    </row>
    <row r="26" spans="1:22" ht="12.75" customHeight="1">
      <c r="A26" s="169">
        <f>'[2]17'!$A26</f>
        <v>2015</v>
      </c>
      <c r="B26" s="403">
        <f>'[2]17'!B26</f>
        <v>151218.71799999999</v>
      </c>
      <c r="C26" s="38">
        <f>'[2]17'!C26</f>
        <v>1.6475539816474907</v>
      </c>
      <c r="D26" s="222">
        <f>'[2]17'!D26</f>
        <v>5.1015688484402659</v>
      </c>
      <c r="E26" s="38">
        <f>'[2]17'!E26</f>
        <v>4.0494703960437306</v>
      </c>
      <c r="F26" s="38">
        <f>'[2]17'!F26</f>
        <v>2.895784611292342</v>
      </c>
      <c r="G26" s="38">
        <f>'[2]17'!G26</f>
        <v>-3.5817619687136926E-2</v>
      </c>
      <c r="H26" s="38">
        <f>'[2]17'!H26</f>
        <v>2.6071895872539699</v>
      </c>
      <c r="I26" s="38">
        <f>'[2]17'!I26</f>
        <v>0.76770539352364153</v>
      </c>
      <c r="J26" s="38">
        <f>'[2]17'!J26</f>
        <v>-0.8509032918900914</v>
      </c>
      <c r="K26" s="176">
        <f>'[2]17'!K26</f>
        <v>1.7624731623900942</v>
      </c>
      <c r="L26" s="403">
        <f>'[2]17'!L26</f>
        <v>4548.6750000000002</v>
      </c>
      <c r="M26" s="175">
        <f>'[2]17'!M26</f>
        <v>1.0917758442510888</v>
      </c>
      <c r="N26" s="38">
        <f>'[2]17'!N26</f>
        <v>-11.975586251204618</v>
      </c>
      <c r="O26" s="38">
        <f>'[2]17'!O26</f>
        <v>3.6185610898252065</v>
      </c>
      <c r="P26" s="38">
        <f>'[2]17'!P26</f>
        <v>4.0864652751936461</v>
      </c>
      <c r="Q26" s="38">
        <f>'[2]17'!Q26</f>
        <v>0.61638868745468756</v>
      </c>
      <c r="R26" s="38">
        <f>'[2]17'!R26</f>
        <v>1.5750224618149105</v>
      </c>
      <c r="S26" s="38">
        <f>'[2]17'!S26</f>
        <v>-2.0905459387483347</v>
      </c>
      <c r="T26" s="38">
        <f>'[2]17'!T26</f>
        <v>2.2124423718934025</v>
      </c>
      <c r="U26" s="38">
        <f>'[2]17'!U26</f>
        <v>3.1649499953266655</v>
      </c>
      <c r="V26" s="272"/>
    </row>
    <row r="27" spans="1:22" ht="12.75" customHeight="1">
      <c r="A27" s="169">
        <f>'[2]17'!$A27</f>
        <v>2016</v>
      </c>
      <c r="B27" s="403">
        <f>'[2]17'!B27</f>
        <v>153670.13099999999</v>
      </c>
      <c r="C27" s="38">
        <f>'[2]17'!C27</f>
        <v>1.6211042074830857</v>
      </c>
      <c r="D27" s="222">
        <f>'[2]17'!D27</f>
        <v>-3.6413552741377373</v>
      </c>
      <c r="E27" s="38">
        <f>'[2]17'!E27</f>
        <v>-0.51820382628943662</v>
      </c>
      <c r="F27" s="38">
        <f>'[2]17'!F27</f>
        <v>2.6607121036014547</v>
      </c>
      <c r="G27" s="38">
        <f>'[2]17'!G27</f>
        <v>-0.52866264631109061</v>
      </c>
      <c r="H27" s="38">
        <f>'[2]17'!H27</f>
        <v>3.0512336177698671</v>
      </c>
      <c r="I27" s="38">
        <f>'[2]17'!I27</f>
        <v>0.45890225417521435</v>
      </c>
      <c r="J27" s="38">
        <f>'[2]17'!J27</f>
        <v>2.0288274122037819E-2</v>
      </c>
      <c r="K27" s="176">
        <f>'[2]17'!K27</f>
        <v>2.2059087008431675</v>
      </c>
      <c r="L27" s="403">
        <f>'[2]17'!L27</f>
        <v>4605.2250000000004</v>
      </c>
      <c r="M27" s="175">
        <f>'[2]17'!M27</f>
        <v>1.2432191792115361</v>
      </c>
      <c r="N27" s="38">
        <f>'[2]17'!N27</f>
        <v>-7.0505802496168286</v>
      </c>
      <c r="O27" s="38">
        <f>'[2]17'!O27</f>
        <v>0.82169268693536424</v>
      </c>
      <c r="P27" s="38">
        <f>'[2]17'!P27</f>
        <v>1.0172576294322084</v>
      </c>
      <c r="Q27" s="38">
        <f>'[2]17'!Q27</f>
        <v>4.4594594594594668</v>
      </c>
      <c r="R27" s="38">
        <f>'[2]17'!R27</f>
        <v>1.0459956053927755</v>
      </c>
      <c r="S27" s="38">
        <f>'[2]17'!S27</f>
        <v>0.36719706242350014</v>
      </c>
      <c r="T27" s="38">
        <f>'[2]17'!T27</f>
        <v>3.6938571201196879</v>
      </c>
      <c r="U27" s="38">
        <f>'[2]17'!U27</f>
        <v>-0.14512189133559161</v>
      </c>
      <c r="V27" s="272"/>
    </row>
    <row r="28" spans="1:22" ht="12.75" customHeight="1">
      <c r="A28" s="169">
        <f>'[2]17'!$A28</f>
        <v>2017</v>
      </c>
      <c r="B28" s="403">
        <f>'[2]17'!B28</f>
        <v>157391.60999999999</v>
      </c>
      <c r="C28" s="38">
        <f>'[2]17'!C28</f>
        <v>2.4217321712311133</v>
      </c>
      <c r="D28" s="222">
        <f>'[2]17'!D28</f>
        <v>4.6348064130004758</v>
      </c>
      <c r="E28" s="38">
        <f>'[2]17'!E28</f>
        <v>-2.1247676368397492</v>
      </c>
      <c r="F28" s="38">
        <f>'[2]17'!F28</f>
        <v>3.6086073796969913</v>
      </c>
      <c r="G28" s="38">
        <f>'[2]17'!G28</f>
        <v>6.2647248913334579</v>
      </c>
      <c r="H28" s="38">
        <f>'[2]17'!H28</f>
        <v>2.8829643338680171</v>
      </c>
      <c r="I28" s="38">
        <f>'[2]17'!I28</f>
        <v>5.7183294512792173</v>
      </c>
      <c r="J28" s="38">
        <f>'[2]17'!J28</f>
        <v>7.6776374938120284E-2</v>
      </c>
      <c r="K28" s="176">
        <f>'[2]17'!K28</f>
        <v>1.7680982845242852</v>
      </c>
      <c r="L28" s="403">
        <f>'[2]17'!L28</f>
        <v>4756.6000000000004</v>
      </c>
      <c r="M28" s="175">
        <f>'[2]17'!M28</f>
        <v>3.2870272353685124</v>
      </c>
      <c r="N28" s="38">
        <f>'[2]17'!N28</f>
        <v>-4.3737730663525696</v>
      </c>
      <c r="O28" s="38">
        <f>'[2]17'!O28</f>
        <v>7.3349633251831676</v>
      </c>
      <c r="P28" s="38">
        <f>'[2]17'!P28</f>
        <v>3.3942474744225137</v>
      </c>
      <c r="Q28" s="38">
        <f>'[2]17'!Q28</f>
        <v>6.0888313928417261</v>
      </c>
      <c r="R28" s="38">
        <f>'[2]17'!R28</f>
        <v>0</v>
      </c>
      <c r="S28" s="38">
        <f>'[2]17'!S28</f>
        <v>0</v>
      </c>
      <c r="T28" s="38">
        <f>'[2]17'!T28</f>
        <v>2.8548572571371409</v>
      </c>
      <c r="U28" s="38">
        <f>'[2]17'!U28</f>
        <v>2.7437032735718674</v>
      </c>
      <c r="V28" s="272"/>
    </row>
    <row r="29" spans="1:22" ht="3" customHeight="1">
      <c r="A29" s="169"/>
      <c r="B29" s="409"/>
      <c r="C29" s="404"/>
      <c r="D29" s="405"/>
      <c r="E29" s="406"/>
      <c r="F29" s="407"/>
      <c r="G29" s="407"/>
      <c r="H29" s="407"/>
      <c r="I29" s="407"/>
      <c r="J29" s="407"/>
      <c r="K29" s="408"/>
      <c r="L29" s="409"/>
      <c r="M29" s="404"/>
      <c r="N29" s="405"/>
      <c r="O29" s="406"/>
      <c r="P29" s="407"/>
      <c r="Q29" s="407"/>
      <c r="R29" s="407"/>
      <c r="S29" s="407"/>
      <c r="T29" s="407"/>
      <c r="U29" s="407"/>
      <c r="V29" s="272"/>
    </row>
    <row r="30" spans="1:22" ht="12.75" customHeight="1">
      <c r="A30" s="242" t="str">
        <f>'[2]17'!$A30</f>
        <v>2º Trim 10</v>
      </c>
      <c r="B30" s="773">
        <f>'[2]17'!B30</f>
        <v>38983.633000000002</v>
      </c>
      <c r="C30" s="188">
        <f>'[2]17'!C30</f>
        <v>2.1379772769681438</v>
      </c>
      <c r="D30" s="432">
        <f>'[2]17'!D30</f>
        <v>0.43577392868026266</v>
      </c>
      <c r="E30" s="62">
        <f>'[2]17'!E30</f>
        <v>-1.54091309328075</v>
      </c>
      <c r="F30" s="62">
        <f>'[2]17'!F30</f>
        <v>8.40721465860004</v>
      </c>
      <c r="G30" s="62">
        <f>'[2]17'!G30</f>
        <v>-7.5066093564153249</v>
      </c>
      <c r="H30" s="62">
        <f>'[2]17'!H30</f>
        <v>4.0991926090057689</v>
      </c>
      <c r="I30" s="62">
        <f>'[2]17'!I30</f>
        <v>0.92555100501590459</v>
      </c>
      <c r="J30" s="62">
        <f>'[2]17'!J30</f>
        <v>1.6692648675591215</v>
      </c>
      <c r="K30" s="189">
        <f>'[2]17'!K30</f>
        <v>1.6025370024201919</v>
      </c>
      <c r="L30" s="61">
        <f>'[2]17'!L30</f>
        <v>4910.8</v>
      </c>
      <c r="M30" s="62">
        <f>'[2]17'!M30</f>
        <v>-1.636454682023043</v>
      </c>
      <c r="N30" s="432">
        <f>'[2]17'!N30</f>
        <v>-1.3501350135013581</v>
      </c>
      <c r="O30" s="62">
        <f>'[2]17'!O30</f>
        <v>3.0487804878048763</v>
      </c>
      <c r="P30" s="62">
        <f>'[2]17'!P30</f>
        <v>-2.4602890242445881</v>
      </c>
      <c r="Q30" s="62">
        <f>'[2]17'!Q30</f>
        <v>-7.0224719101123583</v>
      </c>
      <c r="R30" s="62">
        <f>'[2]17'!R30</f>
        <v>-4.0859188544152687</v>
      </c>
      <c r="S30" s="62">
        <f>'[2]17'!S30</f>
        <v>1.033210332103323</v>
      </c>
      <c r="T30" s="62">
        <f>'[2]17'!T30</f>
        <v>-1.8007483629560426</v>
      </c>
      <c r="U30" s="62">
        <f>'[2]17'!U30</f>
        <v>2.0857563774521424</v>
      </c>
      <c r="V30" s="292"/>
    </row>
    <row r="31" spans="1:22" ht="12.75" customHeight="1">
      <c r="A31" s="169" t="str">
        <f>'[2]17'!$A31</f>
        <v>3º Trim 10</v>
      </c>
      <c r="B31" s="410">
        <f>'[2]17'!B31</f>
        <v>39123.108</v>
      </c>
      <c r="C31" s="177">
        <f>'[2]17'!C31</f>
        <v>1.9340979624544445</v>
      </c>
      <c r="D31" s="433">
        <f>'[2]17'!D31</f>
        <v>1.5199220122072319</v>
      </c>
      <c r="E31" s="40">
        <f>'[2]17'!E31</f>
        <v>-3.9497388919772334</v>
      </c>
      <c r="F31" s="40">
        <f>'[2]17'!F31</f>
        <v>5.0997226303640275</v>
      </c>
      <c r="G31" s="40">
        <f>'[2]17'!G31</f>
        <v>-5.4506495021029338</v>
      </c>
      <c r="H31" s="40">
        <f>'[2]17'!H31</f>
        <v>2.4983381568602852</v>
      </c>
      <c r="I31" s="40">
        <f>'[2]17'!I31</f>
        <v>1.5020566446792145</v>
      </c>
      <c r="J31" s="40">
        <f>'[2]17'!J31</f>
        <v>3.1957066697043075</v>
      </c>
      <c r="K31" s="178">
        <f>'[2]17'!K31</f>
        <v>1.8555836386292981</v>
      </c>
      <c r="L31" s="434">
        <f>'[2]17'!L31</f>
        <v>4884.5</v>
      </c>
      <c r="M31" s="40">
        <f>'[2]17'!M31</f>
        <v>-0.94703114860479332</v>
      </c>
      <c r="N31" s="433">
        <f>'[2]17'!N31</f>
        <v>-4.4230769230769198</v>
      </c>
      <c r="O31" s="40">
        <f>'[2]17'!O31</f>
        <v>4.9766718506999155</v>
      </c>
      <c r="P31" s="40">
        <f>'[2]17'!P31</f>
        <v>-2.6739926739926716</v>
      </c>
      <c r="Q31" s="40">
        <f>'[2]17'!Q31</f>
        <v>-2.5720164609053455</v>
      </c>
      <c r="R31" s="40">
        <f>'[2]17'!R31</f>
        <v>-0.48233093808445915</v>
      </c>
      <c r="S31" s="40">
        <f>'[2]17'!S31</f>
        <v>1.2859304084720264</v>
      </c>
      <c r="T31" s="40">
        <f>'[2]17'!T31</f>
        <v>5.3395669291338663</v>
      </c>
      <c r="U31" s="40">
        <f>'[2]17'!U31</f>
        <v>-0.81332003376046202</v>
      </c>
      <c r="V31" s="272"/>
    </row>
    <row r="32" spans="1:22" ht="12.75" customHeight="1">
      <c r="A32" s="169" t="str">
        <f>'[2]17'!$A32</f>
        <v>4º Trim 10</v>
      </c>
      <c r="B32" s="410">
        <f>'[2]17'!B32</f>
        <v>39110.082999999999</v>
      </c>
      <c r="C32" s="177">
        <f>'[2]17'!C32</f>
        <v>1.4655764687947652</v>
      </c>
      <c r="D32" s="433">
        <f>'[2]17'!D32</f>
        <v>1.8630592295300232</v>
      </c>
      <c r="E32" s="40">
        <f>'[2]17'!E32</f>
        <v>-3.8237858515586822</v>
      </c>
      <c r="F32" s="40">
        <f>'[2]17'!F32</f>
        <v>5.8110466801912963</v>
      </c>
      <c r="G32" s="40">
        <f>'[2]17'!G32</f>
        <v>-4.5861426977098319</v>
      </c>
      <c r="H32" s="40">
        <f>'[2]17'!H32</f>
        <v>2.1168657996752671</v>
      </c>
      <c r="I32" s="40">
        <f>'[2]17'!I32</f>
        <v>1.470007687340086</v>
      </c>
      <c r="J32" s="40">
        <f>'[2]17'!J32</f>
        <v>2.7217941445226899</v>
      </c>
      <c r="K32" s="178">
        <f>'[2]17'!K32</f>
        <v>0.32891888484829224</v>
      </c>
      <c r="L32" s="434">
        <f>'[2]17'!L32</f>
        <v>4867.1000000000004</v>
      </c>
      <c r="M32" s="40">
        <f>'[2]17'!M32</f>
        <v>-1.3598962344452872</v>
      </c>
      <c r="N32" s="433">
        <f>'[2]17'!N32</f>
        <v>-8.6271824717562708</v>
      </c>
      <c r="O32" s="40">
        <f>'[2]17'!O32</f>
        <v>1.6871165644170389</v>
      </c>
      <c r="P32" s="40">
        <f>'[2]17'!P32</f>
        <v>-1.4910536779324133</v>
      </c>
      <c r="Q32" s="40">
        <f>'[2]17'!Q32</f>
        <v>-1.5391102677630215</v>
      </c>
      <c r="R32" s="40">
        <f>'[2]17'!R32</f>
        <v>-3.486310813472528</v>
      </c>
      <c r="S32" s="40">
        <f>'[2]17'!S32</f>
        <v>8.4681972149040377</v>
      </c>
      <c r="T32" s="40">
        <f>'[2]17'!T32</f>
        <v>4.8359659781288116</v>
      </c>
      <c r="U32" s="40">
        <f>'[2]17'!U32</f>
        <v>-0.41127189642041628</v>
      </c>
      <c r="V32" s="272"/>
    </row>
    <row r="33" spans="1:22" ht="12.75" customHeight="1">
      <c r="A33" s="169" t="str">
        <f>'[2]17'!$A33</f>
        <v>1º Trim 11</v>
      </c>
      <c r="B33" s="410">
        <f>'[2]17'!B33</f>
        <v>39012.03</v>
      </c>
      <c r="C33" s="177">
        <f>'[2]17'!C33</f>
        <v>0.51406882838050194</v>
      </c>
      <c r="D33" s="433">
        <f>'[2]17'!D33</f>
        <v>1.7486803845881127</v>
      </c>
      <c r="E33" s="40">
        <f>'[2]17'!E33</f>
        <v>-3.9977585814365568</v>
      </c>
      <c r="F33" s="40">
        <f>'[2]17'!F33</f>
        <v>6.2638830134115011</v>
      </c>
      <c r="G33" s="40">
        <f>'[2]17'!G33</f>
        <v>-3.019981073996334</v>
      </c>
      <c r="H33" s="40">
        <f>'[2]17'!H33</f>
        <v>0.28781051980443806</v>
      </c>
      <c r="I33" s="40">
        <f>'[2]17'!I33</f>
        <v>2.529561223180778</v>
      </c>
      <c r="J33" s="40">
        <f>'[2]17'!J33</f>
        <v>1.9808367442389709</v>
      </c>
      <c r="K33" s="178">
        <f>'[2]17'!K33</f>
        <v>-1.9450820860628824</v>
      </c>
      <c r="L33" s="434">
        <f>'[2]17'!L33</f>
        <v>4775</v>
      </c>
      <c r="M33" s="40">
        <f>'[2]17'!M33</f>
        <v>-3.1695496116642659</v>
      </c>
      <c r="N33" s="433">
        <f>'[2]17'!N33</f>
        <v>-13.419377652050926</v>
      </c>
      <c r="O33" s="40">
        <f>'[2]17'!O33</f>
        <v>6.0185185185179364</v>
      </c>
      <c r="P33" s="40">
        <f>'[2]17'!P33</f>
        <v>-1.2246938265433727</v>
      </c>
      <c r="Q33" s="40">
        <f>'[2]17'!Q33</f>
        <v>-6.9917997410444457</v>
      </c>
      <c r="R33" s="40">
        <f>'[2]17'!R33</f>
        <v>-2.1982297441882963</v>
      </c>
      <c r="S33" s="40">
        <f>'[2]17'!S33</f>
        <v>-12.365975696926384</v>
      </c>
      <c r="T33" s="40">
        <f>'[2]17'!T33</f>
        <v>3.9341037619867336</v>
      </c>
      <c r="U33" s="40">
        <f>'[2]17'!U33</f>
        <v>-4.5372050816695264E-2</v>
      </c>
      <c r="V33" s="272"/>
    </row>
    <row r="34" spans="1:22" s="49" customFormat="1" ht="12.75" customHeight="1">
      <c r="A34" s="242" t="str">
        <f>'[2]17'!$A34</f>
        <v>2º Trim 11</v>
      </c>
      <c r="B34" s="773">
        <f>'[2]17'!B34</f>
        <v>38701.75</v>
      </c>
      <c r="C34" s="188">
        <f>'[2]17'!C34</f>
        <v>-0.72308037580796736</v>
      </c>
      <c r="D34" s="432">
        <f>'[2]17'!D34</f>
        <v>1.2186753594393593</v>
      </c>
      <c r="E34" s="62">
        <f>'[2]17'!E34</f>
        <v>-2.0838032376904891</v>
      </c>
      <c r="F34" s="62">
        <f>'[2]17'!F34</f>
        <v>1.8949296612323536</v>
      </c>
      <c r="G34" s="62">
        <f>'[2]17'!G34</f>
        <v>-6.3562845299613855</v>
      </c>
      <c r="H34" s="62">
        <f>'[2]17'!H34</f>
        <v>-0.27107671870084005</v>
      </c>
      <c r="I34" s="62">
        <f>'[2]17'!I34</f>
        <v>2.3645542011186791</v>
      </c>
      <c r="J34" s="62">
        <f>'[2]17'!J34</f>
        <v>1.2473008543190929</v>
      </c>
      <c r="K34" s="189">
        <f>'[2]17'!K34</f>
        <v>-2.897225224189512</v>
      </c>
      <c r="L34" s="61">
        <f>'[2]17'!L34</f>
        <v>4799.3999999999996</v>
      </c>
      <c r="M34" s="62">
        <f>'[2]17'!M34</f>
        <v>-2.2684694958051637</v>
      </c>
      <c r="N34" s="432">
        <f>'[2]17'!N34</f>
        <v>-8.2481751824817593</v>
      </c>
      <c r="O34" s="62">
        <f>'[2]17'!O34</f>
        <v>-5.6213017751481971</v>
      </c>
      <c r="P34" s="62">
        <f>'[2]17'!P34</f>
        <v>-2.5835680176319329</v>
      </c>
      <c r="Q34" s="62">
        <f>'[2]17'!Q34</f>
        <v>-5.5459646094087134</v>
      </c>
      <c r="R34" s="62">
        <f>'[2]17'!R34</f>
        <v>-2.5778839454563638</v>
      </c>
      <c r="S34" s="62">
        <f>'[2]17'!S34</f>
        <v>-4.7845142439737174</v>
      </c>
      <c r="T34" s="62">
        <f>'[2]17'!T34</f>
        <v>6.811145510835928</v>
      </c>
      <c r="U34" s="62">
        <f>'[2]17'!U34</f>
        <v>-0.39495670666869387</v>
      </c>
      <c r="V34" s="294"/>
    </row>
    <row r="35" spans="1:22" s="49" customFormat="1" ht="12.75" customHeight="1">
      <c r="A35" s="169" t="str">
        <f>'[2]17'!$A35</f>
        <v>3º Trim 11</v>
      </c>
      <c r="B35" s="410">
        <f>'[2]17'!B35</f>
        <v>38504.313999999998</v>
      </c>
      <c r="C35" s="177">
        <f>'[2]17'!C35</f>
        <v>-1.5816585941996379</v>
      </c>
      <c r="D35" s="433">
        <f>'[2]17'!D35</f>
        <v>0.5916959485124238</v>
      </c>
      <c r="E35" s="40">
        <f>'[2]17'!E35</f>
        <v>-1.1171503560867393</v>
      </c>
      <c r="F35" s="40">
        <f>'[2]17'!F35</f>
        <v>-0.52905712600959021</v>
      </c>
      <c r="G35" s="40">
        <f>'[2]17'!G35</f>
        <v>-7.8293014927068327</v>
      </c>
      <c r="H35" s="40">
        <f>'[2]17'!H35</f>
        <v>-6.976307570822371E-2</v>
      </c>
      <c r="I35" s="40">
        <f>'[2]17'!I35</f>
        <v>1.2999425484463671</v>
      </c>
      <c r="J35" s="40">
        <f>'[2]17'!J35</f>
        <v>7.4710169135911997E-2</v>
      </c>
      <c r="K35" s="178">
        <f>'[2]17'!K35</f>
        <v>-3.6418483070960264</v>
      </c>
      <c r="L35" s="434">
        <f>'[2]17'!L35</f>
        <v>4753.5</v>
      </c>
      <c r="M35" s="40">
        <f>'[2]17'!M35</f>
        <v>-2.6819531170027631</v>
      </c>
      <c r="N35" s="433">
        <f>'[2]17'!N35</f>
        <v>-11.26760563380283</v>
      </c>
      <c r="O35" s="40">
        <f>'[2]17'!O35</f>
        <v>0.59259259259238206</v>
      </c>
      <c r="P35" s="40">
        <f>'[2]17'!P35</f>
        <v>-1.0538200978547252</v>
      </c>
      <c r="Q35" s="40">
        <f>'[2]17'!Q35</f>
        <v>-10.517423442449854</v>
      </c>
      <c r="R35" s="40">
        <f>'[2]17'!R35</f>
        <v>-3.0959446092977174</v>
      </c>
      <c r="S35" s="40">
        <f>'[2]17'!S35</f>
        <v>-5.638536221060491</v>
      </c>
      <c r="T35" s="40">
        <f>'[2]17'!T35</f>
        <v>4.1345480028030863</v>
      </c>
      <c r="U35" s="40">
        <f>'[2]17'!U35</f>
        <v>1.3305484644542673</v>
      </c>
      <c r="V35" s="221"/>
    </row>
    <row r="36" spans="1:22" s="49" customFormat="1" ht="12.75" customHeight="1">
      <c r="A36" s="169" t="str">
        <f>'[2]17'!$A36</f>
        <v>4º Trim 11</v>
      </c>
      <c r="B36" s="410">
        <f>'[2]17'!B36</f>
        <v>38024.677000000011</v>
      </c>
      <c r="C36" s="177">
        <f>'[2]17'!C36</f>
        <v>-2.7752587484920213</v>
      </c>
      <c r="D36" s="433">
        <f>'[2]17'!D36</f>
        <v>-0.1956279770493552</v>
      </c>
      <c r="E36" s="40">
        <f>'[2]17'!E36</f>
        <v>-1.9286158977121488</v>
      </c>
      <c r="F36" s="40">
        <f>'[2]17'!F36</f>
        <v>-4.9003418683302726</v>
      </c>
      <c r="G36" s="40">
        <f>'[2]17'!G36</f>
        <v>-8.8358912095212361</v>
      </c>
      <c r="H36" s="40">
        <f>'[2]17'!H36</f>
        <v>-1.9249432656856698</v>
      </c>
      <c r="I36" s="40">
        <f>'[2]17'!I36</f>
        <v>0.57326227506366934</v>
      </c>
      <c r="J36" s="40">
        <f>'[2]17'!J36</f>
        <v>-0.84647249202311059</v>
      </c>
      <c r="K36" s="178">
        <f>'[2]17'!K36</f>
        <v>-3.4782293675764748</v>
      </c>
      <c r="L36" s="434">
        <f>'[2]17'!L36</f>
        <v>4632.5</v>
      </c>
      <c r="M36" s="40">
        <f>'[2]17'!M36</f>
        <v>-4.8201187565490784</v>
      </c>
      <c r="N36" s="433">
        <f>'[2]17'!N36</f>
        <v>-14.181341326339435</v>
      </c>
      <c r="O36" s="40">
        <f>'[2]17'!O36</f>
        <v>-0.30165912518825166</v>
      </c>
      <c r="P36" s="40">
        <f>'[2]17'!P36</f>
        <v>-4.3768920282542751</v>
      </c>
      <c r="Q36" s="40">
        <f>'[2]17'!Q36</f>
        <v>-14.34689507494646</v>
      </c>
      <c r="R36" s="40">
        <f>'[2]17'!R36</f>
        <v>-2.7551020408163254</v>
      </c>
      <c r="S36" s="40">
        <f>'[2]17'!S36</f>
        <v>-17.106176266481611</v>
      </c>
      <c r="T36" s="40">
        <f>'[2]17'!T36</f>
        <v>2.3643949930458774</v>
      </c>
      <c r="U36" s="40">
        <f>'[2]17'!U36</f>
        <v>0.68063628020804856</v>
      </c>
      <c r="V36" s="221"/>
    </row>
    <row r="37" spans="1:22" s="49" customFormat="1" ht="12.75" customHeight="1">
      <c r="A37" s="169" t="str">
        <f>'[2]17'!$A37</f>
        <v>1º Trim 12</v>
      </c>
      <c r="B37" s="410">
        <f>'[2]17'!B37</f>
        <v>37906.696000000004</v>
      </c>
      <c r="C37" s="177">
        <f>'[2]17'!C37</f>
        <v>-2.833315774646934</v>
      </c>
      <c r="D37" s="433">
        <f>'[2]17'!D37</f>
        <v>-1.2174023439444852</v>
      </c>
      <c r="E37" s="40">
        <f>'[2]17'!E37</f>
        <v>-0.46711099435553649</v>
      </c>
      <c r="F37" s="40">
        <f>'[2]17'!F37</f>
        <v>-3.1078119305709606</v>
      </c>
      <c r="G37" s="40">
        <f>'[2]17'!G37</f>
        <v>-9.7367758734471295</v>
      </c>
      <c r="H37" s="40">
        <f>'[2]17'!H37</f>
        <v>-0.78664894746690095</v>
      </c>
      <c r="I37" s="40">
        <f>'[2]17'!I37</f>
        <v>-0.97789123586106541</v>
      </c>
      <c r="J37" s="40">
        <f>'[2]17'!J37</f>
        <v>-3.9096880597135879</v>
      </c>
      <c r="K37" s="178">
        <f>'[2]17'!K37</f>
        <v>-2.9035023380128564</v>
      </c>
      <c r="L37" s="434">
        <f>'[2]17'!L37</f>
        <v>4583.3</v>
      </c>
      <c r="M37" s="40">
        <f>'[2]17'!M37</f>
        <v>-4.0146596858638759</v>
      </c>
      <c r="N37" s="433">
        <f>'[2]17'!N37</f>
        <v>-1.3273432713906459</v>
      </c>
      <c r="O37" s="40">
        <f>'[2]17'!O37</f>
        <v>0.29112081513869725</v>
      </c>
      <c r="P37" s="40">
        <f>'[2]17'!P37</f>
        <v>-3.7828947368420955</v>
      </c>
      <c r="Q37" s="40">
        <f>'[2]17'!Q37</f>
        <v>-13.387470997679813</v>
      </c>
      <c r="R37" s="40">
        <f>'[2]17'!R37</f>
        <v>-7.0213823968175149</v>
      </c>
      <c r="S37" s="40">
        <f>'[2]17'!S37</f>
        <v>-1.9168026101141891</v>
      </c>
      <c r="T37" s="40">
        <f>'[2]17'!T37</f>
        <v>-1.4431038561627929</v>
      </c>
      <c r="U37" s="40">
        <f>'[2]17'!U37</f>
        <v>-1.2558632168255315</v>
      </c>
      <c r="V37" s="221"/>
    </row>
    <row r="38" spans="1:22" s="49" customFormat="1" ht="12.75" customHeight="1">
      <c r="A38" s="242" t="str">
        <f>'[2]17'!$A38</f>
        <v>2º Trim 12</v>
      </c>
      <c r="B38" s="773">
        <f>'[2]17'!B38</f>
        <v>37234.163</v>
      </c>
      <c r="C38" s="188">
        <f>'[2]17'!C38</f>
        <v>-3.7920429954717747</v>
      </c>
      <c r="D38" s="432">
        <f>'[2]17'!D38</f>
        <v>-1.3413326499996288</v>
      </c>
      <c r="E38" s="62">
        <f>'[2]17'!E38</f>
        <v>0.95916264220332437</v>
      </c>
      <c r="F38" s="62">
        <f>'[2]17'!F38</f>
        <v>-5.0604575097254383</v>
      </c>
      <c r="G38" s="62">
        <f>'[2]17'!G38</f>
        <v>-17.276676191165237</v>
      </c>
      <c r="H38" s="62">
        <f>'[2]17'!H38</f>
        <v>-0.9452507343488179</v>
      </c>
      <c r="I38" s="62">
        <f>'[2]17'!I38</f>
        <v>-3.1303660822306085</v>
      </c>
      <c r="J38" s="62">
        <f>'[2]17'!J38</f>
        <v>-4.4738888164266939</v>
      </c>
      <c r="K38" s="189">
        <f>'[2]17'!K38</f>
        <v>-3.0164947139959111</v>
      </c>
      <c r="L38" s="61">
        <f>'[2]17'!L38</f>
        <v>4602.7</v>
      </c>
      <c r="M38" s="62">
        <f>'[2]17'!M38</f>
        <v>-4.0984289702879551</v>
      </c>
      <c r="N38" s="432">
        <f>'[2]17'!N38</f>
        <v>0.75576770087511136</v>
      </c>
      <c r="O38" s="62">
        <f>'[2]17'!O38</f>
        <v>-8.4639498432599822</v>
      </c>
      <c r="P38" s="62">
        <f>'[2]17'!P38</f>
        <v>-6.2594268476621551</v>
      </c>
      <c r="Q38" s="62">
        <f>'[2]17'!Q38</f>
        <v>-17.363490975554029</v>
      </c>
      <c r="R38" s="62">
        <f>'[2]17'!R38</f>
        <v>-2.9832447895382046</v>
      </c>
      <c r="S38" s="62">
        <f>'[2]17'!S38</f>
        <v>-4.5646336785577262</v>
      </c>
      <c r="T38" s="62">
        <f>'[2]17'!T38</f>
        <v>-10.301003344481614</v>
      </c>
      <c r="U38" s="62">
        <f>'[2]17'!U38</f>
        <v>1.3802043617507991</v>
      </c>
      <c r="V38" s="294"/>
    </row>
    <row r="39" spans="1:22" s="49" customFormat="1" ht="12.75" customHeight="1">
      <c r="A39" s="169" t="str">
        <f>'[2]17'!$A39</f>
        <v>3º Trim 12</v>
      </c>
      <c r="B39" s="410">
        <f>'[2]17'!B39</f>
        <v>37217.123</v>
      </c>
      <c r="C39" s="177">
        <f>'[2]17'!C39</f>
        <v>-3.3429786594821564</v>
      </c>
      <c r="D39" s="433">
        <f>'[2]17'!D39</f>
        <v>-0.68604371487998606</v>
      </c>
      <c r="E39" s="40">
        <f>'[2]17'!E39</f>
        <v>-1.1217647176571859</v>
      </c>
      <c r="F39" s="40">
        <f>'[2]17'!F39</f>
        <v>-3.3368163997124327</v>
      </c>
      <c r="G39" s="40">
        <f>'[2]17'!G39</f>
        <v>-17.705403027204781</v>
      </c>
      <c r="H39" s="40">
        <f>'[2]17'!H39</f>
        <v>-1.0101367745448613</v>
      </c>
      <c r="I39" s="40">
        <f>'[2]17'!I39</f>
        <v>-3.4831981581063189</v>
      </c>
      <c r="J39" s="40">
        <f>'[2]17'!J39</f>
        <v>-5.3400098613926446</v>
      </c>
      <c r="K39" s="178">
        <f>'[2]17'!K39</f>
        <v>-1.4819643974693975</v>
      </c>
      <c r="L39" s="434">
        <f>'[2]17'!L39</f>
        <v>4564.3999999999996</v>
      </c>
      <c r="M39" s="40">
        <f>'[2]17'!M39</f>
        <v>-3.9781213842431953</v>
      </c>
      <c r="N39" s="433">
        <f>'[2]17'!N39</f>
        <v>4.1434755720469951</v>
      </c>
      <c r="O39" s="40">
        <f>'[2]17'!O39</f>
        <v>-17.673048600883689</v>
      </c>
      <c r="P39" s="40">
        <f>'[2]17'!P39</f>
        <v>-5.8957778623050672</v>
      </c>
      <c r="Q39" s="40">
        <f>'[2]17'!Q39</f>
        <v>-19.730941704035871</v>
      </c>
      <c r="R39" s="40">
        <f>'[2]17'!R39</f>
        <v>-3.9399816270286863</v>
      </c>
      <c r="S39" s="40">
        <f>'[2]17'!S39</f>
        <v>-0.75187969924812137</v>
      </c>
      <c r="T39" s="40">
        <f>'[2]17'!T39</f>
        <v>-3.0282637954239533</v>
      </c>
      <c r="U39" s="40">
        <f>'[2]17'!U39</f>
        <v>-0.98480800061074092</v>
      </c>
      <c r="V39" s="221"/>
    </row>
    <row r="40" spans="1:22" s="49" customFormat="1" ht="12.75" customHeight="1">
      <c r="A40" s="169" t="str">
        <f>'[2]17'!$A40</f>
        <v>4º Trim 12</v>
      </c>
      <c r="B40" s="410">
        <f>'[2]17'!B40</f>
        <v>36909.735999999997</v>
      </c>
      <c r="C40" s="177">
        <f>'[2]17'!C40</f>
        <v>-2.9321511396402258</v>
      </c>
      <c r="D40" s="433">
        <f>'[2]17'!D40</f>
        <v>0.8016942597189427</v>
      </c>
      <c r="E40" s="40">
        <f>'[2]17'!E40</f>
        <v>-2.3142774406548625</v>
      </c>
      <c r="F40" s="40">
        <f>'[2]17'!F40</f>
        <v>-2.559076777523714</v>
      </c>
      <c r="G40" s="40">
        <f>'[2]17'!G40</f>
        <v>-16.396040306452036</v>
      </c>
      <c r="H40" s="40">
        <f>'[2]17'!H40</f>
        <v>-0.49966289951173337</v>
      </c>
      <c r="I40" s="40">
        <f>'[2]17'!I40</f>
        <v>-2.4179911012054731</v>
      </c>
      <c r="J40" s="40">
        <f>'[2]17'!J40</f>
        <v>-5.257149877099053</v>
      </c>
      <c r="K40" s="178">
        <f>'[2]17'!K40</f>
        <v>-1.3853835194488227</v>
      </c>
      <c r="L40" s="434">
        <f>'[2]17'!L40</f>
        <v>4437.1000000000004</v>
      </c>
      <c r="M40" s="40">
        <f>'[2]17'!M40</f>
        <v>-4.2180248246087331</v>
      </c>
      <c r="N40" s="433">
        <f>'[2]17'!N40</f>
        <v>2.7286618642217775</v>
      </c>
      <c r="O40" s="40">
        <f>'[2]17'!O40</f>
        <v>-15.582450832072695</v>
      </c>
      <c r="P40" s="40">
        <f>'[2]17'!P40</f>
        <v>-5.7776018994855605</v>
      </c>
      <c r="Q40" s="40">
        <f>'[2]17'!Q40</f>
        <v>-25.724999999999994</v>
      </c>
      <c r="R40" s="40">
        <f>'[2]17'!R40</f>
        <v>-3.3368310598111321</v>
      </c>
      <c r="S40" s="40">
        <f>'[2]17'!S40</f>
        <v>8.6228547509418263</v>
      </c>
      <c r="T40" s="40">
        <f>'[2]17'!T40</f>
        <v>-4.506340579710141</v>
      </c>
      <c r="U40" s="40">
        <f>'[2]17'!U40</f>
        <v>-1.496391948347906</v>
      </c>
      <c r="V40" s="221"/>
    </row>
    <row r="41" spans="1:22" s="49" customFormat="1" ht="12.75" customHeight="1">
      <c r="A41" s="169" t="str">
        <f>'[2]17'!$A41</f>
        <v>1º Trim 13</v>
      </c>
      <c r="B41" s="410">
        <f>'[2]17'!B41</f>
        <v>36889.252</v>
      </c>
      <c r="C41" s="177">
        <f>'[2]17'!C41</f>
        <v>-2.6840746025451665</v>
      </c>
      <c r="D41" s="433">
        <f>'[2]17'!D41</f>
        <v>2.9064412443252934</v>
      </c>
      <c r="E41" s="40">
        <f>'[2]17'!E41</f>
        <v>-6.1582201457005823</v>
      </c>
      <c r="F41" s="40">
        <f>'[2]17'!F41</f>
        <v>-4.43933446970739</v>
      </c>
      <c r="G41" s="40">
        <f>'[2]17'!G41</f>
        <v>-15.425011891277194</v>
      </c>
      <c r="H41" s="40">
        <f>'[2]17'!H41</f>
        <v>0.27282462377922911</v>
      </c>
      <c r="I41" s="40">
        <f>'[2]17'!I41</f>
        <v>-3.4319498729378779</v>
      </c>
      <c r="J41" s="40">
        <f>'[2]17'!J41</f>
        <v>-3.0877309031990166</v>
      </c>
      <c r="K41" s="178">
        <f>'[2]17'!K41</f>
        <v>-1.1247573763327239</v>
      </c>
      <c r="L41" s="434">
        <f>'[2]17'!L41</f>
        <v>4354.6000000000004</v>
      </c>
      <c r="M41" s="40">
        <f>'[2]17'!M41</f>
        <v>-4.9898544716688775</v>
      </c>
      <c r="N41" s="433">
        <f>'[2]17'!N41</f>
        <v>-9.168046357615907</v>
      </c>
      <c r="O41" s="40">
        <f>'[2]17'!O41</f>
        <v>-11.611030478954987</v>
      </c>
      <c r="P41" s="40">
        <f>'[2]17'!P41</f>
        <v>-8.0341880341880341</v>
      </c>
      <c r="Q41" s="40">
        <f>'[2]17'!Q41</f>
        <v>-19.474953120814348</v>
      </c>
      <c r="R41" s="40">
        <f>'[2]17'!R41</f>
        <v>-4.1073911648304602</v>
      </c>
      <c r="S41" s="40">
        <f>'[2]17'!S41</f>
        <v>7.318087318087322</v>
      </c>
      <c r="T41" s="40">
        <f>'[2]17'!T41</f>
        <v>-3.0724915986557733</v>
      </c>
      <c r="U41" s="40">
        <f>'[2]17'!U41</f>
        <v>-0.66656451118602433</v>
      </c>
      <c r="V41" s="221"/>
    </row>
    <row r="42" spans="1:22" s="49" customFormat="1" ht="12.75" customHeight="1">
      <c r="A42" s="242" t="str">
        <f>'[2]17'!$A42</f>
        <v>2º Trim 13</v>
      </c>
      <c r="B42" s="773">
        <f>'[2]17'!B42</f>
        <v>37025.868000000002</v>
      </c>
      <c r="C42" s="188">
        <f>'[2]17'!C42</f>
        <v>-0.55941904750214633</v>
      </c>
      <c r="D42" s="432">
        <f>'[2]17'!D42</f>
        <v>3.806868830528586</v>
      </c>
      <c r="E42" s="62">
        <f>'[2]17'!E42</f>
        <v>-9.1336747013030362</v>
      </c>
      <c r="F42" s="62">
        <f>'[2]17'!F42</f>
        <v>-0.1609893014903605</v>
      </c>
      <c r="G42" s="62">
        <f>'[2]17'!G42</f>
        <v>-4.1630414288018471</v>
      </c>
      <c r="H42" s="62">
        <f>'[2]17'!H42</f>
        <v>1.7473642430794456</v>
      </c>
      <c r="I42" s="62">
        <f>'[2]17'!I42</f>
        <v>-1.3522938252476422</v>
      </c>
      <c r="J42" s="62">
        <f>'[2]17'!J42</f>
        <v>-0.8440707496628761</v>
      </c>
      <c r="K42" s="189">
        <f>'[2]17'!K42</f>
        <v>-0.61451989469364321</v>
      </c>
      <c r="L42" s="61">
        <f>'[2]17'!L42</f>
        <v>4424.6000000000004</v>
      </c>
      <c r="M42" s="62">
        <f>'[2]17'!M42</f>
        <v>-3.8694679210028795</v>
      </c>
      <c r="N42" s="432">
        <f>'[2]17'!N42</f>
        <v>-4.5795499407816891</v>
      </c>
      <c r="O42" s="62">
        <f>'[2]17'!O42</f>
        <v>-5.8219178082193253</v>
      </c>
      <c r="P42" s="62">
        <f>'[2]17'!P42</f>
        <v>-4.9342987396084652</v>
      </c>
      <c r="Q42" s="62">
        <f>'[2]17'!Q42</f>
        <v>-20.044235554326789</v>
      </c>
      <c r="R42" s="62">
        <f>'[2]17'!R42</f>
        <v>-4.0543386689132319</v>
      </c>
      <c r="S42" s="62">
        <f>'[2]17'!S42</f>
        <v>4.1398713826366702</v>
      </c>
      <c r="T42" s="62">
        <f>'[2]17'!T42</f>
        <v>3.430275913497411</v>
      </c>
      <c r="U42" s="62">
        <f>'[2]17'!U42</f>
        <v>-2.0910116585182408</v>
      </c>
      <c r="V42" s="294"/>
    </row>
    <row r="43" spans="1:22" s="49" customFormat="1" ht="12.75" customHeight="1">
      <c r="A43" s="169" t="str">
        <f>'[2]17'!$A43</f>
        <v>3º Trim 13</v>
      </c>
      <c r="B43" s="410">
        <f>'[2]17'!B43</f>
        <v>36990.228000000003</v>
      </c>
      <c r="C43" s="177">
        <f>'[2]17'!C43</f>
        <v>-0.60965217542472772</v>
      </c>
      <c r="D43" s="433">
        <f>'[2]17'!D43</f>
        <v>3.3294350011669991</v>
      </c>
      <c r="E43" s="40">
        <f>'[2]17'!E43</f>
        <v>-6.4572865338909935</v>
      </c>
      <c r="F43" s="40">
        <f>'[2]17'!F43</f>
        <v>0.44253365724911475</v>
      </c>
      <c r="G43" s="40">
        <f>'[2]17'!G43</f>
        <v>-2.3222826713211475</v>
      </c>
      <c r="H43" s="40">
        <f>'[2]17'!H43</f>
        <v>2.3766104312552301</v>
      </c>
      <c r="I43" s="40">
        <f>'[2]17'!I43</f>
        <v>-1.6059341672353895</v>
      </c>
      <c r="J43" s="40">
        <f>'[2]17'!J43</f>
        <v>-1.2098266525788546</v>
      </c>
      <c r="K43" s="178">
        <f>'[2]17'!K43</f>
        <v>-1.7033888791262513</v>
      </c>
      <c r="L43" s="434">
        <f>'[2]17'!L43</f>
        <v>4469.3999999999996</v>
      </c>
      <c r="M43" s="40">
        <f>'[2]17'!M43</f>
        <v>-2.0813250372447669</v>
      </c>
      <c r="N43" s="433">
        <f>'[2]17'!N43</f>
        <v>-7.4228028503562911</v>
      </c>
      <c r="O43" s="40">
        <f>'[2]17'!O43</f>
        <v>-2.14669051878343</v>
      </c>
      <c r="P43" s="40">
        <f>'[2]17'!P43</f>
        <v>-4.3384532471032173</v>
      </c>
      <c r="Q43" s="40">
        <f>'[2]17'!Q43</f>
        <v>-17.994707438988542</v>
      </c>
      <c r="R43" s="40">
        <f>'[2]17'!R43</f>
        <v>1.9657847200084859</v>
      </c>
      <c r="S43" s="40">
        <f>'[2]17'!S43</f>
        <v>10.606060606060595</v>
      </c>
      <c r="T43" s="40">
        <f>'[2]17'!T43</f>
        <v>1.3185287994448345</v>
      </c>
      <c r="U43" s="40">
        <f>'[2]17'!U43</f>
        <v>-1.087124132613738</v>
      </c>
      <c r="V43" s="221"/>
    </row>
    <row r="44" spans="1:22" s="49" customFormat="1" ht="12.75" customHeight="1">
      <c r="A44" s="169" t="str">
        <f>'[2]17'!$A44</f>
        <v>4º Trim 13</v>
      </c>
      <c r="B44" s="410">
        <f>'[2]17'!B44</f>
        <v>37218.355000000003</v>
      </c>
      <c r="C44" s="177">
        <f>'[2]17'!C44</f>
        <v>0.83614523821033515</v>
      </c>
      <c r="D44" s="433">
        <f>'[2]17'!D44</f>
        <v>1.4827314742381361</v>
      </c>
      <c r="E44" s="40">
        <f>'[2]17'!E44</f>
        <v>-4.3379783460275547</v>
      </c>
      <c r="F44" s="40">
        <f>'[2]17'!F44</f>
        <v>6.8353604584696797</v>
      </c>
      <c r="G44" s="40">
        <f>'[2]17'!G44</f>
        <v>-4.2617066982558356</v>
      </c>
      <c r="H44" s="40">
        <f>'[2]17'!H44</f>
        <v>3.8278438543892577</v>
      </c>
      <c r="I44" s="40">
        <f>'[2]17'!I44</f>
        <v>-1.014587855231909</v>
      </c>
      <c r="J44" s="40">
        <f>'[2]17'!J44</f>
        <v>-2.0151057736110261</v>
      </c>
      <c r="K44" s="178">
        <f>'[2]17'!K44</f>
        <v>-0.21595197890684403</v>
      </c>
      <c r="L44" s="434">
        <f>'[2]17'!L44</f>
        <v>4468.8999999999996</v>
      </c>
      <c r="M44" s="40">
        <f>'[2]17'!M44</f>
        <v>0.71668432084017297</v>
      </c>
      <c r="N44" s="433">
        <f>'[2]17'!N44</f>
        <v>-10.242243943901414</v>
      </c>
      <c r="O44" s="40">
        <f>'[2]17'!O44</f>
        <v>-1.7921146953407003</v>
      </c>
      <c r="P44" s="40">
        <f>'[2]17'!P44</f>
        <v>-1.7919641607167733</v>
      </c>
      <c r="Q44" s="40">
        <f>'[2]17'!Q44</f>
        <v>-4.1736788959946267</v>
      </c>
      <c r="R44" s="40">
        <f>'[2]17'!R44</f>
        <v>4.7546678245766572</v>
      </c>
      <c r="S44" s="40">
        <f>'[2]17'!S44</f>
        <v>8.7475915221579896</v>
      </c>
      <c r="T44" s="40">
        <f>'[2]17'!T44</f>
        <v>3.2724685795589465</v>
      </c>
      <c r="U44" s="40">
        <f>'[2]17'!U44</f>
        <v>2.0126465144972201</v>
      </c>
      <c r="V44" s="221"/>
    </row>
    <row r="45" spans="1:22" s="49" customFormat="1" ht="12.75" customHeight="1">
      <c r="A45" s="169" t="str">
        <f>'[2]17'!$A45</f>
        <v>1º Trim 14</v>
      </c>
      <c r="B45" s="410">
        <f>'[2]17'!B45</f>
        <v>37108.243000000002</v>
      </c>
      <c r="C45" s="177">
        <f>'[2]17'!C45</f>
        <v>0.59364445774070873</v>
      </c>
      <c r="D45" s="433">
        <f>'[2]17'!D45</f>
        <v>-1.5416581978112305</v>
      </c>
      <c r="E45" s="40">
        <f>'[2]17'!E45</f>
        <v>-1.8604591520519165</v>
      </c>
      <c r="F45" s="40">
        <f>'[2]17'!F45</f>
        <v>4.0181810308766046</v>
      </c>
      <c r="G45" s="40">
        <f>'[2]17'!G45</f>
        <v>-8.126850063262836</v>
      </c>
      <c r="H45" s="40">
        <f>'[2]17'!H45</f>
        <v>4.5044232708260097</v>
      </c>
      <c r="I45" s="40">
        <f>'[2]17'!I45</f>
        <v>-2.2142174319335197</v>
      </c>
      <c r="J45" s="40">
        <f>'[2]17'!J45</f>
        <v>-2.251166696893776</v>
      </c>
      <c r="K45" s="178">
        <f>'[2]17'!K45</f>
        <v>0.70596416148495678</v>
      </c>
      <c r="L45" s="434">
        <f>'[2]17'!L45</f>
        <v>4426.8999999999996</v>
      </c>
      <c r="M45" s="40">
        <f>'[2]17'!M45</f>
        <v>1.6603132319845457</v>
      </c>
      <c r="N45" s="433">
        <f>'[2]17'!N45</f>
        <v>-10.663021189336973</v>
      </c>
      <c r="O45" s="40">
        <f>'[2]17'!O45</f>
        <v>-12.479474548440265</v>
      </c>
      <c r="P45" s="40">
        <f>'[2]17'!P45</f>
        <v>3.47440663425796</v>
      </c>
      <c r="Q45" s="40">
        <f>'[2]17'!Q45</f>
        <v>-7.2854291417165769</v>
      </c>
      <c r="R45" s="40">
        <f>'[2]17'!R45</f>
        <v>1.9743446737311672</v>
      </c>
      <c r="S45" s="40">
        <f>'[2]17'!S45</f>
        <v>9.9573808601317353</v>
      </c>
      <c r="T45" s="40">
        <f>'[2]17'!T45</f>
        <v>10.05448241703813</v>
      </c>
      <c r="U45" s="40">
        <f>'[2]17'!U45</f>
        <v>3.0929425376012176</v>
      </c>
      <c r="V45" s="221"/>
    </row>
    <row r="46" spans="1:22" s="55" customFormat="1" ht="12.75" customHeight="1">
      <c r="A46" s="242" t="str">
        <f>'[2]17'!$A46</f>
        <v>2º Trim 14</v>
      </c>
      <c r="B46" s="773">
        <f>'[2]17'!B46</f>
        <v>37248.766000000003</v>
      </c>
      <c r="C46" s="188">
        <f>'[2]17'!C46</f>
        <v>0.60200614338062053</v>
      </c>
      <c r="D46" s="432">
        <f>'[2]17'!D46</f>
        <v>-2.7714888159045472</v>
      </c>
      <c r="E46" s="62">
        <f>'[2]17'!E46</f>
        <v>1.2170882217155281</v>
      </c>
      <c r="F46" s="62">
        <f>'[2]17'!F46</f>
        <v>4.326652150402154</v>
      </c>
      <c r="G46" s="62">
        <f>'[2]17'!G46</f>
        <v>-8.2844395351469302</v>
      </c>
      <c r="H46" s="62">
        <f>'[2]17'!H46</f>
        <v>4.2741167709182832</v>
      </c>
      <c r="I46" s="62">
        <f>'[2]17'!I46</f>
        <v>-3.5609506443040857</v>
      </c>
      <c r="J46" s="62">
        <f>'[2]17'!J46</f>
        <v>-3.6222782176664481</v>
      </c>
      <c r="K46" s="189">
        <f>'[2]17'!K46</f>
        <v>1.661577761105363</v>
      </c>
      <c r="L46" s="61">
        <f>'[2]17'!L46</f>
        <v>4514.6000000000004</v>
      </c>
      <c r="M46" s="62">
        <f>'[2]17'!M46</f>
        <v>2.034082176919938</v>
      </c>
      <c r="N46" s="432">
        <f>'[2]17'!N46</f>
        <v>-15.473727761688039</v>
      </c>
      <c r="O46" s="62">
        <f>'[2]17'!O46</f>
        <v>7.6363636363637255</v>
      </c>
      <c r="P46" s="62">
        <f>'[2]17'!P46</f>
        <v>5.7686882933709427</v>
      </c>
      <c r="Q46" s="62">
        <f>'[2]17'!Q46</f>
        <v>-8.4370677731673567</v>
      </c>
      <c r="R46" s="62">
        <f>'[2]17'!R46</f>
        <v>4.4232246734716227</v>
      </c>
      <c r="S46" s="62">
        <f>'[2]17'!S46</f>
        <v>8.5681204168274832</v>
      </c>
      <c r="T46" s="62">
        <f>'[2]17'!T46</f>
        <v>12.833453496755581</v>
      </c>
      <c r="U46" s="62">
        <f>'[2]17'!U46</f>
        <v>2.151033264192975</v>
      </c>
      <c r="V46" s="294"/>
    </row>
    <row r="47" spans="1:22" s="49" customFormat="1" ht="12.75" customHeight="1">
      <c r="A47" s="169" t="str">
        <f>'[2]17'!$A47</f>
        <v>3º Trim 14</v>
      </c>
      <c r="B47" s="410">
        <f>'[2]17'!B47</f>
        <v>37169.690999999999</v>
      </c>
      <c r="C47" s="177">
        <f>'[2]17'!C47</f>
        <v>0.48516327068865905</v>
      </c>
      <c r="D47" s="433">
        <f>'[2]17'!D47</f>
        <v>-2.2361877698234878</v>
      </c>
      <c r="E47" s="40">
        <f>'[2]17'!E47</f>
        <v>1.3100202307360149</v>
      </c>
      <c r="F47" s="40">
        <f>'[2]17'!F47</f>
        <v>2.5571654894778391</v>
      </c>
      <c r="G47" s="40">
        <f>'[2]17'!G47</f>
        <v>-9.274577237442287</v>
      </c>
      <c r="H47" s="40">
        <f>'[2]17'!H47</f>
        <v>4.6882291397806028</v>
      </c>
      <c r="I47" s="40">
        <f>'[2]17'!I47</f>
        <v>-3.5055328468806266</v>
      </c>
      <c r="J47" s="40">
        <f>'[2]17'!J47</f>
        <v>-3.9487927530972229</v>
      </c>
      <c r="K47" s="178">
        <f>'[2]17'!K47</f>
        <v>1.9594831109248219</v>
      </c>
      <c r="L47" s="434">
        <f>'[2]17'!L47</f>
        <v>4565.1000000000004</v>
      </c>
      <c r="M47" s="40">
        <f>'[2]17'!M47</f>
        <v>2.1412270103369622</v>
      </c>
      <c r="N47" s="433">
        <f>'[2]17'!N47</f>
        <v>-12.91426127859738</v>
      </c>
      <c r="O47" s="40">
        <f>'[2]17'!O47</f>
        <v>7.3126142595980212</v>
      </c>
      <c r="P47" s="40">
        <f>'[2]17'!P47</f>
        <v>5.3098591549295833</v>
      </c>
      <c r="Q47" s="40">
        <f>'[2]17'!Q47</f>
        <v>1.5776263893868929</v>
      </c>
      <c r="R47" s="40">
        <f>'[2]17'!R47</f>
        <v>1.6048353480617124</v>
      </c>
      <c r="S47" s="40">
        <f>'[2]17'!S47</f>
        <v>0</v>
      </c>
      <c r="T47" s="40">
        <f>'[2]17'!T47</f>
        <v>12.922374429223723</v>
      </c>
      <c r="U47" s="40">
        <f>'[2]17'!U47</f>
        <v>2.9854236495440176</v>
      </c>
      <c r="V47" s="221"/>
    </row>
    <row r="48" spans="1:22" s="49" customFormat="1" ht="12.75" customHeight="1">
      <c r="A48" s="169" t="str">
        <f>'[2]17'!$A48</f>
        <v>4º Trim 14</v>
      </c>
      <c r="B48" s="410">
        <f>'[2]17'!B48</f>
        <v>37240.99</v>
      </c>
      <c r="C48" s="177">
        <f>'[2]17'!C48</f>
        <v>6.081676635088229E-2</v>
      </c>
      <c r="D48" s="433">
        <f>'[2]17'!D48</f>
        <v>0.11844180506288637</v>
      </c>
      <c r="E48" s="40">
        <f>'[2]17'!E48</f>
        <v>3.7475626082745777</v>
      </c>
      <c r="F48" s="40">
        <f>'[2]17'!F48</f>
        <v>-0.38248820817263152</v>
      </c>
      <c r="G48" s="40">
        <f>'[2]17'!G48</f>
        <v>-8.0429160718583717</v>
      </c>
      <c r="H48" s="40">
        <f>'[2]17'!H48</f>
        <v>3.7202814294382165</v>
      </c>
      <c r="I48" s="40">
        <f>'[2]17'!I48</f>
        <v>-1.1789123578571861</v>
      </c>
      <c r="J48" s="40">
        <f>'[2]17'!J48</f>
        <v>-3.3651451173402194</v>
      </c>
      <c r="K48" s="178">
        <f>'[2]17'!K48</f>
        <v>0.8487721639112209</v>
      </c>
      <c r="L48" s="434">
        <f>'[2]17'!L48</f>
        <v>4491.6000000000004</v>
      </c>
      <c r="M48" s="40">
        <f>'[2]17'!M48</f>
        <v>0.50795497773503939</v>
      </c>
      <c r="N48" s="433">
        <f>'[2]17'!N48</f>
        <v>-17.495265151515156</v>
      </c>
      <c r="O48" s="40">
        <f>'[2]17'!O48</f>
        <v>16.240875912409152</v>
      </c>
      <c r="P48" s="40">
        <f>'[2]17'!P48</f>
        <v>4.7469707769066218</v>
      </c>
      <c r="Q48" s="40">
        <f>'[2]17'!Q48</f>
        <v>-2.9153494906919661</v>
      </c>
      <c r="R48" s="40">
        <f>'[2]17'!R48</f>
        <v>-2.2176165803108887</v>
      </c>
      <c r="S48" s="40">
        <f>'[2]17'!S48</f>
        <v>0.63784549964564974</v>
      </c>
      <c r="T48" s="40">
        <f>'[2]17'!T48</f>
        <v>9.8966704936854342</v>
      </c>
      <c r="U48" s="40">
        <f>'[2]17'!U48</f>
        <v>2.955627787436697</v>
      </c>
      <c r="V48" s="221"/>
    </row>
    <row r="49" spans="1:22" s="49" customFormat="1" ht="12.75" customHeight="1">
      <c r="A49" s="169" t="str">
        <f>'[2]17'!$A49</f>
        <v>1º Trim 15</v>
      </c>
      <c r="B49" s="410">
        <f>'[2]17'!B49</f>
        <v>37580.118999999999</v>
      </c>
      <c r="C49" s="177">
        <f>'[2]17'!C49</f>
        <v>1.2716204321503426</v>
      </c>
      <c r="D49" s="433">
        <f>'[2]17'!D49</f>
        <v>4.678365482069367</v>
      </c>
      <c r="E49" s="40">
        <f>'[2]17'!E49</f>
        <v>5.5891017611467504</v>
      </c>
      <c r="F49" s="40">
        <f>'[2]17'!F49</f>
        <v>1.7997497151257136</v>
      </c>
      <c r="G49" s="40">
        <f>'[2]17'!G49</f>
        <v>0.4505731951166041</v>
      </c>
      <c r="H49" s="40">
        <f>'[2]17'!H49</f>
        <v>3.5845828819340113</v>
      </c>
      <c r="I49" s="40">
        <f>'[2]17'!I49</f>
        <v>0.93852176497743756</v>
      </c>
      <c r="J49" s="40">
        <f>'[2]17'!J49</f>
        <v>-2.4170219396114305</v>
      </c>
      <c r="K49" s="178">
        <f>'[2]17'!K49</f>
        <v>1.064944443098284</v>
      </c>
      <c r="L49" s="434">
        <f>'[2]17'!L49</f>
        <v>4477.1000000000004</v>
      </c>
      <c r="M49" s="40">
        <f>'[2]17'!M49</f>
        <v>1.1339763717274138</v>
      </c>
      <c r="N49" s="433">
        <f>'[2]17'!N49</f>
        <v>-13.695485845447593</v>
      </c>
      <c r="O49" s="40">
        <f>'[2]17'!O49</f>
        <v>15.196998123827242</v>
      </c>
      <c r="P49" s="40">
        <f>'[2]17'!P49</f>
        <v>4.7533508359817631</v>
      </c>
      <c r="Q49" s="40">
        <f>'[2]17'!Q49</f>
        <v>-2.906350914962303</v>
      </c>
      <c r="R49" s="40">
        <f>'[2]17'!R49</f>
        <v>2.6361846423102406</v>
      </c>
      <c r="S49" s="40">
        <f>'[2]17'!S49</f>
        <v>-1.4799154334038036</v>
      </c>
      <c r="T49" s="40">
        <f>'[2]17'!T49</f>
        <v>4.9729972997299683</v>
      </c>
      <c r="U49" s="40">
        <f>'[2]17'!U49</f>
        <v>2.0649408948077053</v>
      </c>
      <c r="V49" s="221"/>
    </row>
    <row r="50" spans="1:22" s="49" customFormat="1" ht="12.75" customHeight="1">
      <c r="A50" s="242" t="str">
        <f>'[2]17'!$A50</f>
        <v>2º Trim 15</v>
      </c>
      <c r="B50" s="773">
        <f>'[2]17'!B50</f>
        <v>37802.224999999999</v>
      </c>
      <c r="C50" s="188">
        <f>'[2]17'!C50</f>
        <v>1.4858451955160064</v>
      </c>
      <c r="D50" s="432">
        <f>'[2]17'!D50</f>
        <v>6.5774384317683712</v>
      </c>
      <c r="E50" s="62">
        <f>'[2]17'!E50</f>
        <v>4.8417590950002705</v>
      </c>
      <c r="F50" s="62">
        <f>'[2]17'!F50</f>
        <v>2.1491443948775952</v>
      </c>
      <c r="G50" s="62">
        <f>'[2]17'!G50</f>
        <v>-1.0925882970935703</v>
      </c>
      <c r="H50" s="62">
        <f>'[2]17'!H50</f>
        <v>2.9656315737564825</v>
      </c>
      <c r="I50" s="62">
        <f>'[2]17'!I50</f>
        <v>2.0791542805584413</v>
      </c>
      <c r="J50" s="62">
        <f>'[2]17'!J50</f>
        <v>-1.6832253754579796</v>
      </c>
      <c r="K50" s="189">
        <f>'[2]17'!K50</f>
        <v>1.4407871417763971</v>
      </c>
      <c r="L50" s="61">
        <f>'[2]17'!L50</f>
        <v>4580.8</v>
      </c>
      <c r="M50" s="62">
        <f>'[2]17'!M50</f>
        <v>1.4663536082930761</v>
      </c>
      <c r="N50" s="432">
        <f>'[2]17'!N50</f>
        <v>-10.597161037689673</v>
      </c>
      <c r="O50" s="62">
        <f>'[2]17'!O50</f>
        <v>4.8986486486484182</v>
      </c>
      <c r="P50" s="62">
        <f>'[2]17'!P50</f>
        <v>2.4269902653687154</v>
      </c>
      <c r="Q50" s="62">
        <f>'[2]17'!Q50</f>
        <v>4.8338368580060518</v>
      </c>
      <c r="R50" s="62">
        <f>'[2]17'!R50</f>
        <v>0.79882278747109581</v>
      </c>
      <c r="S50" s="62">
        <f>'[2]17'!S50</f>
        <v>-3.5549235691432699</v>
      </c>
      <c r="T50" s="62">
        <f>'[2]17'!T50</f>
        <v>4.3450479233226815</v>
      </c>
      <c r="U50" s="62">
        <f>'[2]17'!U50</f>
        <v>4.3393246596976809</v>
      </c>
      <c r="V50" s="294"/>
    </row>
    <row r="51" spans="1:22" s="49" customFormat="1" ht="12.75" customHeight="1">
      <c r="A51" s="169" t="str">
        <f>'[2]17'!$A51</f>
        <v>3º Trim 15</v>
      </c>
      <c r="B51" s="410">
        <f>'[2]17'!B51</f>
        <v>37840.345000000001</v>
      </c>
      <c r="C51" s="177">
        <f>'[2]17'!C51</f>
        <v>1.8043034040826456</v>
      </c>
      <c r="D51" s="433">
        <f>'[2]17'!D51</f>
        <v>6.0449095139253757</v>
      </c>
      <c r="E51" s="40">
        <f>'[2]17'!E51</f>
        <v>4.6672408754633352</v>
      </c>
      <c r="F51" s="40">
        <f>'[2]17'!F51</f>
        <v>4.087157512456784</v>
      </c>
      <c r="G51" s="40">
        <f>'[2]17'!G51</f>
        <v>-0.76988472850739242</v>
      </c>
      <c r="H51" s="40">
        <f>'[2]17'!H51</f>
        <v>1.9254244374067753</v>
      </c>
      <c r="I51" s="40">
        <f>'[2]17'!I51</f>
        <v>1.4790832278928718</v>
      </c>
      <c r="J51" s="40">
        <f>'[2]17'!J51</f>
        <v>-8.7993119295887823E-2</v>
      </c>
      <c r="K51" s="178">
        <f>'[2]17'!K51</f>
        <v>1.5552009835977572</v>
      </c>
      <c r="L51" s="434">
        <f>'[2]17'!L51</f>
        <v>4575.3</v>
      </c>
      <c r="M51" s="40">
        <f>'[2]17'!M51</f>
        <v>0.22343431688243243</v>
      </c>
      <c r="N51" s="433">
        <f>'[2]17'!N51</f>
        <v>-15.860545052786648</v>
      </c>
      <c r="O51" s="40">
        <f>'[2]17'!O51</f>
        <v>8.3475298126062256</v>
      </c>
      <c r="P51" s="40">
        <f>'[2]17'!P51</f>
        <v>3.8785609201551523</v>
      </c>
      <c r="Q51" s="40">
        <f>'[2]17'!Q51</f>
        <v>-1.6943169784680521</v>
      </c>
      <c r="R51" s="40">
        <f>'[2]17'!R51</f>
        <v>5.1282051282043994E-2</v>
      </c>
      <c r="S51" s="40">
        <f>'[2]17'!S51</f>
        <v>-0.75702956020188594</v>
      </c>
      <c r="T51" s="40">
        <f>'[2]17'!T51</f>
        <v>-2.8912252325111041</v>
      </c>
      <c r="U51" s="40">
        <f>'[2]17'!U51</f>
        <v>4.6699969724492689</v>
      </c>
      <c r="V51" s="221"/>
    </row>
    <row r="52" spans="1:22" s="49" customFormat="1" ht="12.75" customHeight="1">
      <c r="A52" s="169" t="str">
        <f>'[2]17'!$A52</f>
        <v>4º Trim 15</v>
      </c>
      <c r="B52" s="410">
        <f>'[2]17'!B52</f>
        <v>37996.029000000002</v>
      </c>
      <c r="C52" s="177">
        <f>'[2]17'!C52</f>
        <v>2.0274407313017235</v>
      </c>
      <c r="D52" s="433">
        <f>'[2]17'!D52</f>
        <v>3.1455049636601302</v>
      </c>
      <c r="E52" s="40">
        <f>'[2]17'!E52</f>
        <v>1.2201219872388407</v>
      </c>
      <c r="F52" s="40">
        <f>'[2]17'!F52</f>
        <v>3.534392894814701</v>
      </c>
      <c r="G52" s="40">
        <f>'[2]17'!G52</f>
        <v>1.2945352111167523</v>
      </c>
      <c r="H52" s="40">
        <f>'[2]17'!H52</f>
        <v>1.9798272509360402</v>
      </c>
      <c r="I52" s="40">
        <f>'[2]17'!I52</f>
        <v>-1.382526194143324</v>
      </c>
      <c r="J52" s="40">
        <f>'[2]17'!J52</f>
        <v>0.85844807480395957</v>
      </c>
      <c r="K52" s="178">
        <f>'[2]17'!K52</f>
        <v>2.9869658241794781</v>
      </c>
      <c r="L52" s="434">
        <f>'[2]17'!L52</f>
        <v>4561.5</v>
      </c>
      <c r="M52" s="40">
        <f>'[2]17'!M52</f>
        <v>1.556238311514818</v>
      </c>
      <c r="N52" s="433">
        <f>'[2]17'!N52</f>
        <v>-7.116212338593968</v>
      </c>
      <c r="O52" s="40">
        <f>'[2]17'!O52</f>
        <v>-11.616954474097625</v>
      </c>
      <c r="P52" s="40">
        <f>'[2]17'!P52</f>
        <v>5.3347849755035526</v>
      </c>
      <c r="Q52" s="40">
        <f>'[2]17'!Q52</f>
        <v>2.4963820549927789</v>
      </c>
      <c r="R52" s="40">
        <f>'[2]17'!R52</f>
        <v>2.9039847392963196</v>
      </c>
      <c r="S52" s="40">
        <f>'[2]17'!S52</f>
        <v>-2.5528169014084483</v>
      </c>
      <c r="T52" s="40">
        <f>'[2]17'!T52</f>
        <v>2.8313832010029074</v>
      </c>
      <c r="U52" s="40">
        <f>'[2]17'!U52</f>
        <v>1.6379588839941164</v>
      </c>
      <c r="V52" s="221"/>
    </row>
    <row r="53" spans="1:22" s="49" customFormat="1" ht="12.75" customHeight="1">
      <c r="A53" s="169" t="str">
        <f>'[2]17'!$A53</f>
        <v>1º Trim 16</v>
      </c>
      <c r="B53" s="410">
        <f>'[2]17'!B53</f>
        <v>38128.125</v>
      </c>
      <c r="C53" s="177">
        <f>'[2]17'!C53</f>
        <v>1.4582338070829479</v>
      </c>
      <c r="D53" s="433">
        <f>'[2]17'!D53</f>
        <v>-2.1745251245326642</v>
      </c>
      <c r="E53" s="40">
        <f>'[2]17'!E53</f>
        <v>0.23816889614862191</v>
      </c>
      <c r="F53" s="40">
        <f>'[2]17'!F53</f>
        <v>2.6771080335423534</v>
      </c>
      <c r="G53" s="40">
        <f>'[2]17'!G53</f>
        <v>-3.6094947356891964</v>
      </c>
      <c r="H53" s="40">
        <f>'[2]17'!H53</f>
        <v>3.0460548160520631</v>
      </c>
      <c r="I53" s="40">
        <f>'[2]17'!I53</f>
        <v>-1.7659056321609654</v>
      </c>
      <c r="J53" s="40">
        <f>'[2]17'!J53</f>
        <v>-0.34180333477793567</v>
      </c>
      <c r="K53" s="178">
        <f>'[2]17'!K53</f>
        <v>2.6956067361814178</v>
      </c>
      <c r="L53" s="434">
        <f>'[2]17'!L53</f>
        <v>4513.3</v>
      </c>
      <c r="M53" s="40">
        <f>'[2]17'!M53</f>
        <v>0.80855911192512053</v>
      </c>
      <c r="N53" s="433">
        <f>'[2]17'!N53</f>
        <v>-12.647754137115825</v>
      </c>
      <c r="O53" s="40">
        <f>'[2]17'!O53</f>
        <v>-4.3973941368075344</v>
      </c>
      <c r="P53" s="40">
        <f>'[2]17'!P53</f>
        <v>9.2336103416428728E-2</v>
      </c>
      <c r="Q53" s="40">
        <f>'[2]17'!Q53</f>
        <v>6.3192904656319087</v>
      </c>
      <c r="R53" s="40">
        <f>'[2]17'!R53</f>
        <v>3.4852392624959947</v>
      </c>
      <c r="S53" s="40">
        <f>'[2]17'!S53</f>
        <v>-1.0193133047210381</v>
      </c>
      <c r="T53" s="40">
        <f>'[2]17'!T53</f>
        <v>2.6580921757770568</v>
      </c>
      <c r="U53" s="40">
        <f>'[2]17'!U53</f>
        <v>0.6817182231344816</v>
      </c>
      <c r="V53" s="221"/>
    </row>
    <row r="54" spans="1:22" s="49" customFormat="1" ht="12.75" customHeight="1">
      <c r="A54" s="242" t="str">
        <f>'[2]17'!$A54</f>
        <v>2º Trim 16</v>
      </c>
      <c r="B54" s="773">
        <f>'[2]17'!B54</f>
        <v>38250.966</v>
      </c>
      <c r="C54" s="188">
        <f>'[2]17'!C54</f>
        <v>1.1870756284848341</v>
      </c>
      <c r="D54" s="432">
        <f>'[2]17'!D54</f>
        <v>-4.6995473224981339</v>
      </c>
      <c r="E54" s="62">
        <f>'[2]17'!E54</f>
        <v>-0.48478920926802971</v>
      </c>
      <c r="F54" s="62">
        <f>'[2]17'!F54</f>
        <v>1.6957028353248944</v>
      </c>
      <c r="G54" s="62">
        <f>'[2]17'!G54</f>
        <v>-2.1889336950635396</v>
      </c>
      <c r="H54" s="62">
        <f>'[2]17'!H54</f>
        <v>2.4733272490937281</v>
      </c>
      <c r="I54" s="62">
        <f>'[2]17'!I54</f>
        <v>-2.6268256230917615</v>
      </c>
      <c r="J54" s="62">
        <f>'[2]17'!J54</f>
        <v>-0.40946848482727205</v>
      </c>
      <c r="K54" s="189">
        <f>'[2]17'!K54</f>
        <v>2.9422580965342746</v>
      </c>
      <c r="L54" s="61">
        <f>'[2]17'!L54</f>
        <v>4602.5</v>
      </c>
      <c r="M54" s="62">
        <f>'[2]17'!M54</f>
        <v>0.47371638141808603</v>
      </c>
      <c r="N54" s="432">
        <f>'[2]17'!N54</f>
        <v>-9.991787571858751</v>
      </c>
      <c r="O54" s="62">
        <f>'[2]17'!O54</f>
        <v>-12.238325281803412</v>
      </c>
      <c r="P54" s="62">
        <f>'[2]17'!P54</f>
        <v>1.0805884650436042</v>
      </c>
      <c r="Q54" s="62">
        <f>'[2]17'!Q54</f>
        <v>2.8818443804034644</v>
      </c>
      <c r="R54" s="62">
        <f>'[2]17'!R54</f>
        <v>1.2515119916579778</v>
      </c>
      <c r="S54" s="62">
        <f>'[2]17'!S54</f>
        <v>2.0088462956137079</v>
      </c>
      <c r="T54" s="62">
        <f>'[2]17'!T54</f>
        <v>2.7352520922637495</v>
      </c>
      <c r="U54" s="62">
        <f>'[2]17'!U54</f>
        <v>-0.5405795012253094</v>
      </c>
      <c r="V54" s="294"/>
    </row>
    <row r="55" spans="1:22" s="49" customFormat="1" ht="12.75" customHeight="1">
      <c r="A55" s="169" t="str">
        <f>'[2]17'!$A55</f>
        <v>3º Trim 16</v>
      </c>
      <c r="B55" s="410">
        <f>'[2]17'!B55</f>
        <v>38469.892999999996</v>
      </c>
      <c r="C55" s="177">
        <f>'[2]17'!C55</f>
        <v>1.6636951909397197</v>
      </c>
      <c r="D55" s="433">
        <f>'[2]17'!D55</f>
        <v>-4.9007561159885569</v>
      </c>
      <c r="E55" s="40">
        <f>'[2]17'!E55</f>
        <v>-0.77792390893498009</v>
      </c>
      <c r="F55" s="40">
        <f>'[2]17'!F55</f>
        <v>2.555627677382418</v>
      </c>
      <c r="G55" s="40">
        <f>'[2]17'!G55</f>
        <v>0.50859137616339467</v>
      </c>
      <c r="H55" s="40">
        <f>'[2]17'!H55</f>
        <v>2.9860984289456809</v>
      </c>
      <c r="I55" s="40">
        <f>'[2]17'!I55</f>
        <v>0.91385645043366992</v>
      </c>
      <c r="J55" s="40">
        <f>'[2]17'!J55</f>
        <v>0.50322344963973364</v>
      </c>
      <c r="K55" s="178">
        <f>'[2]17'!K55</f>
        <v>2.0467111904292494</v>
      </c>
      <c r="L55" s="434">
        <f>'[2]17'!L55</f>
        <v>4661.5</v>
      </c>
      <c r="M55" s="40">
        <f>'[2]17'!M55</f>
        <v>1.8840294625489094</v>
      </c>
      <c r="N55" s="433">
        <f>'[2]17'!N55</f>
        <v>-0.26262036766850372</v>
      </c>
      <c r="O55" s="40">
        <f>'[2]17'!O55</f>
        <v>7.0754716981135743</v>
      </c>
      <c r="P55" s="40">
        <f>'[2]17'!P55</f>
        <v>0.45062443671946539</v>
      </c>
      <c r="Q55" s="40">
        <f>'[2]17'!Q55</f>
        <v>1.9389587073608539</v>
      </c>
      <c r="R55" s="40">
        <f>'[2]17'!R55</f>
        <v>-0.46109687339826166</v>
      </c>
      <c r="S55" s="40">
        <f>'[2]17'!S55</f>
        <v>0.52669814747549992</v>
      </c>
      <c r="T55" s="40">
        <f>'[2]17'!T55</f>
        <v>4.7053924630439354</v>
      </c>
      <c r="U55" s="40">
        <f>'[2]17'!U55</f>
        <v>-0.17354834044398615</v>
      </c>
      <c r="V55" s="221"/>
    </row>
    <row r="56" spans="1:22" s="49" customFormat="1" ht="12.75" customHeight="1">
      <c r="A56" s="169" t="str">
        <f>'[2]17'!$A56</f>
        <v>4º Trim 16</v>
      </c>
      <c r="B56" s="410">
        <f>'[2]17'!B56</f>
        <v>38821.146999999997</v>
      </c>
      <c r="C56" s="177">
        <f>'[2]17'!C56</f>
        <v>2.1715900890590234</v>
      </c>
      <c r="D56" s="433">
        <f>'[2]17'!D56</f>
        <v>-2.7607125719059127</v>
      </c>
      <c r="E56" s="40">
        <f>'[2]17'!E56</f>
        <v>-1.0434047841761469</v>
      </c>
      <c r="F56" s="40">
        <f>'[2]17'!F56</f>
        <v>3.695442240528763</v>
      </c>
      <c r="G56" s="40">
        <f>'[2]17'!G56</f>
        <v>3.3177676326829442</v>
      </c>
      <c r="H56" s="40">
        <f>'[2]17'!H56</f>
        <v>3.6962715583713077</v>
      </c>
      <c r="I56" s="40">
        <f>'[2]17'!I56</f>
        <v>5.3760968080706277</v>
      </c>
      <c r="J56" s="40">
        <f>'[2]17'!J56</f>
        <v>0.33173563437667042</v>
      </c>
      <c r="K56" s="178">
        <f>'[2]17'!K56</f>
        <v>1.1569778938779791</v>
      </c>
      <c r="L56" s="434">
        <f>'[2]17'!L56</f>
        <v>4643.6000000000004</v>
      </c>
      <c r="M56" s="40">
        <f>'[2]17'!M56</f>
        <v>1.7998465417077796</v>
      </c>
      <c r="N56" s="433">
        <f>'[2]17'!N56</f>
        <v>-5.066419524250847</v>
      </c>
      <c r="O56" s="40">
        <f>'[2]17'!O56</f>
        <v>13.85435168738934</v>
      </c>
      <c r="P56" s="40">
        <f>'[2]17'!P56</f>
        <v>2.4289405684754399</v>
      </c>
      <c r="Q56" s="40">
        <f>'[2]17'!Q56</f>
        <v>6.7066713731027221</v>
      </c>
      <c r="R56" s="40">
        <f>'[2]17'!R56</f>
        <v>0</v>
      </c>
      <c r="S56" s="40">
        <f>'[2]17'!S56</f>
        <v>0</v>
      </c>
      <c r="T56" s="40">
        <f>'[2]17'!T56</f>
        <v>4.6426808032494051</v>
      </c>
      <c r="U56" s="40">
        <f>'[2]17'!U56</f>
        <v>-0.53521287516008442</v>
      </c>
      <c r="V56" s="221"/>
    </row>
    <row r="57" spans="1:22" s="49" customFormat="1" ht="12.75" customHeight="1">
      <c r="A57" s="169" t="str">
        <f>'[2]17'!$A57</f>
        <v>1º Trim 17</v>
      </c>
      <c r="B57" s="410">
        <f>'[2]17'!B57</f>
        <v>39199.811000000002</v>
      </c>
      <c r="C57" s="177">
        <f>'[2]17'!C57</f>
        <v>2.810749282845677</v>
      </c>
      <c r="D57" s="433">
        <f>'[2]17'!D57</f>
        <v>2.0756749404633865</v>
      </c>
      <c r="E57" s="40">
        <f>'[2]17'!E57</f>
        <v>-3.7136682216069516</v>
      </c>
      <c r="F57" s="40">
        <f>'[2]17'!F57</f>
        <v>4.0380880170143456</v>
      </c>
      <c r="G57" s="40">
        <f>'[2]17'!G57</f>
        <v>7.8208869243173922</v>
      </c>
      <c r="H57" s="40">
        <f>'[2]17'!H57</f>
        <v>2.6901497509597334</v>
      </c>
      <c r="I57" s="40">
        <f>'[2]17'!I57</f>
        <v>5.9968230352769325</v>
      </c>
      <c r="J57" s="40">
        <f>'[2]17'!J57</f>
        <v>0.72057744286560421</v>
      </c>
      <c r="K57" s="178">
        <f>'[2]17'!K57</f>
        <v>2.7017947141358292</v>
      </c>
      <c r="L57" s="434">
        <f>'[2]17'!L57</f>
        <v>4658.1000000000004</v>
      </c>
      <c r="M57" s="40">
        <f>'[2]17'!M57</f>
        <v>3.2082954822413683</v>
      </c>
      <c r="N57" s="433">
        <f>'[2]17'!N57</f>
        <v>1.8267929634641291</v>
      </c>
      <c r="O57" s="40">
        <f>'[2]17'!O57</f>
        <v>7.6660988074953593</v>
      </c>
      <c r="P57" s="40">
        <f>'[2]17'!P57</f>
        <v>0.97522403795467483</v>
      </c>
      <c r="Q57" s="40">
        <f>'[2]17'!Q57</f>
        <v>5.5613486270420509</v>
      </c>
      <c r="R57" s="40">
        <f>'[2]17'!R57</f>
        <v>0</v>
      </c>
      <c r="S57" s="40">
        <f>'[2]17'!S57</f>
        <v>0</v>
      </c>
      <c r="T57" s="40">
        <f>'[2]17'!T57</f>
        <v>7.0369596993109269</v>
      </c>
      <c r="U57" s="40">
        <f>'[2]17'!U57</f>
        <v>0.75718966144881961</v>
      </c>
      <c r="V57" s="221"/>
    </row>
    <row r="58" spans="1:22" s="49" customFormat="1" ht="12.75" customHeight="1">
      <c r="A58" s="242" t="str">
        <f>'[2]17'!$A58</f>
        <v>2º Trim 17</v>
      </c>
      <c r="B58" s="773">
        <f>'[2]17'!B58</f>
        <v>39146.004999999997</v>
      </c>
      <c r="C58" s="188">
        <f>'[2]17'!C58</f>
        <v>2.3399121475781897</v>
      </c>
      <c r="D58" s="432">
        <f>'[2]17'!D58</f>
        <v>5.0256318169071648</v>
      </c>
      <c r="E58" s="62">
        <f>'[2]17'!E58</f>
        <v>-2.5773359296914293</v>
      </c>
      <c r="F58" s="62">
        <f>'[2]17'!F58</f>
        <v>4.1370549088449309</v>
      </c>
      <c r="G58" s="62">
        <f>'[2]17'!G58</f>
        <v>7.6593402850362935</v>
      </c>
      <c r="H58" s="62">
        <f>'[2]17'!H58</f>
        <v>3.1710812150703731</v>
      </c>
      <c r="I58" s="62">
        <f>'[2]17'!I58</f>
        <v>7.0105676716980554</v>
      </c>
      <c r="J58" s="62">
        <f>'[2]17'!J58</f>
        <v>-0.47220502355737892</v>
      </c>
      <c r="K58" s="189">
        <f>'[2]17'!K58</f>
        <v>0.94423954879667349</v>
      </c>
      <c r="L58" s="61">
        <f>'[2]17'!L58</f>
        <v>4760.3999999999996</v>
      </c>
      <c r="M58" s="62">
        <f>'[2]17'!M58</f>
        <v>3.4307441607821687</v>
      </c>
      <c r="N58" s="432">
        <f>'[2]17'!N58</f>
        <v>0.94282238442822575</v>
      </c>
      <c r="O58" s="62">
        <f>'[2]17'!O58</f>
        <v>18.165137614679054</v>
      </c>
      <c r="P58" s="62">
        <f>'[2]17'!P58</f>
        <v>1.043276661514696</v>
      </c>
      <c r="Q58" s="62">
        <f>'[2]17'!Q58</f>
        <v>10.504201680672281</v>
      </c>
      <c r="R58" s="62">
        <f>'[2]17'!R58</f>
        <v>0</v>
      </c>
      <c r="S58" s="62">
        <f>'[2]17'!S58</f>
        <v>0</v>
      </c>
      <c r="T58" s="62">
        <f>'[2]17'!T58</f>
        <v>1.4305583151201944</v>
      </c>
      <c r="U58" s="62">
        <f>'[2]17'!U58</f>
        <v>1.5580839191245701</v>
      </c>
      <c r="V58" s="294"/>
    </row>
    <row r="59" spans="1:22" s="49" customFormat="1" ht="12.75" customHeight="1">
      <c r="A59" s="169" t="str">
        <f>'[2]17'!$A59</f>
        <v>3º Trim 17</v>
      </c>
      <c r="B59" s="410">
        <f>'[2]17'!B59</f>
        <v>39386.146000000001</v>
      </c>
      <c r="C59" s="177">
        <f>'[2]17'!C59</f>
        <v>2.3817404431044338</v>
      </c>
      <c r="D59" s="433">
        <f>'[2]17'!D59</f>
        <v>6.1395524143732985</v>
      </c>
      <c r="E59" s="40">
        <f>'[2]17'!E59</f>
        <v>-2.4373908793662622</v>
      </c>
      <c r="F59" s="40">
        <f>'[2]17'!F59</f>
        <v>2.9657302400573542</v>
      </c>
      <c r="G59" s="40">
        <f>'[2]17'!G59</f>
        <v>4.9722901309981324</v>
      </c>
      <c r="H59" s="40">
        <f>'[2]17'!H59</f>
        <v>2.9372490574752277</v>
      </c>
      <c r="I59" s="40">
        <f>'[2]17'!I59</f>
        <v>6.9689219591789708</v>
      </c>
      <c r="J59" s="40">
        <f>'[2]17'!J59</f>
        <v>6.2911928159877561E-2</v>
      </c>
      <c r="K59" s="178">
        <f>'[2]17'!K59</f>
        <v>1.6790000924800523</v>
      </c>
      <c r="L59" s="434">
        <f>'[2]17'!L59</f>
        <v>4803</v>
      </c>
      <c r="M59" s="40">
        <f>'[2]17'!M59</f>
        <v>3.035503593263968</v>
      </c>
      <c r="N59" s="433">
        <f>'[2]17'!N59</f>
        <v>-10.91281451141019</v>
      </c>
      <c r="O59" s="40">
        <f>'[2]17'!O59</f>
        <v>-5.4331864904552702</v>
      </c>
      <c r="P59" s="40">
        <f>'[2]17'!P59</f>
        <v>5.3704178415790835</v>
      </c>
      <c r="Q59" s="40">
        <f>'[2]17'!Q59</f>
        <v>3.7337090524832632</v>
      </c>
      <c r="R59" s="40">
        <f>'[2]17'!R59</f>
        <v>0</v>
      </c>
      <c r="S59" s="40">
        <f>'[2]17'!S59</f>
        <v>0</v>
      </c>
      <c r="T59" s="40">
        <f>'[2]17'!T59</f>
        <v>2.2071982501491476</v>
      </c>
      <c r="U59" s="40">
        <f>'[2]17'!U59</f>
        <v>3.2162260050706095</v>
      </c>
      <c r="V59" s="221"/>
    </row>
    <row r="60" spans="1:22" s="49" customFormat="1" ht="12.75" customHeight="1">
      <c r="A60" s="169" t="str">
        <f>'[2]17'!$A60</f>
        <v>4º Trim 17</v>
      </c>
      <c r="B60" s="410">
        <f>'[2]17'!B60</f>
        <v>39659.648000000001</v>
      </c>
      <c r="C60" s="177">
        <f>'[2]17'!C60</f>
        <v>2.1599078461025414</v>
      </c>
      <c r="D60" s="433">
        <f>'[2]17'!D60</f>
        <v>5.3267697106685148</v>
      </c>
      <c r="E60" s="40">
        <f>'[2]17'!E60</f>
        <v>0.24503696320290658</v>
      </c>
      <c r="F60" s="40">
        <f>'[2]17'!F60</f>
        <v>3.3235324245130471</v>
      </c>
      <c r="G60" s="40">
        <f>'[2]17'!G60</f>
        <v>4.6714798072611643</v>
      </c>
      <c r="H60" s="40">
        <f>'[2]17'!H60</f>
        <v>2.7358339341951137</v>
      </c>
      <c r="I60" s="40">
        <f>'[2]17'!I60</f>
        <v>3.037464465499113</v>
      </c>
      <c r="J60" s="40">
        <f>'[2]17'!J60</f>
        <v>-9.2711584507298994E-4</v>
      </c>
      <c r="K60" s="178">
        <f>'[2]17'!K60</f>
        <v>1.758529832328648</v>
      </c>
      <c r="L60" s="434">
        <f>'[2]17'!L60</f>
        <v>4804.8999999999996</v>
      </c>
      <c r="M60" s="40">
        <f>'[2]17'!M60</f>
        <v>3.4735980704625433</v>
      </c>
      <c r="N60" s="433">
        <f>'[2]17'!N60</f>
        <v>-8.7536609176700324</v>
      </c>
      <c r="O60" s="40">
        <f>'[2]17'!O60</f>
        <v>11.388455538221081</v>
      </c>
      <c r="P60" s="40">
        <f>'[2]17'!P60</f>
        <v>6.0671039354187855</v>
      </c>
      <c r="Q60" s="40">
        <f>'[2]17'!Q60</f>
        <v>4.6311610982467784</v>
      </c>
      <c r="R60" s="40">
        <f>'[2]17'!R60</f>
        <v>0</v>
      </c>
      <c r="S60" s="40">
        <f>'[2]17'!S60</f>
        <v>0</v>
      </c>
      <c r="T60" s="40">
        <f>'[2]17'!T60</f>
        <v>0.99029126213592633</v>
      </c>
      <c r="U60" s="40">
        <f>'[2]17'!U60</f>
        <v>5.4397559735638055</v>
      </c>
      <c r="V60" s="221"/>
    </row>
    <row r="61" spans="1:22" s="49" customFormat="1" ht="12.75" customHeight="1">
      <c r="A61" s="169" t="str">
        <f>'[2]17'!$A61</f>
        <v>1º Trim 18</v>
      </c>
      <c r="B61" s="410">
        <f>'[2]17'!B61</f>
        <v>39821.480000000003</v>
      </c>
      <c r="C61" s="177">
        <f>'[2]17'!C61</f>
        <v>1.5858979524161469</v>
      </c>
      <c r="D61" s="433">
        <f>'[2]17'!D61</f>
        <v>2.6757957729303286</v>
      </c>
      <c r="E61" s="40">
        <f>'[2]17'!E61</f>
        <v>3.6140654689301499</v>
      </c>
      <c r="F61" s="40">
        <f>'[2]17'!F61</f>
        <v>1.5413178937910175</v>
      </c>
      <c r="G61" s="40">
        <f>'[2]17'!G61</f>
        <v>0.94204479170241484</v>
      </c>
      <c r="H61" s="40">
        <f>'[2]17'!H61</f>
        <v>2.8825772150971005</v>
      </c>
      <c r="I61" s="40">
        <f>'[2]17'!I61</f>
        <v>2.1495534880126854</v>
      </c>
      <c r="J61" s="40">
        <f>'[2]17'!J61</f>
        <v>1.0753084361751348</v>
      </c>
      <c r="K61" s="178">
        <f>'[2]17'!K61</f>
        <v>0.66839065820150267</v>
      </c>
      <c r="L61" s="434">
        <f>'[2]17'!L61</f>
        <v>4806.7</v>
      </c>
      <c r="M61" s="40">
        <f>'[2]17'!M61</f>
        <v>3.1901419033511331</v>
      </c>
      <c r="N61" s="433">
        <f>'[2]17'!N61</f>
        <v>-5.3156146179401986</v>
      </c>
      <c r="O61" s="40">
        <f>'[2]17'!O61</f>
        <v>4.4303797468357402</v>
      </c>
      <c r="P61" s="40">
        <f>'[2]17'!P61</f>
        <v>7.2304881232054328</v>
      </c>
      <c r="Q61" s="40">
        <f>'[2]17'!Q61</f>
        <v>6.5854461639787587E-2</v>
      </c>
      <c r="R61" s="40">
        <f>'[2]17'!R61</f>
        <v>0</v>
      </c>
      <c r="S61" s="40">
        <f>'[2]17'!S61</f>
        <v>0</v>
      </c>
      <c r="T61" s="40">
        <f>'[2]17'!T61</f>
        <v>-0.42918454935622208</v>
      </c>
      <c r="U61" s="40">
        <f>'[2]17'!U61</f>
        <v>6.7056868270828858</v>
      </c>
      <c r="V61" s="221"/>
    </row>
    <row r="62" spans="1:22" s="49" customFormat="1" ht="12.75" customHeight="1">
      <c r="A62" s="242" t="str">
        <f>'[2]17'!$A62</f>
        <v>2º Trim 18</v>
      </c>
      <c r="B62" s="773">
        <f>'[2]17'!B62</f>
        <v>39901.307000000001</v>
      </c>
      <c r="C62" s="188">
        <f>'[2]17'!C62</f>
        <v>1.9294484839513188</v>
      </c>
      <c r="D62" s="432">
        <f>'[2]17'!D62</f>
        <v>0.87901226471549876</v>
      </c>
      <c r="E62" s="62">
        <f>'[2]17'!E62</f>
        <v>2.6125493487252811</v>
      </c>
      <c r="F62" s="62">
        <f>'[2]17'!F62</f>
        <v>0.67817830308744931</v>
      </c>
      <c r="G62" s="62">
        <f>'[2]17'!G62</f>
        <v>2.3321225957139404</v>
      </c>
      <c r="H62" s="62">
        <f>'[2]17'!H62</f>
        <v>3.255814065265767</v>
      </c>
      <c r="I62" s="62">
        <f>'[2]17'!I62</f>
        <v>3.6667531347848552</v>
      </c>
      <c r="J62" s="62">
        <f>'[2]17'!J62</f>
        <v>1.3499145403362007</v>
      </c>
      <c r="K62" s="189">
        <f>'[2]17'!K62</f>
        <v>1.3949106693456912</v>
      </c>
      <c r="L62" s="61">
        <f>'[2]17'!L62</f>
        <v>4874.1000000000004</v>
      </c>
      <c r="M62" s="62">
        <f>'[2]17'!M62</f>
        <v>2.3884547517015449</v>
      </c>
      <c r="N62" s="432">
        <f>'[2]17'!N62</f>
        <v>-5.0617655920457878</v>
      </c>
      <c r="O62" s="62">
        <f>'[2]17'!O62</f>
        <v>6.6770186335399302</v>
      </c>
      <c r="P62" s="62">
        <f>'[2]17'!P62</f>
        <v>4.9968132568515102</v>
      </c>
      <c r="Q62" s="62">
        <f>'[2]17'!Q62</f>
        <v>3.1685678073500867E-2</v>
      </c>
      <c r="R62" s="62">
        <f>'[2]17'!R62</f>
        <v>0</v>
      </c>
      <c r="S62" s="62">
        <f>'[2]17'!S62</f>
        <v>0</v>
      </c>
      <c r="T62" s="62">
        <f>'[2]17'!T62</f>
        <v>2.252693437806073</v>
      </c>
      <c r="U62" s="62">
        <f>'[2]17'!U62</f>
        <v>5.9369202226344981</v>
      </c>
      <c r="V62" s="294"/>
    </row>
    <row r="63" spans="1:22" s="49" customFormat="1" ht="3" customHeight="1" thickBot="1">
      <c r="A63" s="411"/>
      <c r="B63" s="774"/>
      <c r="C63" s="413"/>
      <c r="D63" s="414"/>
      <c r="E63" s="415"/>
      <c r="F63" s="416"/>
      <c r="G63" s="416"/>
      <c r="H63" s="416"/>
      <c r="I63" s="416"/>
      <c r="J63" s="416"/>
      <c r="K63" s="417"/>
      <c r="L63" s="418"/>
      <c r="M63" s="419"/>
      <c r="N63" s="420"/>
      <c r="O63" s="230"/>
      <c r="P63" s="421"/>
      <c r="Q63" s="421"/>
      <c r="R63" s="421"/>
      <c r="S63" s="421"/>
      <c r="T63" s="421"/>
      <c r="U63" s="299"/>
      <c r="V63" s="295"/>
    </row>
    <row r="64" spans="1:22" s="49" customFormat="1" ht="6.75" customHeight="1" thickBot="1">
      <c r="A64" s="422"/>
      <c r="B64" s="9"/>
      <c r="C64" s="9"/>
      <c r="D64" s="9"/>
      <c r="E64" s="236"/>
      <c r="F64" s="423"/>
      <c r="G64" s="423"/>
      <c r="H64" s="423"/>
      <c r="I64" s="423"/>
      <c r="J64" s="423"/>
      <c r="K64" s="423"/>
      <c r="L64" s="9"/>
      <c r="M64" s="9"/>
      <c r="N64" s="9"/>
      <c r="O64" s="236"/>
      <c r="P64" s="423"/>
      <c r="Q64" s="423"/>
      <c r="R64" s="423"/>
      <c r="S64" s="423"/>
      <c r="T64" s="423"/>
      <c r="U64" s="423"/>
    </row>
    <row r="65" spans="1:22" ht="21" customHeight="1" thickBot="1">
      <c r="A65" s="775" t="s">
        <v>190</v>
      </c>
      <c r="B65" s="776" t="s">
        <v>191</v>
      </c>
      <c r="C65" s="1725" t="s">
        <v>192</v>
      </c>
      <c r="D65" s="1726"/>
      <c r="E65" s="1726"/>
      <c r="F65" s="1726"/>
      <c r="G65" s="1726"/>
      <c r="H65" s="1726"/>
      <c r="I65" s="1726"/>
      <c r="J65" s="1726"/>
      <c r="K65" s="1726"/>
      <c r="L65" s="424" t="s">
        <v>167</v>
      </c>
      <c r="M65" s="1725" t="s">
        <v>193</v>
      </c>
      <c r="N65" s="1726"/>
      <c r="O65" s="1726"/>
      <c r="P65" s="1726"/>
      <c r="Q65" s="1726"/>
      <c r="R65" s="1726"/>
      <c r="S65" s="1726"/>
      <c r="T65" s="1726"/>
      <c r="U65" s="1726"/>
      <c r="V65" s="781"/>
    </row>
    <row r="66" spans="1:22" ht="12.75" customHeight="1">
      <c r="A66" s="169">
        <f>'[2]17'!$A66</f>
        <v>2001</v>
      </c>
      <c r="B66" s="430">
        <f>'[2]17'!B66</f>
        <v>119144.89799999999</v>
      </c>
      <c r="C66" s="182">
        <f>'[2]17'!C66</f>
        <v>100</v>
      </c>
      <c r="D66" s="38">
        <f>'[2]17'!D66</f>
        <v>3.3696147022594292</v>
      </c>
      <c r="E66" s="38">
        <f>'[2]17'!E66</f>
        <v>2.497960928213645</v>
      </c>
      <c r="F66" s="38">
        <f>'[2]17'!F66</f>
        <v>17.271902822057896</v>
      </c>
      <c r="G66" s="38">
        <f>'[2]17'!G66</f>
        <v>7.7416944869934774</v>
      </c>
      <c r="H66" s="38">
        <f>'[2]17'!H66</f>
        <v>18.508602021716449</v>
      </c>
      <c r="I66" s="38">
        <f>'[2]17'!I66</f>
        <v>7.8096990775047708</v>
      </c>
      <c r="J66" s="38">
        <f>'[2]17'!J66</f>
        <v>13.78593064052143</v>
      </c>
      <c r="K66" s="38">
        <f>'[2]17'!K66</f>
        <v>29.014595320732916</v>
      </c>
      <c r="L66" s="430">
        <f>'[2]17'!L66</f>
        <v>5128.1500000000005</v>
      </c>
      <c r="M66" s="182">
        <f>'[2]17'!M66</f>
        <v>100</v>
      </c>
      <c r="N66" s="38">
        <f>'[2]17'!N66</f>
        <v>12.856488207248226</v>
      </c>
      <c r="O66" s="38">
        <f>'[2]17'!O66</f>
        <v>1.0559363513157749</v>
      </c>
      <c r="P66" s="38">
        <f>'[2]17'!P66</f>
        <v>21.4356054327584</v>
      </c>
      <c r="Q66" s="38">
        <f>'[2]17'!Q66</f>
        <v>11.335471856322453</v>
      </c>
      <c r="R66" s="38">
        <f>'[2]17'!R66</f>
        <v>20.166141786024198</v>
      </c>
      <c r="S66" s="38">
        <f>'[2]17'!S66</f>
        <v>3.9512299757222382</v>
      </c>
      <c r="T66" s="38">
        <f>'[2]17'!T66</f>
        <v>6.3024677515283294</v>
      </c>
      <c r="U66" s="38">
        <f>'[2]17'!U66</f>
        <v>22.896171133839687</v>
      </c>
      <c r="V66" s="272"/>
    </row>
    <row r="67" spans="1:22" ht="12.75" customHeight="1">
      <c r="A67" s="169">
        <f>'[2]17'!$A67</f>
        <v>2002</v>
      </c>
      <c r="B67" s="430">
        <f>'[2]17'!B67</f>
        <v>124793.15399999999</v>
      </c>
      <c r="C67" s="182">
        <f>'[2]17'!C67</f>
        <v>100</v>
      </c>
      <c r="D67" s="38">
        <f>'[2]17'!D67</f>
        <v>3.1101016967645516</v>
      </c>
      <c r="E67" s="38">
        <f>'[2]17'!E67</f>
        <v>2.5657609390976686</v>
      </c>
      <c r="F67" s="38">
        <f>'[2]17'!F67</f>
        <v>16.679299571192825</v>
      </c>
      <c r="G67" s="38">
        <f>'[2]17'!G67</f>
        <v>7.5937034174166325</v>
      </c>
      <c r="H67" s="38">
        <f>'[2]17'!H67</f>
        <v>18.605864389003262</v>
      </c>
      <c r="I67" s="38">
        <f>'[2]17'!I67</f>
        <v>7.8878637845790802</v>
      </c>
      <c r="J67" s="38">
        <f>'[2]17'!J67</f>
        <v>13.998009057451982</v>
      </c>
      <c r="K67" s="38">
        <f>'[2]17'!K67</f>
        <v>29.559397144494</v>
      </c>
      <c r="L67" s="430">
        <f>'[2]17'!L67</f>
        <v>5143.8249999999998</v>
      </c>
      <c r="M67" s="182">
        <f>'[2]17'!M67</f>
        <v>100</v>
      </c>
      <c r="N67" s="38">
        <f>'[2]17'!N67</f>
        <v>12.507229542218095</v>
      </c>
      <c r="O67" s="38">
        <f>'[2]17'!O67</f>
        <v>1.1115269279184257</v>
      </c>
      <c r="P67" s="38">
        <f>'[2]17'!P67</f>
        <v>20.448790540113631</v>
      </c>
      <c r="Q67" s="38">
        <f>'[2]17'!Q67</f>
        <v>12.005657268666798</v>
      </c>
      <c r="R67" s="38">
        <f>'[2]17'!R67</f>
        <v>20.284515900132682</v>
      </c>
      <c r="S67" s="38">
        <f>'[2]17'!S67</f>
        <v>3.9727245775274236</v>
      </c>
      <c r="T67" s="38">
        <f>'[2]17'!T67</f>
        <v>6.3299198553605533</v>
      </c>
      <c r="U67" s="38">
        <f>'[2]17'!U67</f>
        <v>23.340121407707301</v>
      </c>
      <c r="V67" s="272"/>
    </row>
    <row r="68" spans="1:22" ht="12.75" customHeight="1">
      <c r="A68" s="169">
        <f>'[2]17'!$A68</f>
        <v>2003</v>
      </c>
      <c r="B68" s="430">
        <f>'[2]17'!B68</f>
        <v>127818.98100000001</v>
      </c>
      <c r="C68" s="182">
        <f>'[2]17'!C68</f>
        <v>100</v>
      </c>
      <c r="D68" s="38">
        <f>'[2]17'!D68</f>
        <v>3.0289265097489704</v>
      </c>
      <c r="E68" s="38">
        <f>'[2]17'!E68</f>
        <v>2.8762715609507166</v>
      </c>
      <c r="F68" s="38">
        <f>'[2]17'!F68</f>
        <v>15.819649665334129</v>
      </c>
      <c r="G68" s="38">
        <f>'[2]17'!G68</f>
        <v>7.1620638252467366</v>
      </c>
      <c r="H68" s="38">
        <f>'[2]17'!H68</f>
        <v>18.338963287463539</v>
      </c>
      <c r="I68" s="38">
        <f>'[2]17'!I68</f>
        <v>7.9343434915976978</v>
      </c>
      <c r="J68" s="38">
        <f>'[2]17'!J68</f>
        <v>14.626497452674887</v>
      </c>
      <c r="K68" s="38">
        <f>'[2]17'!K68</f>
        <v>30.21328420698331</v>
      </c>
      <c r="L68" s="430">
        <f>'[2]17'!L68</f>
        <v>5093.45</v>
      </c>
      <c r="M68" s="182">
        <f>'[2]17'!M68</f>
        <v>100</v>
      </c>
      <c r="N68" s="38">
        <f>'[2]17'!N68</f>
        <v>12.68050142830498</v>
      </c>
      <c r="O68" s="38">
        <f>'[2]17'!O68</f>
        <v>0.98361621297941415</v>
      </c>
      <c r="P68" s="38">
        <f>'[2]17'!P68</f>
        <v>19.846076824156516</v>
      </c>
      <c r="Q68" s="38">
        <f>'[2]17'!Q68</f>
        <v>11.353306697817786</v>
      </c>
      <c r="R68" s="38">
        <f>'[2]17'!R68</f>
        <v>20.216650796611333</v>
      </c>
      <c r="S68" s="38">
        <f>'[2]17'!S68</f>
        <v>4.1617174999263771</v>
      </c>
      <c r="T68" s="38">
        <f>'[2]17'!T68</f>
        <v>6.787148200139395</v>
      </c>
      <c r="U68" s="38">
        <f>'[2]17'!U68</f>
        <v>23.970491513610622</v>
      </c>
      <c r="V68" s="272"/>
    </row>
    <row r="69" spans="1:22" ht="12.75" customHeight="1">
      <c r="A69" s="169">
        <f>'[2]17'!$A69</f>
        <v>2004</v>
      </c>
      <c r="B69" s="430">
        <f>'[2]17'!B69</f>
        <v>133269.81200000001</v>
      </c>
      <c r="C69" s="182">
        <f>'[2]17'!C69</f>
        <v>100</v>
      </c>
      <c r="D69" s="38">
        <f>'[2]17'!D69</f>
        <v>2.9684764618711998</v>
      </c>
      <c r="E69" s="38">
        <f>'[2]17'!E69</f>
        <v>2.9332216661339632</v>
      </c>
      <c r="F69" s="38">
        <f>'[2]17'!F69</f>
        <v>15.368317620197432</v>
      </c>
      <c r="G69" s="38">
        <f>'[2]17'!G69</f>
        <v>7.0993316926116767</v>
      </c>
      <c r="H69" s="38">
        <f>'[2]17'!H69</f>
        <v>18.375030048065195</v>
      </c>
      <c r="I69" s="38">
        <f>'[2]17'!I69</f>
        <v>7.9624191260958623</v>
      </c>
      <c r="J69" s="38">
        <f>'[2]17'!J69</f>
        <v>14.832773231495217</v>
      </c>
      <c r="K69" s="38">
        <f>'[2]17'!K69</f>
        <v>30.460430153529433</v>
      </c>
      <c r="L69" s="430">
        <f>'[2]17'!L69</f>
        <v>5062.3249999999998</v>
      </c>
      <c r="M69" s="182">
        <f>'[2]17'!M69</f>
        <v>100</v>
      </c>
      <c r="N69" s="38">
        <f>'[2]17'!N69</f>
        <v>12.283387573891444</v>
      </c>
      <c r="O69" s="38">
        <f>'[2]17'!O69</f>
        <v>0.88793192851111102</v>
      </c>
      <c r="P69" s="38">
        <f>'[2]17'!P69</f>
        <v>19.472771898287842</v>
      </c>
      <c r="Q69" s="38">
        <f>'[2]17'!Q69</f>
        <v>10.622589422844248</v>
      </c>
      <c r="R69" s="38">
        <f>'[2]17'!R69</f>
        <v>20.437743526936732</v>
      </c>
      <c r="S69" s="38">
        <f>'[2]17'!S69</f>
        <v>4.1655760939884345</v>
      </c>
      <c r="T69" s="38">
        <f>'[2]17'!T69</f>
        <v>7.5212476480668462</v>
      </c>
      <c r="U69" s="38">
        <f>'[2]17'!U69</f>
        <v>24.607270374778384</v>
      </c>
      <c r="V69" s="272"/>
    </row>
    <row r="70" spans="1:22" ht="12.75" customHeight="1">
      <c r="A70" s="169">
        <f>'[2]17'!$A70</f>
        <v>2005</v>
      </c>
      <c r="B70" s="430">
        <f>'[2]17'!B70</f>
        <v>137599.40399999998</v>
      </c>
      <c r="C70" s="182">
        <f>'[2]17'!C70</f>
        <v>100</v>
      </c>
      <c r="D70" s="38">
        <f>'[2]17'!D70</f>
        <v>2.6466480915862105</v>
      </c>
      <c r="E70" s="38">
        <f>'[2]17'!E70</f>
        <v>2.7490046395840495</v>
      </c>
      <c r="F70" s="38">
        <f>'[2]17'!F70</f>
        <v>14.958583686888646</v>
      </c>
      <c r="G70" s="38">
        <f>'[2]17'!G70</f>
        <v>6.9290532682830515</v>
      </c>
      <c r="H70" s="38">
        <f>'[2]17'!H70</f>
        <v>18.251551438405944</v>
      </c>
      <c r="I70" s="38">
        <f>'[2]17'!I70</f>
        <v>7.9445387714034004</v>
      </c>
      <c r="J70" s="38">
        <f>'[2]17'!J70</f>
        <v>15.231520188851983</v>
      </c>
      <c r="K70" s="38">
        <f>'[2]17'!K70</f>
        <v>31.289099914996726</v>
      </c>
      <c r="L70" s="430">
        <f>'[2]17'!L70</f>
        <v>5047.3249999999998</v>
      </c>
      <c r="M70" s="182">
        <f>'[2]17'!M70</f>
        <v>100</v>
      </c>
      <c r="N70" s="38">
        <f>'[2]17'!N70</f>
        <v>12.051928496777995</v>
      </c>
      <c r="O70" s="38">
        <f>'[2]17'!O70</f>
        <v>0.85540360487981282</v>
      </c>
      <c r="P70" s="38">
        <f>'[2]17'!P70</f>
        <v>18.812440253005306</v>
      </c>
      <c r="Q70" s="38">
        <f>'[2]17'!Q70</f>
        <v>10.719539558082747</v>
      </c>
      <c r="R70" s="38">
        <f>'[2]17'!R70</f>
        <v>20.439044444334375</v>
      </c>
      <c r="S70" s="38">
        <f>'[2]17'!S70</f>
        <v>4.2948492518314163</v>
      </c>
      <c r="T70" s="38">
        <f>'[2]17'!T70</f>
        <v>7.3405219596518956</v>
      </c>
      <c r="U70" s="38">
        <f>'[2]17'!U70</f>
        <v>25.486767743309578</v>
      </c>
      <c r="V70" s="272"/>
    </row>
    <row r="71" spans="1:22" ht="12.75" customHeight="1">
      <c r="A71" s="169">
        <f>'[2]17'!$A71</f>
        <v>2006</v>
      </c>
      <c r="B71" s="430">
        <f>'[2]17'!B71</f>
        <v>143579.40900000004</v>
      </c>
      <c r="C71" s="182">
        <f>'[2]17'!C71</f>
        <v>100</v>
      </c>
      <c r="D71" s="38">
        <f>'[2]17'!D71</f>
        <v>2.6026545352335297</v>
      </c>
      <c r="E71" s="38">
        <f>'[2]17'!E71</f>
        <v>2.8924760374240006</v>
      </c>
      <c r="F71" s="38">
        <f>'[2]17'!F71</f>
        <v>14.852446564952773</v>
      </c>
      <c r="G71" s="38">
        <f>'[2]17'!G71</f>
        <v>6.7401948980023985</v>
      </c>
      <c r="H71" s="38">
        <f>'[2]17'!H71</f>
        <v>18.085630231281975</v>
      </c>
      <c r="I71" s="38">
        <f>'[2]17'!I71</f>
        <v>8.0992964666681395</v>
      </c>
      <c r="J71" s="38">
        <f>'[2]17'!J71</f>
        <v>16.149205628782042</v>
      </c>
      <c r="K71" s="38">
        <f>'[2]17'!K71</f>
        <v>30.57809563765511</v>
      </c>
      <c r="L71" s="430">
        <f>'[2]17'!L71</f>
        <v>5079.05</v>
      </c>
      <c r="M71" s="182">
        <f>'[2]17'!M71</f>
        <v>100</v>
      </c>
      <c r="N71" s="38">
        <f>'[2]17'!N71</f>
        <v>11.908230869946152</v>
      </c>
      <c r="O71" s="38">
        <f>'[2]17'!O71</f>
        <v>0.84809167068644697</v>
      </c>
      <c r="P71" s="38">
        <f>'[2]17'!P71</f>
        <v>18.882960396137072</v>
      </c>
      <c r="Q71" s="38">
        <f>'[2]17'!Q71</f>
        <v>10.578749963083647</v>
      </c>
      <c r="R71" s="38">
        <f>'[2]17'!R71</f>
        <v>19.987005443931444</v>
      </c>
      <c r="S71" s="38">
        <f>'[2]17'!S71</f>
        <v>4.6288183813902206</v>
      </c>
      <c r="T71" s="38">
        <f>'[2]17'!T71</f>
        <v>7.417725755800789</v>
      </c>
      <c r="U71" s="38">
        <f>'[2]17'!U71</f>
        <v>25.746940864925527</v>
      </c>
      <c r="V71" s="272"/>
    </row>
    <row r="72" spans="1:22" ht="12.75" customHeight="1">
      <c r="A72" s="169">
        <f>'[2]17'!$A72</f>
        <v>2007</v>
      </c>
      <c r="B72" s="430">
        <f>'[2]17'!B72</f>
        <v>152183.22100000002</v>
      </c>
      <c r="C72" s="182">
        <f>'[2]17'!C72</f>
        <v>100</v>
      </c>
      <c r="D72" s="38">
        <f>'[2]17'!D72</f>
        <v>2.3011682739978276</v>
      </c>
      <c r="E72" s="38">
        <f>'[2]17'!E72</f>
        <v>2.9831153330629001</v>
      </c>
      <c r="F72" s="38">
        <f>'[2]17'!F72</f>
        <v>14.646560148703907</v>
      </c>
      <c r="G72" s="38">
        <f>'[2]17'!G72</f>
        <v>6.7589192372265527</v>
      </c>
      <c r="H72" s="38">
        <f>'[2]17'!H72</f>
        <v>17.899608656594275</v>
      </c>
      <c r="I72" s="38">
        <f>'[2]17'!I72</f>
        <v>8.3011247343752803</v>
      </c>
      <c r="J72" s="38">
        <f>'[2]17'!J72</f>
        <v>16.86768083322405</v>
      </c>
      <c r="K72" s="38">
        <f>'[2]17'!K72</f>
        <v>30.241822782815198</v>
      </c>
      <c r="L72" s="430">
        <f>'[2]17'!L72</f>
        <v>5092.5</v>
      </c>
      <c r="M72" s="182">
        <f>'[2]17'!M72</f>
        <v>100</v>
      </c>
      <c r="N72" s="38">
        <f>'[2]17'!N72</f>
        <v>11.841433480608737</v>
      </c>
      <c r="O72" s="38">
        <f>'[2]17'!O72</f>
        <v>1.0220913107511049</v>
      </c>
      <c r="P72" s="38">
        <f>'[2]17'!P72</f>
        <v>18.312714776632301</v>
      </c>
      <c r="Q72" s="38">
        <f>'[2]17'!Q72</f>
        <v>10.906725576828668</v>
      </c>
      <c r="R72" s="38">
        <f>'[2]17'!R72</f>
        <v>20.089837997054495</v>
      </c>
      <c r="S72" s="38">
        <f>'[2]17'!S72</f>
        <v>4.3141875306823758</v>
      </c>
      <c r="T72" s="38">
        <f>'[2]17'!T72</f>
        <v>8.1266568483063342</v>
      </c>
      <c r="U72" s="38">
        <f>'[2]17'!U72</f>
        <v>25.386352479135983</v>
      </c>
      <c r="V72" s="272"/>
    </row>
    <row r="73" spans="1:22" ht="12.75" customHeight="1">
      <c r="A73" s="169">
        <f>'[2]17'!$A73</f>
        <v>2008</v>
      </c>
      <c r="B73" s="430">
        <f>'[2]17'!B73</f>
        <v>156016.364</v>
      </c>
      <c r="C73" s="182">
        <f>'[2]17'!C73</f>
        <v>100</v>
      </c>
      <c r="D73" s="38">
        <f>'[2]17'!D73</f>
        <v>2.248105205169376</v>
      </c>
      <c r="E73" s="38">
        <f>'[2]17'!E73</f>
        <v>2.6019020671447004</v>
      </c>
      <c r="F73" s="38">
        <f>'[2]17'!F73</f>
        <v>14.08391365921077</v>
      </c>
      <c r="G73" s="38">
        <f>'[2]17'!G73</f>
        <v>6.7450969438052013</v>
      </c>
      <c r="H73" s="38">
        <f>'[2]17'!H73</f>
        <v>17.735870962868997</v>
      </c>
      <c r="I73" s="38">
        <f>'[2]17'!I73</f>
        <v>8.2072865125865899</v>
      </c>
      <c r="J73" s="38">
        <f>'[2]17'!J73</f>
        <v>17.505745743440094</v>
      </c>
      <c r="K73" s="38">
        <f>'[2]17'!K73</f>
        <v>30.872078905774273</v>
      </c>
      <c r="L73" s="430">
        <f>'[2]17'!L73</f>
        <v>5116.6000000000004</v>
      </c>
      <c r="M73" s="182">
        <f>'[2]17'!M73</f>
        <v>100</v>
      </c>
      <c r="N73" s="38">
        <f>'[2]17'!N73</f>
        <v>11.439725599030606</v>
      </c>
      <c r="O73" s="38">
        <f>'[2]17'!O73</f>
        <v>1.449204549896415</v>
      </c>
      <c r="P73" s="38">
        <f>'[2]17'!P73</f>
        <v>16.997126998397373</v>
      </c>
      <c r="Q73" s="38">
        <f>'[2]17'!Q73</f>
        <v>10.546065746784972</v>
      </c>
      <c r="R73" s="38">
        <f>'[2]17'!R73</f>
        <v>20.863952624789896</v>
      </c>
      <c r="S73" s="38">
        <f>'[2]17'!S73</f>
        <v>5.1968103818942266</v>
      </c>
      <c r="T73" s="38">
        <f>'[2]17'!T73</f>
        <v>8.3097173904545993</v>
      </c>
      <c r="U73" s="38">
        <f>'[2]17'!U73</f>
        <v>25.197396708751903</v>
      </c>
      <c r="V73" s="272"/>
    </row>
    <row r="74" spans="1:22" ht="12.75" customHeight="1">
      <c r="A74" s="169">
        <f>'[2]17'!$A74</f>
        <v>2009</v>
      </c>
      <c r="B74" s="430">
        <f>'[2]17'!B74</f>
        <v>155505.856</v>
      </c>
      <c r="C74" s="182">
        <f>'[2]17'!C74</f>
        <v>100</v>
      </c>
      <c r="D74" s="38">
        <f>'[2]17'!D74</f>
        <v>2.1921277356911886</v>
      </c>
      <c r="E74" s="38">
        <f>'[2]17'!E74</f>
        <v>3.1441156788333426</v>
      </c>
      <c r="F74" s="38">
        <f>'[2]17'!F74</f>
        <v>12.974139057502757</v>
      </c>
      <c r="G74" s="38">
        <f>'[2]17'!G74</f>
        <v>6.2780786853454593</v>
      </c>
      <c r="H74" s="38">
        <f>'[2]17'!H74</f>
        <v>18.30919152009298</v>
      </c>
      <c r="I74" s="38">
        <f>'[2]17'!I74</f>
        <v>8.3640014174128616</v>
      </c>
      <c r="J74" s="38">
        <f>'[2]17'!J74</f>
        <v>16.871062399090615</v>
      </c>
      <c r="K74" s="38">
        <f>'[2]17'!K74</f>
        <v>31.867283506030798</v>
      </c>
      <c r="L74" s="430">
        <f>'[2]17'!L74</f>
        <v>4968.6500000000005</v>
      </c>
      <c r="M74" s="182">
        <f>'[2]17'!M74</f>
        <v>100</v>
      </c>
      <c r="N74" s="38">
        <f>'[2]17'!N74</f>
        <v>11.447274410554176</v>
      </c>
      <c r="O74" s="38">
        <f>'[2]17'!O74</f>
        <v>1.3429201090839566</v>
      </c>
      <c r="P74" s="38">
        <f>'[2]17'!P74</f>
        <v>16.604610910408262</v>
      </c>
      <c r="Q74" s="38">
        <f>'[2]17'!Q74</f>
        <v>9.8568021494772218</v>
      </c>
      <c r="R74" s="38">
        <f>'[2]17'!R74</f>
        <v>20.857778269751336</v>
      </c>
      <c r="S74" s="38">
        <f>'[2]17'!S74</f>
        <v>5.3535668642387764</v>
      </c>
      <c r="T74" s="38">
        <f>'[2]17'!T74</f>
        <v>8.4459561450293332</v>
      </c>
      <c r="U74" s="38">
        <f>'[2]17'!U74</f>
        <v>26.091091141456936</v>
      </c>
      <c r="V74" s="272"/>
    </row>
    <row r="75" spans="1:22" ht="12" customHeight="1">
      <c r="A75" s="169">
        <f>'[2]17'!$A75</f>
        <v>2010</v>
      </c>
      <c r="B75" s="430">
        <f>'[2]17'!B75</f>
        <v>158325.85699999999</v>
      </c>
      <c r="C75" s="182">
        <f>'[2]17'!C75</f>
        <v>100</v>
      </c>
      <c r="D75" s="38">
        <f>'[2]17'!D75</f>
        <v>2.1875030810665375</v>
      </c>
      <c r="E75" s="38">
        <f>'[2]17'!E75</f>
        <v>3.1947321150454919</v>
      </c>
      <c r="F75" s="38">
        <f>'[2]17'!F75</f>
        <v>13.602367552635449</v>
      </c>
      <c r="G75" s="38">
        <f>'[2]17'!G75</f>
        <v>5.8270734640646848</v>
      </c>
      <c r="H75" s="38">
        <f>'[2]17'!H75</f>
        <v>18.100905021471007</v>
      </c>
      <c r="I75" s="38">
        <f>'[2]17'!I75</f>
        <v>8.3221156983852609</v>
      </c>
      <c r="J75" s="38">
        <f>'[2]17'!J75</f>
        <v>17.192181691459286</v>
      </c>
      <c r="K75" s="38">
        <f>'[2]17'!K75</f>
        <v>31.573121375872294</v>
      </c>
      <c r="L75" s="430">
        <f>'[2]17'!L75</f>
        <v>4898.4250000000002</v>
      </c>
      <c r="M75" s="182">
        <f>'[2]17'!M75</f>
        <v>100</v>
      </c>
      <c r="N75" s="38">
        <f>'[2]17'!N75</f>
        <v>11.197987108101072</v>
      </c>
      <c r="O75" s="38">
        <f>'[2]17'!O75</f>
        <v>1.3585999581498147</v>
      </c>
      <c r="P75" s="38">
        <f>'[2]17'!P75</f>
        <v>16.366485145735616</v>
      </c>
      <c r="Q75" s="38">
        <f>'[2]17'!Q75</f>
        <v>9.5301040640614065</v>
      </c>
      <c r="R75" s="38">
        <f>'[2]17'!R75</f>
        <v>20.536192755834783</v>
      </c>
      <c r="S75" s="38">
        <f>'[2]17'!S75</f>
        <v>5.6630447541811915</v>
      </c>
      <c r="T75" s="38">
        <f>'[2]17'!T75</f>
        <v>8.6053170151630365</v>
      </c>
      <c r="U75" s="38">
        <f>'[2]17'!U75</f>
        <v>26.739717358130417</v>
      </c>
      <c r="V75" s="272"/>
    </row>
    <row r="76" spans="1:22" ht="12" customHeight="1">
      <c r="A76" s="169">
        <f>'[2]17'!$A76</f>
        <v>2011</v>
      </c>
      <c r="B76" s="430">
        <f>'[2]17'!B76</f>
        <v>154242.77100000001</v>
      </c>
      <c r="C76" s="182">
        <f>'[2]17'!C76</f>
        <v>100</v>
      </c>
      <c r="D76" s="38">
        <f>'[2]17'!D76</f>
        <v>2.0802880933719741</v>
      </c>
      <c r="E76" s="38">
        <f>'[2]17'!E76</f>
        <v>3.2275535298830955</v>
      </c>
      <c r="F76" s="38">
        <f>'[2]17'!F76</f>
        <v>13.361604479992128</v>
      </c>
      <c r="G76" s="38">
        <f>'[2]17'!G76</f>
        <v>5.487802083119993</v>
      </c>
      <c r="H76" s="38">
        <f>'[2]17'!H76</f>
        <v>18.853638852222122</v>
      </c>
      <c r="I76" s="38">
        <f>'[2]17'!I76</f>
        <v>8.3556149286244334</v>
      </c>
      <c r="J76" s="38">
        <f>'[2]17'!J76</f>
        <v>17.767015479772468</v>
      </c>
      <c r="K76" s="38">
        <f>'[2]17'!K76</f>
        <v>30.866482553013778</v>
      </c>
      <c r="L76" s="430">
        <f>'[2]17'!L76</f>
        <v>4740.1000000000004</v>
      </c>
      <c r="M76" s="182">
        <f>'[2]17'!M76</f>
        <v>100</v>
      </c>
      <c r="N76" s="38">
        <f>'[2]17'!N76</f>
        <v>10.209172802261554</v>
      </c>
      <c r="O76" s="38">
        <f>'[2]17'!O76</f>
        <v>1.40556106411257</v>
      </c>
      <c r="P76" s="38">
        <f>'[2]17'!P76</f>
        <v>16.522858167549206</v>
      </c>
      <c r="Q76" s="38">
        <f>'[2]17'!Q76</f>
        <v>8.9259720259066277</v>
      </c>
      <c r="R76" s="38">
        <f>'[2]17'!R76</f>
        <v>20.65884685977089</v>
      </c>
      <c r="S76" s="38">
        <f>'[2]17'!S76</f>
        <v>5.2609649585451779</v>
      </c>
      <c r="T76" s="38">
        <f>'[2]17'!T76</f>
        <v>9.2751207780426554</v>
      </c>
      <c r="U76" s="38">
        <f>'[2]17'!U76</f>
        <v>27.739921098710994</v>
      </c>
      <c r="V76" s="272"/>
    </row>
    <row r="77" spans="1:22" ht="12" customHeight="1">
      <c r="A77" s="169">
        <f>'[2]17'!$A77</f>
        <v>2012</v>
      </c>
      <c r="B77" s="430">
        <f>'[2]17'!B77</f>
        <v>147361.56099999999</v>
      </c>
      <c r="C77" s="182">
        <f>'[2]17'!C77</f>
        <v>100</v>
      </c>
      <c r="D77" s="38">
        <f>'[2]17'!D77</f>
        <v>2.1794971349414523</v>
      </c>
      <c r="E77" s="38">
        <f>'[2]17'!E77</f>
        <v>3.5215377502685383</v>
      </c>
      <c r="F77" s="38">
        <f>'[2]17'!F77</f>
        <v>13.4376508131588</v>
      </c>
      <c r="G77" s="38">
        <f>'[2]17'!G77</f>
        <v>4.8664753218785464</v>
      </c>
      <c r="H77" s="38">
        <f>'[2]17'!H77</f>
        <v>19.727816944067254</v>
      </c>
      <c r="I77" s="38">
        <f>'[2]17'!I77</f>
        <v>8.3881603290019449</v>
      </c>
      <c r="J77" s="38">
        <f>'[2]17'!J77</f>
        <v>18.113167924435874</v>
      </c>
      <c r="K77" s="38">
        <f>'[2]17'!K77</f>
        <v>29.765693782247599</v>
      </c>
      <c r="L77" s="430">
        <f>'[2]17'!L77</f>
        <v>4546.875</v>
      </c>
      <c r="M77" s="182">
        <f>'[2]17'!M77</f>
        <v>100</v>
      </c>
      <c r="N77" s="38">
        <f>'[2]17'!N77</f>
        <v>10.807422680412371</v>
      </c>
      <c r="O77" s="38">
        <f>'[2]17'!O77</f>
        <v>1.3140893470790385</v>
      </c>
      <c r="P77" s="38">
        <f>'[2]17'!P77</f>
        <v>16.290309278350517</v>
      </c>
      <c r="Q77" s="38">
        <f>'[2]17'!Q77</f>
        <v>7.5447422680412366</v>
      </c>
      <c r="R77" s="38">
        <f>'[2]17'!R77</f>
        <v>20.600962199312715</v>
      </c>
      <c r="S77" s="38">
        <f>'[2]17'!S77</f>
        <v>5.496082474226804</v>
      </c>
      <c r="T77" s="38">
        <f>'[2]17'!T77</f>
        <v>9.198075601374569</v>
      </c>
      <c r="U77" s="38">
        <f>'[2]17'!U77</f>
        <v>28.747766323024056</v>
      </c>
      <c r="V77" s="272"/>
    </row>
    <row r="78" spans="1:22" ht="12" customHeight="1">
      <c r="A78" s="169">
        <f>'[2]17'!$A78</f>
        <v>2013</v>
      </c>
      <c r="B78" s="430">
        <f>'[2]17'!B78</f>
        <v>149768.41399999999</v>
      </c>
      <c r="C78" s="182">
        <f>'[2]17'!C78</f>
        <v>100</v>
      </c>
      <c r="D78" s="38">
        <f>'[2]17'!D78</f>
        <v>2.3650000059425085</v>
      </c>
      <c r="E78" s="38">
        <f>'[2]17'!E78</f>
        <v>3.4387037042403348</v>
      </c>
      <c r="F78" s="38">
        <f>'[2]17'!F78</f>
        <v>13.520460996535627</v>
      </c>
      <c r="G78" s="38">
        <f>'[2]17'!G78</f>
        <v>4.5076854456107158</v>
      </c>
      <c r="H78" s="38">
        <f>'[2]17'!H78</f>
        <v>19.69172284885116</v>
      </c>
      <c r="I78" s="38">
        <f>'[2]17'!I78</f>
        <v>8.3050662471460779</v>
      </c>
      <c r="J78" s="38">
        <f>'[2]17'!J78</f>
        <v>17.913263740644272</v>
      </c>
      <c r="K78" s="38">
        <f>'[2]17'!K78</f>
        <v>30.258097011029317</v>
      </c>
      <c r="L78" s="430">
        <f>'[2]17'!L78</f>
        <v>4429.375</v>
      </c>
      <c r="M78" s="182">
        <f>'[2]17'!M78</f>
        <v>100</v>
      </c>
      <c r="N78" s="38">
        <f>'[2]17'!N78</f>
        <v>10.229434175250459</v>
      </c>
      <c r="O78" s="38">
        <f>'[2]17'!O78</f>
        <v>1.2721885141808946</v>
      </c>
      <c r="P78" s="38">
        <f>'[2]17'!P78</f>
        <v>15.915902356427262</v>
      </c>
      <c r="Q78" s="38">
        <f>'[2]17'!Q78</f>
        <v>6.5099477917313378</v>
      </c>
      <c r="R78" s="38">
        <f>'[2]17'!R78</f>
        <v>21.065048680682942</v>
      </c>
      <c r="S78" s="38">
        <f>'[2]17'!S78</f>
        <v>6.0776068858473264</v>
      </c>
      <c r="T78" s="38">
        <f>'[2]17'!T78</f>
        <v>9.5577818540990549</v>
      </c>
      <c r="U78" s="38">
        <f>'[2]17'!U78</f>
        <v>29.372089741780723</v>
      </c>
      <c r="V78" s="272"/>
    </row>
    <row r="79" spans="1:22" ht="12" customHeight="1">
      <c r="A79" s="169">
        <f>'[2]17'!$A79</f>
        <v>2014</v>
      </c>
      <c r="B79" s="430">
        <f>'[2]17'!B79</f>
        <v>151365.13099999999</v>
      </c>
      <c r="C79" s="182">
        <f>'[2]17'!C79</f>
        <v>100</v>
      </c>
      <c r="D79" s="38">
        <f>'[2]17'!D79</f>
        <v>2.3198658613125369</v>
      </c>
      <c r="E79" s="38">
        <f>'[2]17'!E79</f>
        <v>3.6583716232505359</v>
      </c>
      <c r="F79" s="38">
        <f>'[2]17'!F79</f>
        <v>13.841008732717974</v>
      </c>
      <c r="G79" s="38">
        <f>'[2]17'!G79</f>
        <v>4.1472563453203763</v>
      </c>
      <c r="H79" s="38">
        <f>'[2]17'!H79</f>
        <v>19.922474747503109</v>
      </c>
      <c r="I79" s="38">
        <f>'[2]17'!I79</f>
        <v>8.1331314013132925</v>
      </c>
      <c r="J79" s="38">
        <f>'[2]17'!J79</f>
        <v>17.824286757298154</v>
      </c>
      <c r="K79" s="38">
        <f>'[2]17'!K79</f>
        <v>30.153604531284017</v>
      </c>
      <c r="L79" s="430">
        <f>'[2]17'!L79</f>
        <v>4499.55</v>
      </c>
      <c r="M79" s="182">
        <f>'[2]17'!M79</f>
        <v>100</v>
      </c>
      <c r="N79" s="38">
        <f>'[2]17'!N79</f>
        <v>8.6480870309253142</v>
      </c>
      <c r="O79" s="38">
        <f>'[2]17'!O79</f>
        <v>1.3051305130513062</v>
      </c>
      <c r="P79" s="38">
        <f>'[2]17'!P79</f>
        <v>16.42442021979976</v>
      </c>
      <c r="Q79" s="38">
        <f>'[2]17'!Q79</f>
        <v>6.1295018390727947</v>
      </c>
      <c r="R79" s="38">
        <f>'[2]17'!R79</f>
        <v>21.025435876921023</v>
      </c>
      <c r="S79" s="38">
        <f>'[2]17'!S79</f>
        <v>6.2589592292562584</v>
      </c>
      <c r="T79" s="38">
        <f>'[2]17'!T79</f>
        <v>10.48493738262715</v>
      </c>
      <c r="U79" s="38">
        <f>'[2]17'!U79</f>
        <v>29.722416686113057</v>
      </c>
      <c r="V79" s="272"/>
    </row>
    <row r="80" spans="1:22" ht="12" customHeight="1">
      <c r="A80" s="169">
        <f>'[2]17'!$A80</f>
        <v>2015</v>
      </c>
      <c r="B80" s="430">
        <f>'[2]17'!B80</f>
        <v>156838.90399999998</v>
      </c>
      <c r="C80" s="182">
        <f>'[2]17'!C80</f>
        <v>100</v>
      </c>
      <c r="D80" s="38">
        <f>'[2]17'!D80</f>
        <v>2.3505398890061109</v>
      </c>
      <c r="E80" s="38">
        <f>'[2]17'!E80</f>
        <v>4.0754473775205673</v>
      </c>
      <c r="F80" s="38">
        <f>'[2]17'!F80</f>
        <v>14.257364359036842</v>
      </c>
      <c r="G80" s="38">
        <f>'[2]17'!G80</f>
        <v>4.0613054781357061</v>
      </c>
      <c r="H80" s="38">
        <f>'[2]17'!H80</f>
        <v>19.848745563792004</v>
      </c>
      <c r="I80" s="38">
        <f>'[2]17'!I80</f>
        <v>8.2742168358942383</v>
      </c>
      <c r="J80" s="38">
        <f>'[2]17'!J80</f>
        <v>17.518124839740022</v>
      </c>
      <c r="K80" s="38">
        <f>'[2]17'!K80</f>
        <v>29.614255656874523</v>
      </c>
      <c r="L80" s="430">
        <f>'[2]17'!L80</f>
        <v>4548.6750000000002</v>
      </c>
      <c r="M80" s="182">
        <f>'[2]17'!M80</f>
        <v>100</v>
      </c>
      <c r="N80" s="38">
        <f>'[2]17'!N80</f>
        <v>7.5302148427838871</v>
      </c>
      <c r="O80" s="38">
        <f>'[2]17'!O80</f>
        <v>1.337752202564481</v>
      </c>
      <c r="P80" s="38">
        <f>'[2]17'!P80</f>
        <v>16.910968578761949</v>
      </c>
      <c r="Q80" s="38">
        <f>'[2]17'!Q80</f>
        <v>6.1006776698708967</v>
      </c>
      <c r="R80" s="38">
        <f>'[2]17'!R80</f>
        <v>21.125943269193776</v>
      </c>
      <c r="S80" s="38">
        <f>'[2]17'!S80</f>
        <v>6.061930122508203</v>
      </c>
      <c r="T80" s="38">
        <f>'[2]17'!T80</f>
        <v>10.601169571358692</v>
      </c>
      <c r="U80" s="38">
        <f>'[2]17'!U80</f>
        <v>30.331959306831109</v>
      </c>
      <c r="V80" s="272"/>
    </row>
    <row r="81" spans="1:22" ht="12" customHeight="1">
      <c r="A81" s="169">
        <f>'[2]17'!$A81</f>
        <v>2016</v>
      </c>
      <c r="B81" s="430">
        <f>'[2]17'!B81</f>
        <v>162226.13300000003</v>
      </c>
      <c r="C81" s="182">
        <f>'[2]17'!C81</f>
        <v>100</v>
      </c>
      <c r="D81" s="38">
        <f>'[2]17'!D81</f>
        <v>2.2456086036397105</v>
      </c>
      <c r="E81" s="38">
        <f>'[2]17'!E81</f>
        <v>4.0616020847886434</v>
      </c>
      <c r="F81" s="38">
        <f>'[2]17'!F81</f>
        <v>14.450000481734959</v>
      </c>
      <c r="G81" s="38">
        <f>'[2]17'!G81</f>
        <v>3.8933147719177894</v>
      </c>
      <c r="H81" s="38">
        <f>'[2]17'!H81</f>
        <v>19.846134161380764</v>
      </c>
      <c r="I81" s="38">
        <f>'[2]17'!I81</f>
        <v>8.3571134621078578</v>
      </c>
      <c r="J81" s="38">
        <f>'[2]17'!J81</f>
        <v>17.425929766815063</v>
      </c>
      <c r="K81" s="38">
        <f>'[2]17'!K81</f>
        <v>29.720296667615191</v>
      </c>
      <c r="L81" s="430">
        <f>'[2]17'!L81</f>
        <v>4605.2250000000004</v>
      </c>
      <c r="M81" s="182">
        <f>'[2]17'!M81</f>
        <v>100</v>
      </c>
      <c r="N81" s="38">
        <f>'[2]17'!N81</f>
        <v>6.9133429962705399</v>
      </c>
      <c r="O81" s="38">
        <f>'[2]17'!O81</f>
        <v>1.3321824666547253</v>
      </c>
      <c r="P81" s="38">
        <f>'[2]17'!P81</f>
        <v>16.873225521011456</v>
      </c>
      <c r="Q81" s="38">
        <f>'[2]17'!Q81</f>
        <v>6.2944807256974409</v>
      </c>
      <c r="R81" s="38">
        <f>'[2]17'!R81</f>
        <v>21.084789559684921</v>
      </c>
      <c r="S81" s="38">
        <f>'[2]17'!S81</f>
        <v>6.0094783642493033</v>
      </c>
      <c r="T81" s="38">
        <f>'[2]17'!T81</f>
        <v>10.857775678712764</v>
      </c>
      <c r="U81" s="38">
        <f>'[2]17'!U81</f>
        <v>29.916019304159953</v>
      </c>
      <c r="V81" s="272"/>
    </row>
    <row r="82" spans="1:22" ht="12" customHeight="1">
      <c r="A82" s="169">
        <f>'[2]17'!$A82</f>
        <v>2017</v>
      </c>
      <c r="B82" s="430">
        <f>'[2]17'!B82</f>
        <v>168677.33799999999</v>
      </c>
      <c r="C82" s="66">
        <f>'[2]17'!C82</f>
        <v>100</v>
      </c>
      <c r="D82" s="38">
        <f>'[2]17'!D82</f>
        <v>2.2810894727304745</v>
      </c>
      <c r="E82" s="38">
        <f>'[2]17'!E82</f>
        <v>3.6640547410109123</v>
      </c>
      <c r="F82" s="38">
        <f>'[2]17'!F82</f>
        <v>14.754357221359522</v>
      </c>
      <c r="G82" s="38">
        <f>'[2]17'!G82</f>
        <v>4.0278659128471661</v>
      </c>
      <c r="H82" s="38">
        <f>'[2]17'!H82</f>
        <v>20.03805158461773</v>
      </c>
      <c r="I82" s="38">
        <f>'[2]17'!I82</f>
        <v>8.4178871734387943</v>
      </c>
      <c r="J82" s="38">
        <f>'[2]17'!J82</f>
        <v>17.068628982039069</v>
      </c>
      <c r="K82" s="38">
        <f>'[2]17'!K82</f>
        <v>29.748064911956341</v>
      </c>
      <c r="L82" s="430">
        <f>'[2]17'!L82</f>
        <v>4756.6000000000004</v>
      </c>
      <c r="M82" s="66">
        <f>'[2]17'!M82</f>
        <v>100</v>
      </c>
      <c r="N82" s="38">
        <f>'[2]17'!N82</f>
        <v>6.4005802463944832</v>
      </c>
      <c r="O82" s="38">
        <f>'[2]17'!O82</f>
        <v>1.384392212925198</v>
      </c>
      <c r="P82" s="38">
        <f>'[2]17'!P82</f>
        <v>16.890741285792373</v>
      </c>
      <c r="Q82" s="38">
        <f>'[2]17'!Q82</f>
        <v>6.4652272631711725</v>
      </c>
      <c r="R82" s="38">
        <f>'[2]17'!R82</f>
        <v>20.413782954210987</v>
      </c>
      <c r="S82" s="38">
        <f>'[2]17'!S82</f>
        <v>5.8182315099020308</v>
      </c>
      <c r="T82" s="38">
        <f>'[2]17'!T82</f>
        <v>10.812344952276835</v>
      </c>
      <c r="U82" s="38">
        <f>'[2]17'!U82</f>
        <v>29.758651137367025</v>
      </c>
      <c r="V82" s="272"/>
    </row>
    <row r="83" spans="1:22" ht="3" customHeight="1">
      <c r="A83" s="169"/>
      <c r="B83" s="431"/>
      <c r="C83" s="37"/>
      <c r="D83" s="38"/>
      <c r="E83" s="38"/>
      <c r="F83" s="38"/>
      <c r="G83" s="38"/>
      <c r="H83" s="38"/>
      <c r="I83" s="38"/>
      <c r="J83" s="38"/>
      <c r="K83" s="38"/>
      <c r="L83" s="431"/>
      <c r="M83" s="37"/>
      <c r="N83" s="38"/>
      <c r="O83" s="38"/>
      <c r="P83" s="38"/>
      <c r="Q83" s="38"/>
      <c r="R83" s="38"/>
      <c r="S83" s="38"/>
      <c r="T83" s="38"/>
      <c r="U83" s="38"/>
      <c r="V83" s="272"/>
    </row>
    <row r="84" spans="1:22" ht="12" customHeight="1">
      <c r="A84" s="242" t="str">
        <f>'[2]17'!$A84</f>
        <v>2º Trim 16</v>
      </c>
      <c r="B84" s="436">
        <f>'[2]17'!B84</f>
        <v>40242.398999999998</v>
      </c>
      <c r="C84" s="61">
        <f>'[2]17'!C84</f>
        <v>100</v>
      </c>
      <c r="D84" s="62">
        <f>'[2]17'!D84</f>
        <v>2.2498236250776205</v>
      </c>
      <c r="E84" s="62">
        <f>'[2]17'!E84</f>
        <v>4.1188846619208759</v>
      </c>
      <c r="F84" s="62">
        <f>'[2]17'!F84</f>
        <v>14.3271006283696</v>
      </c>
      <c r="G84" s="62">
        <f>'[2]17'!G84</f>
        <v>3.8611987322127588</v>
      </c>
      <c r="H84" s="62">
        <f>'[2]17'!H84</f>
        <v>19.809037726602728</v>
      </c>
      <c r="I84" s="62">
        <f>'[2]17'!I84</f>
        <v>8.0940179535519245</v>
      </c>
      <c r="J84" s="62">
        <f>'[2]17'!J84</f>
        <v>17.52743170207124</v>
      </c>
      <c r="K84" s="62">
        <f>'[2]17'!K84</f>
        <v>30.012504970193255</v>
      </c>
      <c r="L84" s="436">
        <f>'[2]17'!L84</f>
        <v>4602.5</v>
      </c>
      <c r="M84" s="61">
        <f>'[2]17'!M84</f>
        <v>100</v>
      </c>
      <c r="N84" s="62">
        <f>'[2]17'!N84</f>
        <v>7.1439435089625203</v>
      </c>
      <c r="O84" s="62">
        <f>'[2]17'!O84</f>
        <v>1.1841390548614883</v>
      </c>
      <c r="P84" s="62">
        <f>'[2]17'!P84</f>
        <v>16.86909288430201</v>
      </c>
      <c r="Q84" s="62">
        <f>'[2]17'!Q84</f>
        <v>6.2053231939163505</v>
      </c>
      <c r="R84" s="62">
        <f>'[2]17'!R84</f>
        <v>21.097273221075501</v>
      </c>
      <c r="S84" s="62">
        <f>'[2]17'!S84</f>
        <v>6.0130363932645299</v>
      </c>
      <c r="T84" s="62">
        <f>'[2]17'!T84</f>
        <v>10.93536121673004</v>
      </c>
      <c r="U84" s="62">
        <f>'[2]17'!U84</f>
        <v>29.981531776208588</v>
      </c>
      <c r="V84" s="292"/>
    </row>
    <row r="85" spans="1:22" ht="12" customHeight="1">
      <c r="A85" s="169" t="str">
        <f>'[2]17'!$A85</f>
        <v>3º Trim 16</v>
      </c>
      <c r="B85" s="437">
        <f>'[2]17'!B85</f>
        <v>40676.199999999997</v>
      </c>
      <c r="C85" s="434">
        <f>'[2]17'!C85</f>
        <v>100</v>
      </c>
      <c r="D85" s="40">
        <f>'[2]17'!D85</f>
        <v>2.2332666276594177</v>
      </c>
      <c r="E85" s="40">
        <f>'[2]17'!E85</f>
        <v>4.088926694233975</v>
      </c>
      <c r="F85" s="40">
        <f>'[2]17'!F85</f>
        <v>14.511864431780747</v>
      </c>
      <c r="G85" s="40">
        <f>'[2]17'!G85</f>
        <v>3.8853801485881183</v>
      </c>
      <c r="H85" s="40">
        <f>'[2]17'!H85</f>
        <v>19.953889498035711</v>
      </c>
      <c r="I85" s="40">
        <f>'[2]17'!I85</f>
        <v>8.3936208397047913</v>
      </c>
      <c r="J85" s="40">
        <f>'[2]17'!J85</f>
        <v>17.392278531426243</v>
      </c>
      <c r="K85" s="40">
        <f>'[2]17'!K85</f>
        <v>29.540773228571009</v>
      </c>
      <c r="L85" s="437">
        <f>'[2]17'!L85</f>
        <v>4661.5</v>
      </c>
      <c r="M85" s="434">
        <f>'[2]17'!M85</f>
        <v>100</v>
      </c>
      <c r="N85" s="40">
        <f>'[2]17'!N85</f>
        <v>7.3324037327040656</v>
      </c>
      <c r="O85" s="40">
        <f>'[2]17'!O85</f>
        <v>1.4609031427652073</v>
      </c>
      <c r="P85" s="40">
        <f>'[2]17'!P85</f>
        <v>16.737101791268906</v>
      </c>
      <c r="Q85" s="40">
        <f>'[2]17'!Q85</f>
        <v>6.0903142765204334</v>
      </c>
      <c r="R85" s="40">
        <f>'[2]17'!R85</f>
        <v>20.83024777432157</v>
      </c>
      <c r="S85" s="40">
        <f>'[2]17'!S85</f>
        <v>5.9369301726911941</v>
      </c>
      <c r="T85" s="40">
        <f>'[2]17'!T85</f>
        <v>10.788372841360076</v>
      </c>
      <c r="U85" s="40">
        <f>'[2]17'!U85</f>
        <v>29.614930816260859</v>
      </c>
      <c r="V85" s="272"/>
    </row>
    <row r="86" spans="1:22" ht="12" customHeight="1">
      <c r="A86" s="169" t="str">
        <f>'[2]17'!$A86</f>
        <v>4º Trim 16</v>
      </c>
      <c r="B86" s="437">
        <f>'[2]17'!B86</f>
        <v>41203.999000000011</v>
      </c>
      <c r="C86" s="434">
        <f>'[2]17'!C86</f>
        <v>100</v>
      </c>
      <c r="D86" s="40">
        <f>'[2]17'!D86</f>
        <v>2.2299947148333823</v>
      </c>
      <c r="E86" s="40">
        <f>'[2]17'!E86</f>
        <v>3.8869455365242556</v>
      </c>
      <c r="F86" s="40">
        <f>'[2]17'!F86</f>
        <v>14.866020650083014</v>
      </c>
      <c r="G86" s="40">
        <f>'[2]17'!G86</f>
        <v>3.9091399842039598</v>
      </c>
      <c r="H86" s="40">
        <f>'[2]17'!H86</f>
        <v>19.794683035498569</v>
      </c>
      <c r="I86" s="40">
        <f>'[2]17'!I86</f>
        <v>8.4196439282507498</v>
      </c>
      <c r="J86" s="40">
        <f>'[2]17'!J86</f>
        <v>17.205521726180024</v>
      </c>
      <c r="K86" s="40">
        <f>'[2]17'!K86</f>
        <v>29.688050424426038</v>
      </c>
      <c r="L86" s="437">
        <f>'[2]17'!L86</f>
        <v>4643.6000000000004</v>
      </c>
      <c r="M86" s="434">
        <f>'[2]17'!M86</f>
        <v>100</v>
      </c>
      <c r="N86" s="40">
        <f>'[2]17'!N86</f>
        <v>6.617710397105693</v>
      </c>
      <c r="O86" s="40">
        <f>'[2]17'!O86</f>
        <v>1.3803945214919486</v>
      </c>
      <c r="P86" s="40">
        <f>'[2]17'!P86</f>
        <v>17.072960633990867</v>
      </c>
      <c r="Q86" s="40">
        <f>'[2]17'!Q86</f>
        <v>6.5100353174261345</v>
      </c>
      <c r="R86" s="40">
        <f>'[2]17'!R86</f>
        <v>20.91054354380222</v>
      </c>
      <c r="S86" s="40">
        <f>'[2]17'!S86</f>
        <v>5.9598156602635877</v>
      </c>
      <c r="T86" s="40">
        <f>'[2]17'!T86</f>
        <v>11.090533206994573</v>
      </c>
      <c r="U86" s="40">
        <f>'[2]17'!U86</f>
        <v>29.651563442156949</v>
      </c>
      <c r="V86" s="272"/>
    </row>
    <row r="87" spans="1:22" ht="12" customHeight="1">
      <c r="A87" s="169" t="str">
        <f>'[2]17'!$A87</f>
        <v>1º Trim 17</v>
      </c>
      <c r="B87" s="437">
        <f>'[2]17'!B87</f>
        <v>41736.877999999997</v>
      </c>
      <c r="C87" s="434">
        <f>'[2]17'!C87</f>
        <v>100</v>
      </c>
      <c r="D87" s="40">
        <f>'[2]17'!D87</f>
        <v>2.2456614986870846</v>
      </c>
      <c r="E87" s="40">
        <f>'[2]17'!E87</f>
        <v>3.6626074427512285</v>
      </c>
      <c r="F87" s="40">
        <f>'[2]17'!F87</f>
        <v>14.748161086701311</v>
      </c>
      <c r="G87" s="40">
        <f>'[2]17'!G87</f>
        <v>4.100208453540775</v>
      </c>
      <c r="H87" s="40">
        <f>'[2]17'!H87</f>
        <v>19.933941872700686</v>
      </c>
      <c r="I87" s="40">
        <f>'[2]17'!I87</f>
        <v>8.0712457697482787</v>
      </c>
      <c r="J87" s="40">
        <f>'[2]17'!J87</f>
        <v>17.418633947656556</v>
      </c>
      <c r="K87" s="40">
        <f>'[2]17'!K87</f>
        <v>29.819539928214091</v>
      </c>
      <c r="L87" s="437">
        <f>'[2]17'!L87</f>
        <v>4658.1000000000004</v>
      </c>
      <c r="M87" s="434">
        <f>'[2]17'!M87</f>
        <v>100</v>
      </c>
      <c r="N87" s="40">
        <f>'[2]17'!N87</f>
        <v>6.4618621326291832</v>
      </c>
      <c r="O87" s="40">
        <f>'[2]17'!O87</f>
        <v>1.3567763680470537</v>
      </c>
      <c r="P87" s="40">
        <f>'[2]17'!P87</f>
        <v>16.448766664519869</v>
      </c>
      <c r="Q87" s="40">
        <f>'[2]17'!Q87</f>
        <v>6.5198256799982808</v>
      </c>
      <c r="R87" s="40">
        <f>'[2]17'!R87</f>
        <v>20.845452008329573</v>
      </c>
      <c r="S87" s="40">
        <f>'[2]17'!S87</f>
        <v>5.9412636053326455</v>
      </c>
      <c r="T87" s="40">
        <f>'[2]17'!T87</f>
        <v>11.004486807925979</v>
      </c>
      <c r="U87" s="40">
        <f>'[2]17'!U87</f>
        <v>29.70953822373929</v>
      </c>
      <c r="V87" s="272"/>
    </row>
    <row r="88" spans="1:22" ht="12" customHeight="1">
      <c r="A88" s="242" t="str">
        <f>'[2]17'!$A88</f>
        <v>2º Trim 17</v>
      </c>
      <c r="B88" s="436">
        <f>'[2]17'!B88</f>
        <v>42107.317999999999</v>
      </c>
      <c r="C88" s="61">
        <f>'[2]17'!C88</f>
        <v>100</v>
      </c>
      <c r="D88" s="62">
        <f>'[2]17'!D88</f>
        <v>2.2663423968251788</v>
      </c>
      <c r="E88" s="62">
        <f>'[2]17'!E88</f>
        <v>3.618786644164798</v>
      </c>
      <c r="F88" s="62">
        <f>'[2]17'!F88</f>
        <v>14.824774638935684</v>
      </c>
      <c r="G88" s="62">
        <f>'[2]17'!G88</f>
        <v>4.0141763481587693</v>
      </c>
      <c r="H88" s="62">
        <f>'[2]17'!H88</f>
        <v>19.980260913316776</v>
      </c>
      <c r="I88" s="62">
        <f>'[2]17'!I88</f>
        <v>8.6118569698502299</v>
      </c>
      <c r="J88" s="62">
        <f>'[2]17'!J88</f>
        <v>16.952468927135182</v>
      </c>
      <c r="K88" s="62">
        <f>'[2]17'!K88</f>
        <v>29.731333161613378</v>
      </c>
      <c r="L88" s="436">
        <f>'[2]17'!L88</f>
        <v>4760.3999999999996</v>
      </c>
      <c r="M88" s="61">
        <f>'[2]17'!M88</f>
        <v>100</v>
      </c>
      <c r="N88" s="62">
        <f>'[2]17'!N88</f>
        <v>6.9721031846063362</v>
      </c>
      <c r="O88" s="62">
        <f>'[2]17'!O88</f>
        <v>1.3528274934879443</v>
      </c>
      <c r="P88" s="62">
        <f>'[2]17'!P88</f>
        <v>16.479707587597684</v>
      </c>
      <c r="Q88" s="62">
        <f>'[2]17'!Q88</f>
        <v>6.6296949836148231</v>
      </c>
      <c r="R88" s="62">
        <f>'[2]17'!R88</f>
        <v>20.397487606083523</v>
      </c>
      <c r="S88" s="62">
        <f>'[2]17'!S88</f>
        <v>5.8135870935215532</v>
      </c>
      <c r="T88" s="62">
        <f>'[2]17'!T88</f>
        <v>10.723888748844637</v>
      </c>
      <c r="U88" s="62">
        <f>'[2]17'!U88</f>
        <v>29.438702630031095</v>
      </c>
      <c r="V88" s="292"/>
    </row>
    <row r="89" spans="1:22" ht="12" customHeight="1">
      <c r="A89" s="169" t="str">
        <f>'[2]17'!$A89</f>
        <v>3º Trim 17</v>
      </c>
      <c r="B89" s="437">
        <f>'[2]17'!B89</f>
        <v>42197.408000000003</v>
      </c>
      <c r="C89" s="434">
        <f>'[2]17'!C89</f>
        <v>100</v>
      </c>
      <c r="D89" s="40">
        <f>'[2]17'!D89</f>
        <v>2.3002289619305527</v>
      </c>
      <c r="E89" s="40">
        <f>'[2]17'!E89</f>
        <v>3.6745361231666172</v>
      </c>
      <c r="F89" s="40">
        <f>'[2]17'!F89</f>
        <v>14.644584330866959</v>
      </c>
      <c r="G89" s="40">
        <f>'[2]17'!G89</f>
        <v>3.9841167495406351</v>
      </c>
      <c r="H89" s="40">
        <f>'[2]17'!H89</f>
        <v>20.138907584086681</v>
      </c>
      <c r="I89" s="40">
        <f>'[2]17'!I89</f>
        <v>8.4940620049458957</v>
      </c>
      <c r="J89" s="40">
        <f>'[2]17'!J89</f>
        <v>17.048094518032954</v>
      </c>
      <c r="K89" s="40">
        <f>'[2]17'!K89</f>
        <v>29.715469727429699</v>
      </c>
      <c r="L89" s="437">
        <f>'[2]17'!L89</f>
        <v>4803</v>
      </c>
      <c r="M89" s="434">
        <f>'[2]17'!M89</f>
        <v>100</v>
      </c>
      <c r="N89" s="40">
        <f>'[2]17'!N89</f>
        <v>6.3397876327295446</v>
      </c>
      <c r="O89" s="40">
        <f>'[2]17'!O89</f>
        <v>1.3408286487611929</v>
      </c>
      <c r="P89" s="40">
        <f>'[2]17'!P89</f>
        <v>17.116385592338123</v>
      </c>
      <c r="Q89" s="40">
        <f>'[2]17'!Q89</f>
        <v>6.1315844264001669</v>
      </c>
      <c r="R89" s="40">
        <f>'[2]17'!R89</f>
        <v>20.216572975223819</v>
      </c>
      <c r="S89" s="40">
        <f>'[2]17'!S89</f>
        <v>5.7620237351655215</v>
      </c>
      <c r="T89" s="40">
        <f>'[2]17'!T89</f>
        <v>10.701644805330002</v>
      </c>
      <c r="U89" s="40">
        <f>'[2]17'!U89</f>
        <v>29.666874869872995</v>
      </c>
      <c r="V89" s="272"/>
    </row>
    <row r="90" spans="1:22" ht="12" customHeight="1">
      <c r="A90" s="169" t="str">
        <f>'[2]17'!$A90</f>
        <v>4º Trim 17</v>
      </c>
      <c r="B90" s="437">
        <f>'[2]17'!B90</f>
        <v>42635.733999999997</v>
      </c>
      <c r="C90" s="434">
        <f>'[2]17'!C90</f>
        <v>100</v>
      </c>
      <c r="D90" s="40">
        <f>'[2]17'!D90</f>
        <v>2.3113921294283335</v>
      </c>
      <c r="E90" s="40">
        <f>'[2]17'!E90</f>
        <v>3.6998049570343987</v>
      </c>
      <c r="F90" s="40">
        <f>'[2]17'!F90</f>
        <v>14.799522391241124</v>
      </c>
      <c r="G90" s="40">
        <f>'[2]17'!G90</f>
        <v>4.0138678039411744</v>
      </c>
      <c r="H90" s="40">
        <f>'[2]17'!H90</f>
        <v>20.097221734238229</v>
      </c>
      <c r="I90" s="40">
        <f>'[2]17'!I90</f>
        <v>8.4902631206020764</v>
      </c>
      <c r="J90" s="40">
        <f>'[2]17'!J90</f>
        <v>16.861046651618572</v>
      </c>
      <c r="K90" s="40">
        <f>'[2]17'!K90</f>
        <v>29.726881211896099</v>
      </c>
      <c r="L90" s="437">
        <f>'[2]17'!L90</f>
        <v>4804.8999999999996</v>
      </c>
      <c r="M90" s="434">
        <f>'[2]17'!M90</f>
        <v>100</v>
      </c>
      <c r="N90" s="40">
        <f>'[2]17'!N90</f>
        <v>5.8357093800079083</v>
      </c>
      <c r="O90" s="40">
        <f>'[2]17'!O90</f>
        <v>1.4859830589606418</v>
      </c>
      <c r="P90" s="40">
        <f>'[2]17'!P90</f>
        <v>17.500884513725573</v>
      </c>
      <c r="Q90" s="40">
        <f>'[2]17'!Q90</f>
        <v>6.5828633270203341</v>
      </c>
      <c r="R90" s="40">
        <f>'[2]17'!R90</f>
        <v>20.208578742533664</v>
      </c>
      <c r="S90" s="40">
        <f>'[2]17'!S90</f>
        <v>5.7597452600470351</v>
      </c>
      <c r="T90" s="40">
        <f>'[2]17'!T90</f>
        <v>10.824366792232929</v>
      </c>
      <c r="U90" s="40">
        <f>'[2]17'!U90</f>
        <v>30.214988865533108</v>
      </c>
      <c r="V90" s="272"/>
    </row>
    <row r="91" spans="1:22" ht="12" customHeight="1">
      <c r="A91" s="169" t="str">
        <f>'[2]17'!$A91</f>
        <v>1º Trim 18</v>
      </c>
      <c r="B91" s="437">
        <f>'[2]17'!B91</f>
        <v>43327.298999999999</v>
      </c>
      <c r="C91" s="434">
        <f>'[2]17'!C91</f>
        <v>100</v>
      </c>
      <c r="D91" s="40">
        <f>'[2]17'!D91</f>
        <v>2.3063957898691076</v>
      </c>
      <c r="E91" s="40">
        <f>'[2]17'!E91</f>
        <v>3.6902369566125048</v>
      </c>
      <c r="F91" s="40">
        <f>'[2]17'!F91</f>
        <v>14.701708038620179</v>
      </c>
      <c r="G91" s="40">
        <f>'[2]17'!G91</f>
        <v>4.0250581971426378</v>
      </c>
      <c r="H91" s="40">
        <f>'[2]17'!H91</f>
        <v>19.985958506206448</v>
      </c>
      <c r="I91" s="40">
        <f>'[2]17'!I91</f>
        <v>8.434405292607785</v>
      </c>
      <c r="J91" s="40">
        <f>'[2]17'!J91</f>
        <v>17.267759986607985</v>
      </c>
      <c r="K91" s="40">
        <f>'[2]17'!K91</f>
        <v>29.588477232333364</v>
      </c>
      <c r="L91" s="437">
        <f>'[2]17'!L91</f>
        <v>4806.7</v>
      </c>
      <c r="M91" s="434">
        <f>'[2]17'!M91</f>
        <v>100</v>
      </c>
      <c r="N91" s="40">
        <f>'[2]17'!N91</f>
        <v>5.9292237917906254</v>
      </c>
      <c r="O91" s="40">
        <f>'[2]17'!O91</f>
        <v>1.3730834044146714</v>
      </c>
      <c r="P91" s="40">
        <f>'[2]17'!P91</f>
        <v>17.09280795556203</v>
      </c>
      <c r="Q91" s="40">
        <f>'[2]17'!Q91</f>
        <v>6.3224249485093722</v>
      </c>
      <c r="R91" s="40">
        <f>'[2]17'!R91</f>
        <v>20.201011088688706</v>
      </c>
      <c r="S91" s="40">
        <f>'[2]17'!S91</f>
        <v>5.7575883662387914</v>
      </c>
      <c r="T91" s="40">
        <f>'[2]17'!T91</f>
        <v>10.61851166080679</v>
      </c>
      <c r="U91" s="40">
        <f>'[2]17'!U91</f>
        <v>30.721700959077953</v>
      </c>
      <c r="V91" s="272"/>
    </row>
    <row r="92" spans="1:22" ht="12" customHeight="1">
      <c r="A92" s="242" t="str">
        <f>'[2]17'!$A92</f>
        <v>2º Trim 18</v>
      </c>
      <c r="B92" s="436">
        <f>'[2]17'!B92</f>
        <v>43512.474000000002</v>
      </c>
      <c r="C92" s="61">
        <f>'[2]17'!C92</f>
        <v>100</v>
      </c>
      <c r="D92" s="62">
        <f>'[2]17'!D92</f>
        <v>2.3199462296719786</v>
      </c>
      <c r="E92" s="62">
        <f>'[2]17'!E92</f>
        <v>3.6608145976714637</v>
      </c>
      <c r="F92" s="62">
        <f>'[2]17'!F92</f>
        <v>14.814030110078319</v>
      </c>
      <c r="G92" s="62">
        <f>'[2]17'!G92</f>
        <v>4.0193784430643955</v>
      </c>
      <c r="H92" s="62">
        <f>'[2]17'!H92</f>
        <v>20.214194210147646</v>
      </c>
      <c r="I92" s="62">
        <f>'[2]17'!I92</f>
        <v>8.3179090207557476</v>
      </c>
      <c r="J92" s="62">
        <f>'[2]17'!J92</f>
        <v>16.985349994118927</v>
      </c>
      <c r="K92" s="62">
        <f>'[2]17'!K92</f>
        <v>29.668377394491518</v>
      </c>
      <c r="L92" s="436">
        <f>'[2]17'!L92</f>
        <v>4874.1000000000004</v>
      </c>
      <c r="M92" s="61">
        <f>'[2]17'!M92</f>
        <v>100</v>
      </c>
      <c r="N92" s="62">
        <f>'[2]17'!N92</f>
        <v>6.464783242034426</v>
      </c>
      <c r="O92" s="62">
        <f>'[2]17'!O92</f>
        <v>1.4094909829506947</v>
      </c>
      <c r="P92" s="62">
        <f>'[2]17'!P92</f>
        <v>16.899530169672349</v>
      </c>
      <c r="Q92" s="62">
        <f>'[2]17'!Q92</f>
        <v>6.4770932069510261</v>
      </c>
      <c r="R92" s="62">
        <f>'[2]17'!R92</f>
        <v>19.921667589914033</v>
      </c>
      <c r="S92" s="62">
        <f>'[2]17'!S92</f>
        <v>5.6779713177817435</v>
      </c>
      <c r="T92" s="62">
        <f>'[2]17'!T92</f>
        <v>10.709669477441988</v>
      </c>
      <c r="U92" s="62">
        <f>'[2]17'!U92</f>
        <v>30.458956525307237</v>
      </c>
      <c r="V92" s="292"/>
    </row>
    <row r="93" spans="1:22" s="55" customFormat="1" ht="3" customHeight="1" thickBot="1">
      <c r="A93" s="425"/>
      <c r="B93" s="777"/>
      <c r="C93" s="412"/>
      <c r="D93" s="426"/>
      <c r="E93" s="415"/>
      <c r="F93" s="416"/>
      <c r="G93" s="416"/>
      <c r="H93" s="416"/>
      <c r="I93" s="416"/>
      <c r="J93" s="416"/>
      <c r="K93" s="412"/>
      <c r="L93" s="438"/>
      <c r="M93" s="435"/>
      <c r="N93" s="247"/>
      <c r="O93" s="230"/>
      <c r="P93" s="421"/>
      <c r="Q93" s="421"/>
      <c r="R93" s="421"/>
      <c r="S93" s="421"/>
      <c r="T93" s="421"/>
      <c r="U93" s="299"/>
      <c r="V93" s="295"/>
    </row>
    <row r="94" spans="1:22" s="393" customFormat="1" ht="3" customHeight="1">
      <c r="B94" s="427"/>
      <c r="C94" s="427"/>
      <c r="D94" s="428"/>
      <c r="E94" s="429"/>
      <c r="F94" s="427"/>
      <c r="G94" s="427"/>
      <c r="H94" s="427"/>
      <c r="I94" s="427"/>
      <c r="J94" s="427"/>
      <c r="K94" s="427"/>
      <c r="L94" s="71"/>
      <c r="M94" s="71"/>
      <c r="N94" s="10"/>
      <c r="O94" s="236"/>
      <c r="P94" s="71"/>
      <c r="Q94" s="71"/>
      <c r="R94" s="71"/>
      <c r="S94" s="71"/>
      <c r="T94" s="71"/>
    </row>
    <row r="95" spans="1:22" s="49" customFormat="1" ht="9.9499999999999993" customHeight="1">
      <c r="A95" s="9" t="s">
        <v>506</v>
      </c>
      <c r="B95" s="9"/>
      <c r="C95" s="9"/>
      <c r="D95" s="9"/>
      <c r="E95" s="423"/>
      <c r="F95" s="423"/>
      <c r="G95" s="423"/>
      <c r="H95" s="423"/>
      <c r="I95" s="423"/>
      <c r="J95" s="423"/>
      <c r="K95" s="423"/>
      <c r="L95" s="9"/>
      <c r="M95" s="9"/>
      <c r="N95" s="9"/>
      <c r="O95" s="423"/>
      <c r="P95" s="423"/>
      <c r="Q95" s="423"/>
      <c r="R95" s="423"/>
      <c r="S95" s="423"/>
      <c r="T95" s="423"/>
      <c r="U95" s="423"/>
    </row>
    <row r="96" spans="1:22" s="49" customFormat="1" ht="9.9499999999999993" customHeight="1">
      <c r="B96" s="9"/>
      <c r="C96" s="9"/>
      <c r="D96" s="9"/>
      <c r="E96" s="423"/>
      <c r="F96" s="423"/>
      <c r="G96" s="423"/>
      <c r="H96" s="423"/>
      <c r="I96" s="423"/>
      <c r="J96" s="423"/>
      <c r="K96" s="423"/>
      <c r="L96" s="9"/>
      <c r="M96" s="9"/>
      <c r="N96" s="9"/>
      <c r="O96" s="423"/>
      <c r="P96" s="423"/>
      <c r="Q96" s="423"/>
      <c r="R96" s="423"/>
      <c r="S96" s="423"/>
      <c r="T96" s="423"/>
      <c r="U96" s="423"/>
    </row>
    <row r="97" spans="2:21" s="49" customFormat="1" ht="9.9499999999999993" customHeight="1">
      <c r="B97" s="9"/>
      <c r="C97" s="9"/>
      <c r="D97" s="9"/>
      <c r="E97" s="423"/>
      <c r="F97" s="423"/>
      <c r="G97" s="423"/>
      <c r="H97" s="423"/>
      <c r="I97" s="423"/>
      <c r="J97" s="423"/>
      <c r="K97" s="423"/>
      <c r="L97" s="9"/>
      <c r="M97" s="9"/>
      <c r="N97" s="9"/>
      <c r="O97" s="423"/>
      <c r="P97" s="423"/>
      <c r="Q97" s="423"/>
      <c r="R97" s="423"/>
      <c r="S97" s="423"/>
      <c r="T97" s="423"/>
      <c r="U97" s="423"/>
    </row>
    <row r="98" spans="2:21" s="49" customFormat="1" ht="9.9499999999999993" customHeight="1">
      <c r="B98" s="9"/>
      <c r="C98" s="9"/>
      <c r="D98" s="9"/>
      <c r="E98" s="423"/>
      <c r="F98" s="423"/>
      <c r="G98" s="423"/>
      <c r="H98" s="423"/>
      <c r="I98" s="423"/>
      <c r="J98" s="423"/>
      <c r="K98" s="423"/>
      <c r="L98" s="9"/>
      <c r="M98" s="9"/>
      <c r="N98" s="9"/>
      <c r="O98" s="423"/>
      <c r="P98" s="423"/>
      <c r="Q98" s="423"/>
      <c r="R98" s="423"/>
      <c r="S98" s="423"/>
      <c r="T98" s="423"/>
      <c r="U98" s="423"/>
    </row>
    <row r="99" spans="2:21" s="49" customFormat="1" ht="9.9499999999999993" customHeight="1">
      <c r="B99" s="9"/>
      <c r="C99" s="9"/>
      <c r="D99" s="9"/>
      <c r="E99" s="423"/>
      <c r="F99" s="423"/>
      <c r="G99" s="423"/>
      <c r="H99" s="423"/>
      <c r="I99" s="423"/>
      <c r="J99" s="423"/>
      <c r="K99" s="423"/>
      <c r="L99" s="9"/>
      <c r="M99" s="9"/>
      <c r="N99" s="9"/>
      <c r="O99" s="423"/>
      <c r="P99" s="423"/>
      <c r="Q99" s="423"/>
      <c r="R99" s="423"/>
      <c r="S99" s="423"/>
      <c r="T99" s="423"/>
      <c r="U99" s="423"/>
    </row>
    <row r="100" spans="2:21" s="49" customFormat="1" ht="9.9499999999999993" customHeight="1">
      <c r="B100" s="9"/>
      <c r="C100" s="9"/>
      <c r="D100" s="9"/>
      <c r="E100" s="423"/>
      <c r="F100" s="423"/>
      <c r="G100" s="423"/>
      <c r="H100" s="423"/>
      <c r="I100" s="423"/>
      <c r="J100" s="423"/>
      <c r="K100" s="423"/>
      <c r="L100" s="9"/>
      <c r="M100" s="9"/>
      <c r="N100" s="9"/>
      <c r="O100" s="423"/>
      <c r="P100" s="423"/>
      <c r="Q100" s="423"/>
      <c r="R100" s="423"/>
      <c r="S100" s="423"/>
      <c r="T100" s="423"/>
      <c r="U100" s="423"/>
    </row>
    <row r="101" spans="2:21" s="49" customFormat="1" ht="9.9499999999999993" customHeight="1">
      <c r="B101" s="9"/>
      <c r="C101" s="9"/>
      <c r="D101" s="9"/>
      <c r="E101" s="423"/>
      <c r="F101" s="423"/>
      <c r="G101" s="423"/>
      <c r="H101" s="423"/>
      <c r="I101" s="423"/>
      <c r="J101" s="423"/>
      <c r="K101" s="423"/>
      <c r="L101" s="9"/>
      <c r="M101" s="9"/>
      <c r="N101" s="9"/>
      <c r="O101" s="423"/>
      <c r="P101" s="423"/>
      <c r="Q101" s="423"/>
      <c r="R101" s="423"/>
      <c r="S101" s="423"/>
      <c r="T101" s="423"/>
      <c r="U101" s="423"/>
    </row>
    <row r="102" spans="2:21" s="49" customFormat="1" ht="9.9499999999999993" customHeight="1">
      <c r="B102" s="9"/>
      <c r="C102" s="9"/>
      <c r="D102" s="9"/>
      <c r="E102" s="423"/>
      <c r="F102" s="423"/>
      <c r="G102" s="423"/>
      <c r="H102" s="423"/>
      <c r="I102" s="423"/>
      <c r="J102" s="423"/>
      <c r="K102" s="423"/>
      <c r="L102" s="9"/>
      <c r="M102" s="9"/>
      <c r="N102" s="9"/>
      <c r="O102" s="423"/>
      <c r="P102" s="423"/>
      <c r="Q102" s="423"/>
      <c r="R102" s="423"/>
      <c r="S102" s="423"/>
      <c r="T102" s="423"/>
      <c r="U102" s="423"/>
    </row>
    <row r="103" spans="2:21" s="49" customFormat="1" ht="9.9499999999999993" customHeight="1">
      <c r="B103" s="9"/>
      <c r="C103" s="9"/>
      <c r="D103" s="9"/>
      <c r="E103" s="423"/>
      <c r="F103" s="423"/>
      <c r="G103" s="423"/>
      <c r="H103" s="423"/>
      <c r="I103" s="423"/>
      <c r="J103" s="423"/>
      <c r="K103" s="423"/>
      <c r="L103" s="9"/>
      <c r="M103" s="9"/>
      <c r="N103" s="9"/>
      <c r="O103" s="423"/>
      <c r="P103" s="423"/>
      <c r="Q103" s="423"/>
      <c r="R103" s="423"/>
      <c r="S103" s="423"/>
      <c r="T103" s="423"/>
      <c r="U103" s="423"/>
    </row>
    <row r="104" spans="2:21" s="49" customFormat="1" ht="9.9499999999999993" customHeight="1">
      <c r="B104" s="9"/>
      <c r="C104" s="9"/>
      <c r="D104" s="9"/>
      <c r="E104" s="423"/>
      <c r="F104" s="423"/>
      <c r="G104" s="423"/>
      <c r="H104" s="423"/>
      <c r="I104" s="423"/>
      <c r="J104" s="423"/>
      <c r="K104" s="423"/>
      <c r="L104" s="9"/>
      <c r="M104" s="9"/>
      <c r="N104" s="9"/>
      <c r="O104" s="423"/>
      <c r="P104" s="423"/>
      <c r="Q104" s="423"/>
      <c r="R104" s="423"/>
      <c r="S104" s="423"/>
      <c r="T104" s="423"/>
      <c r="U104" s="423"/>
    </row>
    <row r="105" spans="2:21" s="49" customFormat="1" ht="9.9499999999999993" customHeight="1">
      <c r="B105" s="9"/>
      <c r="C105" s="9"/>
      <c r="D105" s="9"/>
      <c r="E105" s="423"/>
      <c r="F105" s="423"/>
      <c r="G105" s="423"/>
      <c r="H105" s="423"/>
      <c r="I105" s="423"/>
      <c r="J105" s="423"/>
      <c r="K105" s="423"/>
      <c r="L105" s="9"/>
      <c r="M105" s="9"/>
      <c r="N105" s="9"/>
      <c r="O105" s="423"/>
      <c r="P105" s="423"/>
      <c r="Q105" s="423"/>
      <c r="R105" s="423"/>
      <c r="S105" s="423"/>
      <c r="T105" s="423"/>
      <c r="U105" s="423"/>
    </row>
    <row r="106" spans="2:21" s="49" customFormat="1" ht="9.9499999999999993" customHeight="1">
      <c r="B106" s="9"/>
      <c r="C106" s="9"/>
      <c r="D106" s="9"/>
      <c r="E106" s="423"/>
      <c r="F106" s="423"/>
      <c r="G106" s="423"/>
      <c r="H106" s="423"/>
      <c r="I106" s="423"/>
      <c r="J106" s="423"/>
      <c r="K106" s="423"/>
      <c r="L106" s="9"/>
      <c r="M106" s="9"/>
      <c r="N106" s="9"/>
      <c r="O106" s="423"/>
      <c r="P106" s="423"/>
      <c r="Q106" s="423"/>
      <c r="R106" s="423"/>
      <c r="S106" s="423"/>
      <c r="T106" s="423"/>
      <c r="U106" s="423"/>
    </row>
    <row r="107" spans="2:21" s="49" customFormat="1" ht="9.9499999999999993" customHeight="1">
      <c r="B107" s="9"/>
      <c r="C107" s="9"/>
      <c r="D107" s="9"/>
      <c r="E107" s="423"/>
      <c r="F107" s="423"/>
      <c r="G107" s="423"/>
      <c r="H107" s="423"/>
      <c r="I107" s="423"/>
      <c r="J107" s="423"/>
      <c r="K107" s="423"/>
      <c r="L107" s="9"/>
      <c r="M107" s="9"/>
      <c r="N107" s="9"/>
      <c r="O107" s="423"/>
      <c r="P107" s="423"/>
      <c r="Q107" s="423"/>
      <c r="R107" s="423"/>
      <c r="S107" s="423"/>
      <c r="T107" s="423"/>
      <c r="U107" s="423"/>
    </row>
    <row r="108" spans="2:21" s="49" customFormat="1" ht="9.9499999999999993" customHeight="1">
      <c r="B108" s="9"/>
      <c r="C108" s="9"/>
      <c r="D108" s="9"/>
      <c r="E108" s="423"/>
      <c r="F108" s="423"/>
      <c r="G108" s="423"/>
      <c r="H108" s="423"/>
      <c r="I108" s="423"/>
      <c r="J108" s="423"/>
      <c r="K108" s="423"/>
      <c r="L108" s="9"/>
      <c r="M108" s="9"/>
      <c r="N108" s="9"/>
      <c r="O108" s="423"/>
      <c r="P108" s="423"/>
      <c r="Q108" s="423"/>
      <c r="R108" s="423"/>
      <c r="S108" s="423"/>
      <c r="T108" s="423"/>
      <c r="U108" s="423"/>
    </row>
    <row r="109" spans="2:21" s="49" customFormat="1" ht="9.9499999999999993" customHeight="1">
      <c r="B109" s="9"/>
      <c r="C109" s="9"/>
      <c r="D109" s="9"/>
      <c r="E109" s="423"/>
      <c r="F109" s="423"/>
      <c r="G109" s="423"/>
      <c r="H109" s="423"/>
      <c r="I109" s="423"/>
      <c r="J109" s="423"/>
      <c r="K109" s="423"/>
      <c r="L109" s="9"/>
      <c r="M109" s="9"/>
      <c r="N109" s="9"/>
      <c r="O109" s="423"/>
      <c r="P109" s="423"/>
      <c r="Q109" s="423"/>
      <c r="R109" s="423"/>
      <c r="S109" s="423"/>
      <c r="T109" s="423"/>
      <c r="U109" s="423"/>
    </row>
    <row r="110" spans="2:21" s="49" customFormat="1" ht="9.9499999999999993" customHeight="1">
      <c r="B110" s="9"/>
      <c r="C110" s="9"/>
      <c r="D110" s="9"/>
      <c r="E110" s="423"/>
      <c r="F110" s="423"/>
      <c r="G110" s="423"/>
      <c r="H110" s="423"/>
      <c r="I110" s="423"/>
      <c r="J110" s="423"/>
      <c r="K110" s="423"/>
      <c r="L110" s="9"/>
      <c r="M110" s="9"/>
      <c r="N110" s="9"/>
      <c r="O110" s="423"/>
      <c r="P110" s="423"/>
      <c r="Q110" s="423"/>
      <c r="R110" s="423"/>
      <c r="S110" s="423"/>
      <c r="T110" s="423"/>
      <c r="U110" s="423"/>
    </row>
    <row r="111" spans="2:21" s="49" customFormat="1" ht="9.9499999999999993" customHeight="1">
      <c r="B111" s="9"/>
      <c r="C111" s="9"/>
      <c r="D111" s="9"/>
      <c r="E111" s="423"/>
      <c r="F111" s="423"/>
      <c r="G111" s="423"/>
      <c r="H111" s="423"/>
      <c r="I111" s="423"/>
      <c r="J111" s="423"/>
      <c r="K111" s="423"/>
      <c r="L111" s="9"/>
      <c r="M111" s="9"/>
      <c r="N111" s="9"/>
      <c r="O111" s="423"/>
      <c r="P111" s="423"/>
      <c r="Q111" s="423"/>
      <c r="R111" s="423"/>
      <c r="S111" s="423"/>
      <c r="T111" s="423"/>
      <c r="U111" s="423"/>
    </row>
    <row r="112" spans="2:21" s="49" customFormat="1" ht="9.9499999999999993" customHeight="1">
      <c r="B112" s="9"/>
      <c r="C112" s="9"/>
      <c r="D112" s="9"/>
      <c r="E112" s="423"/>
      <c r="F112" s="423"/>
      <c r="G112" s="423"/>
      <c r="H112" s="423"/>
      <c r="I112" s="423"/>
      <c r="J112" s="423"/>
      <c r="K112" s="423"/>
      <c r="L112" s="9"/>
      <c r="M112" s="9"/>
      <c r="N112" s="9"/>
      <c r="O112" s="423"/>
      <c r="P112" s="423"/>
      <c r="Q112" s="423"/>
      <c r="R112" s="423"/>
      <c r="S112" s="423"/>
      <c r="T112" s="423"/>
      <c r="U112" s="423"/>
    </row>
    <row r="113" spans="2:21" s="49" customFormat="1" ht="9.9499999999999993" customHeight="1">
      <c r="B113" s="9"/>
      <c r="C113" s="9"/>
      <c r="D113" s="9"/>
      <c r="E113" s="423"/>
      <c r="F113" s="423"/>
      <c r="G113" s="423"/>
      <c r="H113" s="423"/>
      <c r="I113" s="423"/>
      <c r="J113" s="423"/>
      <c r="K113" s="423"/>
      <c r="L113" s="9"/>
      <c r="M113" s="9"/>
      <c r="N113" s="9"/>
      <c r="O113" s="423"/>
      <c r="P113" s="423"/>
      <c r="Q113" s="423"/>
      <c r="R113" s="423"/>
      <c r="S113" s="423"/>
      <c r="T113" s="423"/>
      <c r="U113" s="423"/>
    </row>
    <row r="114" spans="2:21" s="49" customFormat="1" ht="9.9499999999999993" customHeight="1">
      <c r="B114" s="9"/>
      <c r="C114" s="9"/>
      <c r="D114" s="9"/>
      <c r="E114" s="423"/>
      <c r="F114" s="423"/>
      <c r="G114" s="423"/>
      <c r="H114" s="423"/>
      <c r="I114" s="423"/>
      <c r="J114" s="423"/>
      <c r="K114" s="423"/>
      <c r="L114" s="9"/>
      <c r="M114" s="9"/>
      <c r="N114" s="9"/>
      <c r="O114" s="423"/>
      <c r="P114" s="423"/>
      <c r="Q114" s="423"/>
      <c r="R114" s="423"/>
      <c r="S114" s="423"/>
      <c r="T114" s="423"/>
      <c r="U114" s="423"/>
    </row>
    <row r="115" spans="2:21" s="49" customFormat="1" ht="9.9499999999999993" customHeight="1">
      <c r="B115" s="9"/>
      <c r="C115" s="9"/>
      <c r="D115" s="9"/>
      <c r="E115" s="423"/>
      <c r="F115" s="423"/>
      <c r="G115" s="423"/>
      <c r="H115" s="423"/>
      <c r="I115" s="423"/>
      <c r="J115" s="423"/>
      <c r="K115" s="423"/>
      <c r="L115" s="9"/>
      <c r="M115" s="9"/>
      <c r="N115" s="9"/>
      <c r="O115" s="423"/>
      <c r="P115" s="423"/>
      <c r="Q115" s="423"/>
      <c r="R115" s="423"/>
      <c r="S115" s="423"/>
      <c r="T115" s="423"/>
      <c r="U115" s="423"/>
    </row>
    <row r="116" spans="2:21" s="49" customFormat="1">
      <c r="B116" s="9"/>
      <c r="C116" s="9"/>
      <c r="D116" s="9"/>
      <c r="E116" s="423"/>
      <c r="F116" s="423"/>
      <c r="G116" s="423"/>
      <c r="H116" s="423"/>
      <c r="I116" s="423"/>
      <c r="J116" s="423"/>
      <c r="K116" s="423"/>
      <c r="L116" s="9"/>
      <c r="M116" s="9"/>
      <c r="N116" s="9"/>
      <c r="O116" s="423"/>
      <c r="P116" s="423"/>
      <c r="Q116" s="423"/>
      <c r="R116" s="423"/>
      <c r="S116" s="423"/>
      <c r="T116" s="423"/>
      <c r="U116" s="423"/>
    </row>
    <row r="117" spans="2:21" s="49" customFormat="1">
      <c r="B117" s="9"/>
      <c r="C117" s="9"/>
      <c r="D117" s="9"/>
      <c r="E117" s="423"/>
      <c r="F117" s="423"/>
      <c r="G117" s="423"/>
      <c r="H117" s="423"/>
      <c r="I117" s="423"/>
      <c r="J117" s="423"/>
      <c r="K117" s="423"/>
      <c r="L117" s="9"/>
      <c r="M117" s="9"/>
      <c r="N117" s="9"/>
      <c r="O117" s="423"/>
      <c r="P117" s="423"/>
      <c r="Q117" s="423"/>
      <c r="R117" s="423"/>
      <c r="S117" s="423"/>
      <c r="T117" s="423"/>
      <c r="U117" s="423"/>
    </row>
    <row r="118" spans="2:21" s="49" customFormat="1">
      <c r="B118" s="9"/>
      <c r="C118" s="9"/>
      <c r="D118" s="9"/>
      <c r="E118" s="423"/>
      <c r="F118" s="423"/>
      <c r="G118" s="423"/>
      <c r="H118" s="423"/>
      <c r="I118" s="423"/>
      <c r="J118" s="423"/>
      <c r="K118" s="423"/>
      <c r="L118" s="9"/>
      <c r="M118" s="9"/>
      <c r="N118" s="9"/>
      <c r="O118" s="423"/>
      <c r="P118" s="423"/>
      <c r="Q118" s="423"/>
      <c r="R118" s="423"/>
      <c r="S118" s="423"/>
      <c r="T118" s="423"/>
      <c r="U118" s="423"/>
    </row>
    <row r="119" spans="2:21" s="49" customFormat="1">
      <c r="B119" s="9"/>
      <c r="C119" s="9"/>
      <c r="D119" s="9"/>
      <c r="E119" s="423"/>
      <c r="F119" s="423"/>
      <c r="G119" s="423"/>
      <c r="H119" s="423"/>
      <c r="I119" s="423"/>
      <c r="J119" s="423"/>
      <c r="K119" s="423"/>
      <c r="L119" s="9"/>
      <c r="M119" s="9"/>
      <c r="N119" s="9"/>
      <c r="O119" s="423"/>
      <c r="P119" s="423"/>
      <c r="Q119" s="423"/>
      <c r="R119" s="423"/>
      <c r="S119" s="423"/>
      <c r="T119" s="423"/>
      <c r="U119" s="423"/>
    </row>
    <row r="120" spans="2:21" s="49" customFormat="1">
      <c r="B120" s="9"/>
      <c r="C120" s="9"/>
      <c r="D120" s="9"/>
      <c r="E120" s="423"/>
      <c r="F120" s="423"/>
      <c r="G120" s="423"/>
      <c r="H120" s="423"/>
      <c r="I120" s="423"/>
      <c r="J120" s="423"/>
      <c r="K120" s="423"/>
      <c r="L120" s="9"/>
      <c r="M120" s="9"/>
      <c r="N120" s="9"/>
      <c r="O120" s="423"/>
      <c r="P120" s="423"/>
      <c r="Q120" s="423"/>
      <c r="R120" s="423"/>
      <c r="S120" s="423"/>
      <c r="T120" s="423"/>
      <c r="U120" s="423"/>
    </row>
    <row r="121" spans="2:21" s="49" customFormat="1">
      <c r="B121" s="9"/>
      <c r="C121" s="9"/>
      <c r="D121" s="9"/>
      <c r="E121" s="423"/>
      <c r="F121" s="423"/>
      <c r="G121" s="423"/>
      <c r="H121" s="423"/>
      <c r="I121" s="423"/>
      <c r="J121" s="423"/>
      <c r="K121" s="423"/>
      <c r="L121" s="9"/>
      <c r="M121" s="9"/>
      <c r="N121" s="9"/>
      <c r="O121" s="423"/>
      <c r="P121" s="423"/>
      <c r="Q121" s="423"/>
      <c r="R121" s="423"/>
      <c r="S121" s="423"/>
      <c r="T121" s="423"/>
      <c r="U121" s="423"/>
    </row>
    <row r="122" spans="2:21" s="49" customFormat="1">
      <c r="B122" s="9"/>
      <c r="C122" s="9"/>
      <c r="D122" s="9"/>
      <c r="E122" s="423"/>
      <c r="F122" s="423"/>
      <c r="G122" s="423"/>
      <c r="H122" s="423"/>
      <c r="I122" s="423"/>
      <c r="J122" s="423"/>
      <c r="K122" s="423"/>
      <c r="L122" s="9"/>
      <c r="M122" s="9"/>
      <c r="N122" s="9"/>
      <c r="O122" s="423"/>
      <c r="P122" s="423"/>
      <c r="Q122" s="423"/>
      <c r="R122" s="423"/>
      <c r="S122" s="423"/>
      <c r="T122" s="423"/>
      <c r="U122" s="423"/>
    </row>
    <row r="123" spans="2:21" s="49" customFormat="1">
      <c r="B123" s="9"/>
      <c r="C123" s="9"/>
      <c r="D123" s="9"/>
      <c r="E123" s="423"/>
      <c r="F123" s="423"/>
      <c r="G123" s="423"/>
      <c r="H123" s="423"/>
      <c r="I123" s="423"/>
      <c r="J123" s="423"/>
      <c r="K123" s="423"/>
      <c r="L123" s="9"/>
      <c r="M123" s="9"/>
      <c r="N123" s="9"/>
      <c r="O123" s="423"/>
      <c r="P123" s="423"/>
      <c r="Q123" s="423"/>
      <c r="R123" s="423"/>
      <c r="S123" s="423"/>
      <c r="T123" s="423"/>
      <c r="U123" s="423"/>
    </row>
    <row r="124" spans="2:21" s="49" customFormat="1">
      <c r="B124" s="9"/>
      <c r="C124" s="9"/>
      <c r="D124" s="9"/>
      <c r="E124" s="423"/>
      <c r="F124" s="423"/>
      <c r="G124" s="423"/>
      <c r="H124" s="423"/>
      <c r="I124" s="423"/>
      <c r="J124" s="423"/>
      <c r="K124" s="423"/>
      <c r="L124" s="9"/>
      <c r="M124" s="9"/>
      <c r="N124" s="9"/>
      <c r="O124" s="423"/>
      <c r="P124" s="423"/>
      <c r="Q124" s="423"/>
      <c r="R124" s="423"/>
      <c r="S124" s="423"/>
      <c r="T124" s="423"/>
      <c r="U124" s="423"/>
    </row>
    <row r="125" spans="2:21" s="49" customFormat="1">
      <c r="B125" s="9"/>
      <c r="C125" s="9"/>
      <c r="D125" s="9"/>
      <c r="E125" s="423"/>
      <c r="F125" s="423"/>
      <c r="G125" s="423"/>
      <c r="H125" s="423"/>
      <c r="I125" s="423"/>
      <c r="J125" s="423"/>
      <c r="K125" s="423"/>
      <c r="L125" s="9"/>
      <c r="M125" s="9"/>
      <c r="N125" s="9"/>
      <c r="O125" s="423"/>
      <c r="P125" s="423"/>
      <c r="Q125" s="423"/>
      <c r="R125" s="423"/>
      <c r="S125" s="423"/>
      <c r="T125" s="423"/>
      <c r="U125" s="423"/>
    </row>
    <row r="126" spans="2:21" s="49" customFormat="1">
      <c r="B126" s="9"/>
      <c r="C126" s="9"/>
      <c r="D126" s="9"/>
      <c r="E126" s="423"/>
      <c r="F126" s="423"/>
      <c r="G126" s="423"/>
      <c r="H126" s="423"/>
      <c r="I126" s="423"/>
      <c r="J126" s="423"/>
      <c r="K126" s="423"/>
      <c r="L126" s="9"/>
      <c r="M126" s="9"/>
      <c r="N126" s="9"/>
      <c r="O126" s="423"/>
      <c r="P126" s="423"/>
      <c r="Q126" s="423"/>
      <c r="R126" s="423"/>
      <c r="S126" s="423"/>
      <c r="T126" s="423"/>
      <c r="U126" s="423"/>
    </row>
    <row r="127" spans="2:21" s="49" customFormat="1">
      <c r="B127" s="9"/>
      <c r="C127" s="9"/>
      <c r="D127" s="9"/>
      <c r="E127" s="423"/>
      <c r="F127" s="423"/>
      <c r="G127" s="423"/>
      <c r="H127" s="423"/>
      <c r="I127" s="423"/>
      <c r="J127" s="423"/>
      <c r="K127" s="423"/>
      <c r="L127" s="9"/>
      <c r="M127" s="9"/>
      <c r="N127" s="9"/>
      <c r="O127" s="423"/>
      <c r="P127" s="423"/>
      <c r="Q127" s="423"/>
      <c r="R127" s="423"/>
      <c r="S127" s="423"/>
      <c r="T127" s="423"/>
      <c r="U127" s="423"/>
    </row>
    <row r="128" spans="2:21" s="49" customFormat="1">
      <c r="B128" s="9"/>
      <c r="C128" s="9"/>
      <c r="D128" s="9"/>
      <c r="E128" s="423"/>
      <c r="F128" s="423"/>
      <c r="G128" s="423"/>
      <c r="H128" s="423"/>
      <c r="I128" s="423"/>
      <c r="J128" s="423"/>
      <c r="K128" s="423"/>
      <c r="L128" s="9"/>
      <c r="M128" s="9"/>
      <c r="N128" s="9"/>
      <c r="O128" s="423"/>
      <c r="P128" s="423"/>
      <c r="Q128" s="423"/>
      <c r="R128" s="423"/>
      <c r="S128" s="423"/>
      <c r="T128" s="423"/>
      <c r="U128" s="423"/>
    </row>
    <row r="129" spans="2:21" s="49" customFormat="1">
      <c r="B129" s="9"/>
      <c r="C129" s="9"/>
      <c r="D129" s="9"/>
      <c r="E129" s="423"/>
      <c r="F129" s="423"/>
      <c r="G129" s="423"/>
      <c r="H129" s="423"/>
      <c r="I129" s="423"/>
      <c r="J129" s="423"/>
      <c r="K129" s="423"/>
      <c r="L129" s="9"/>
      <c r="M129" s="9"/>
      <c r="N129" s="9"/>
      <c r="O129" s="423"/>
      <c r="P129" s="423"/>
      <c r="Q129" s="423"/>
      <c r="R129" s="423"/>
      <c r="S129" s="423"/>
      <c r="T129" s="423"/>
      <c r="U129" s="423"/>
    </row>
    <row r="130" spans="2:21" s="49" customFormat="1">
      <c r="B130" s="9"/>
      <c r="C130" s="9"/>
      <c r="D130" s="9"/>
      <c r="E130" s="423"/>
      <c r="F130" s="423"/>
      <c r="G130" s="423"/>
      <c r="H130" s="423"/>
      <c r="I130" s="423"/>
      <c r="J130" s="423"/>
      <c r="K130" s="423"/>
      <c r="L130" s="9"/>
      <c r="M130" s="9"/>
      <c r="N130" s="9"/>
      <c r="O130" s="423"/>
      <c r="P130" s="423"/>
      <c r="Q130" s="423"/>
      <c r="R130" s="423"/>
      <c r="S130" s="423"/>
      <c r="T130" s="423"/>
      <c r="U130" s="423"/>
    </row>
    <row r="131" spans="2:21" s="49" customFormat="1">
      <c r="B131" s="9"/>
      <c r="C131" s="9"/>
      <c r="D131" s="9"/>
      <c r="E131" s="423"/>
      <c r="F131" s="423"/>
      <c r="G131" s="423"/>
      <c r="H131" s="423"/>
      <c r="I131" s="423"/>
      <c r="J131" s="423"/>
      <c r="K131" s="423"/>
      <c r="L131" s="9"/>
      <c r="M131" s="9"/>
      <c r="N131" s="9"/>
      <c r="O131" s="423"/>
      <c r="P131" s="423"/>
      <c r="Q131" s="423"/>
      <c r="R131" s="423"/>
      <c r="S131" s="423"/>
      <c r="T131" s="423"/>
      <c r="U131" s="423"/>
    </row>
    <row r="132" spans="2:21" s="49" customFormat="1">
      <c r="B132" s="9"/>
      <c r="C132" s="9"/>
      <c r="D132" s="9"/>
      <c r="E132" s="423"/>
      <c r="F132" s="423"/>
      <c r="G132" s="423"/>
      <c r="H132" s="423"/>
      <c r="I132" s="423"/>
      <c r="J132" s="423"/>
      <c r="K132" s="423"/>
      <c r="L132" s="9"/>
      <c r="M132" s="9"/>
      <c r="N132" s="9"/>
      <c r="O132" s="423"/>
      <c r="P132" s="423"/>
      <c r="Q132" s="423"/>
      <c r="R132" s="423"/>
      <c r="S132" s="423"/>
      <c r="T132" s="423"/>
      <c r="U132" s="423"/>
    </row>
    <row r="133" spans="2:21" s="49" customFormat="1">
      <c r="B133" s="9"/>
      <c r="C133" s="9"/>
      <c r="D133" s="9"/>
      <c r="E133" s="423"/>
      <c r="F133" s="423"/>
      <c r="G133" s="423"/>
      <c r="H133" s="423"/>
      <c r="I133" s="423"/>
      <c r="J133" s="423"/>
      <c r="K133" s="423"/>
      <c r="L133" s="9"/>
      <c r="M133" s="9"/>
      <c r="N133" s="9"/>
      <c r="O133" s="423"/>
      <c r="P133" s="423"/>
      <c r="Q133" s="423"/>
      <c r="R133" s="423"/>
      <c r="S133" s="423"/>
      <c r="T133" s="423"/>
      <c r="U133" s="423"/>
    </row>
    <row r="134" spans="2:21" s="49" customFormat="1">
      <c r="B134" s="9"/>
      <c r="C134" s="9"/>
      <c r="D134" s="9"/>
      <c r="E134" s="423"/>
      <c r="F134" s="423"/>
      <c r="G134" s="423"/>
      <c r="H134" s="423"/>
      <c r="I134" s="423"/>
      <c r="J134" s="423"/>
      <c r="K134" s="423"/>
      <c r="L134" s="9"/>
      <c r="M134" s="9"/>
      <c r="N134" s="9"/>
      <c r="O134" s="423"/>
      <c r="P134" s="423"/>
      <c r="Q134" s="423"/>
      <c r="R134" s="423"/>
      <c r="S134" s="423"/>
      <c r="T134" s="423"/>
      <c r="U134" s="423"/>
    </row>
    <row r="135" spans="2:21" s="49" customFormat="1">
      <c r="B135" s="9"/>
      <c r="C135" s="9"/>
      <c r="D135" s="9"/>
      <c r="E135" s="423"/>
      <c r="F135" s="423"/>
      <c r="G135" s="423"/>
      <c r="H135" s="423"/>
      <c r="I135" s="423"/>
      <c r="J135" s="423"/>
      <c r="K135" s="423"/>
      <c r="L135" s="9"/>
      <c r="M135" s="9"/>
      <c r="N135" s="9"/>
      <c r="O135" s="423"/>
      <c r="P135" s="423"/>
      <c r="Q135" s="423"/>
      <c r="R135" s="423"/>
      <c r="S135" s="423"/>
      <c r="T135" s="423"/>
      <c r="U135" s="423"/>
    </row>
    <row r="136" spans="2:21" s="49" customFormat="1">
      <c r="B136" s="9"/>
      <c r="C136" s="9"/>
      <c r="D136" s="9"/>
      <c r="E136" s="423"/>
      <c r="F136" s="423"/>
      <c r="G136" s="423"/>
      <c r="H136" s="423"/>
      <c r="I136" s="423"/>
      <c r="J136" s="423"/>
      <c r="K136" s="423"/>
      <c r="L136" s="9"/>
      <c r="M136" s="9"/>
      <c r="N136" s="9"/>
      <c r="O136" s="423"/>
      <c r="P136" s="423"/>
      <c r="Q136" s="423"/>
      <c r="R136" s="423"/>
      <c r="S136" s="423"/>
      <c r="T136" s="423"/>
      <c r="U136" s="423"/>
    </row>
    <row r="137" spans="2:21" s="49" customFormat="1">
      <c r="B137" s="9"/>
      <c r="C137" s="9"/>
      <c r="D137" s="9"/>
      <c r="E137" s="423"/>
      <c r="F137" s="423"/>
      <c r="G137" s="423"/>
      <c r="H137" s="423"/>
      <c r="I137" s="423"/>
      <c r="J137" s="423"/>
      <c r="K137" s="423"/>
      <c r="L137" s="9"/>
      <c r="M137" s="9"/>
      <c r="N137" s="9"/>
      <c r="O137" s="423"/>
      <c r="P137" s="423"/>
      <c r="Q137" s="423"/>
      <c r="R137" s="423"/>
      <c r="S137" s="423"/>
      <c r="T137" s="423"/>
      <c r="U137" s="423"/>
    </row>
    <row r="138" spans="2:21" s="49" customFormat="1">
      <c r="B138" s="9"/>
      <c r="C138" s="9"/>
      <c r="D138" s="9"/>
      <c r="E138" s="423"/>
      <c r="F138" s="423"/>
      <c r="G138" s="423"/>
      <c r="H138" s="423"/>
      <c r="I138" s="423"/>
      <c r="J138" s="423"/>
      <c r="K138" s="423"/>
      <c r="L138" s="9"/>
      <c r="M138" s="9"/>
      <c r="N138" s="9"/>
      <c r="O138" s="423"/>
      <c r="P138" s="423"/>
      <c r="Q138" s="423"/>
      <c r="R138" s="423"/>
      <c r="S138" s="423"/>
      <c r="T138" s="423"/>
      <c r="U138" s="423"/>
    </row>
    <row r="139" spans="2:21" s="49" customFormat="1">
      <c r="B139" s="9"/>
      <c r="C139" s="9"/>
      <c r="D139" s="9"/>
      <c r="E139" s="423"/>
      <c r="F139" s="423"/>
      <c r="G139" s="423"/>
      <c r="H139" s="423"/>
      <c r="I139" s="423"/>
      <c r="J139" s="423"/>
      <c r="K139" s="423"/>
      <c r="L139" s="9"/>
      <c r="M139" s="9"/>
      <c r="N139" s="9"/>
      <c r="O139" s="423"/>
      <c r="P139" s="423"/>
      <c r="Q139" s="423"/>
      <c r="R139" s="423"/>
      <c r="S139" s="423"/>
      <c r="T139" s="423"/>
      <c r="U139" s="423"/>
    </row>
    <row r="140" spans="2:21" s="49" customFormat="1">
      <c r="B140" s="9"/>
      <c r="C140" s="9"/>
      <c r="D140" s="9"/>
      <c r="E140" s="423"/>
      <c r="F140" s="423"/>
      <c r="G140" s="423"/>
      <c r="H140" s="423"/>
      <c r="I140" s="423"/>
      <c r="J140" s="423"/>
      <c r="K140" s="423"/>
      <c r="L140" s="9"/>
      <c r="M140" s="9"/>
      <c r="N140" s="9"/>
      <c r="O140" s="423"/>
      <c r="P140" s="423"/>
      <c r="Q140" s="423"/>
      <c r="R140" s="423"/>
      <c r="S140" s="423"/>
      <c r="T140" s="423"/>
      <c r="U140" s="423"/>
    </row>
    <row r="141" spans="2:21" s="49" customFormat="1">
      <c r="B141" s="9"/>
      <c r="C141" s="9"/>
      <c r="D141" s="9"/>
      <c r="E141" s="423"/>
      <c r="F141" s="423"/>
      <c r="G141" s="423"/>
      <c r="H141" s="423"/>
      <c r="I141" s="423"/>
      <c r="J141" s="423"/>
      <c r="K141" s="423"/>
      <c r="L141" s="9"/>
      <c r="M141" s="9"/>
      <c r="N141" s="9"/>
      <c r="O141" s="423"/>
      <c r="P141" s="423"/>
      <c r="Q141" s="423"/>
      <c r="R141" s="423"/>
      <c r="S141" s="423"/>
      <c r="T141" s="423"/>
      <c r="U141" s="423"/>
    </row>
    <row r="142" spans="2:21" s="49" customFormat="1">
      <c r="B142" s="9"/>
      <c r="C142" s="9"/>
      <c r="D142" s="9"/>
      <c r="E142" s="423"/>
      <c r="F142" s="423"/>
      <c r="G142" s="423"/>
      <c r="H142" s="423"/>
      <c r="I142" s="423"/>
      <c r="J142" s="423"/>
      <c r="K142" s="423"/>
      <c r="L142" s="9"/>
      <c r="M142" s="9"/>
      <c r="N142" s="9"/>
      <c r="O142" s="423"/>
      <c r="P142" s="423"/>
      <c r="Q142" s="423"/>
      <c r="R142" s="423"/>
      <c r="S142" s="423"/>
      <c r="T142" s="423"/>
      <c r="U142" s="423"/>
    </row>
    <row r="143" spans="2:21" s="49" customFormat="1">
      <c r="B143" s="9"/>
      <c r="C143" s="9"/>
      <c r="D143" s="9"/>
      <c r="E143" s="423"/>
      <c r="F143" s="423"/>
      <c r="G143" s="423"/>
      <c r="H143" s="423"/>
      <c r="I143" s="423"/>
      <c r="J143" s="423"/>
      <c r="K143" s="423"/>
      <c r="L143" s="9"/>
      <c r="M143" s="9"/>
      <c r="N143" s="9"/>
      <c r="O143" s="423"/>
      <c r="P143" s="423"/>
      <c r="Q143" s="423"/>
      <c r="R143" s="423"/>
      <c r="S143" s="423"/>
      <c r="T143" s="423"/>
      <c r="U143" s="423"/>
    </row>
    <row r="144" spans="2:21" s="49" customFormat="1">
      <c r="B144" s="9"/>
      <c r="C144" s="9"/>
      <c r="D144" s="9"/>
      <c r="E144" s="423"/>
      <c r="F144" s="423"/>
      <c r="G144" s="423"/>
      <c r="H144" s="423"/>
      <c r="I144" s="423"/>
      <c r="J144" s="423"/>
      <c r="K144" s="423"/>
      <c r="L144" s="9"/>
      <c r="M144" s="9"/>
      <c r="N144" s="9"/>
      <c r="O144" s="423"/>
      <c r="P144" s="423"/>
      <c r="Q144" s="423"/>
      <c r="R144" s="423"/>
      <c r="S144" s="423"/>
      <c r="T144" s="423"/>
      <c r="U144" s="423"/>
    </row>
    <row r="145" spans="2:21" s="49" customFormat="1">
      <c r="B145" s="9"/>
      <c r="C145" s="9"/>
      <c r="D145" s="9"/>
      <c r="E145" s="423"/>
      <c r="F145" s="423"/>
      <c r="G145" s="423"/>
      <c r="H145" s="423"/>
      <c r="I145" s="423"/>
      <c r="J145" s="423"/>
      <c r="K145" s="423"/>
      <c r="L145" s="9"/>
      <c r="M145" s="9"/>
      <c r="N145" s="9"/>
      <c r="O145" s="423"/>
      <c r="P145" s="423"/>
      <c r="Q145" s="423"/>
      <c r="R145" s="423"/>
      <c r="S145" s="423"/>
      <c r="T145" s="423"/>
      <c r="U145" s="423"/>
    </row>
    <row r="146" spans="2:21" s="49" customFormat="1">
      <c r="B146" s="9"/>
      <c r="C146" s="9"/>
      <c r="D146" s="9"/>
      <c r="E146" s="423"/>
      <c r="F146" s="423"/>
      <c r="G146" s="423"/>
      <c r="H146" s="423"/>
      <c r="I146" s="423"/>
      <c r="J146" s="423"/>
      <c r="K146" s="423"/>
      <c r="L146" s="9"/>
      <c r="M146" s="9"/>
      <c r="N146" s="9"/>
      <c r="O146" s="423"/>
      <c r="P146" s="423"/>
      <c r="Q146" s="423"/>
      <c r="R146" s="423"/>
      <c r="S146" s="423"/>
      <c r="T146" s="423"/>
      <c r="U146" s="423"/>
    </row>
    <row r="147" spans="2:21" s="49" customFormat="1">
      <c r="B147" s="9"/>
      <c r="C147" s="9"/>
      <c r="D147" s="9"/>
      <c r="E147" s="423"/>
      <c r="F147" s="423"/>
      <c r="G147" s="423"/>
      <c r="H147" s="423"/>
      <c r="I147" s="423"/>
      <c r="J147" s="423"/>
      <c r="K147" s="423"/>
      <c r="L147" s="9"/>
      <c r="M147" s="9"/>
      <c r="N147" s="9"/>
      <c r="O147" s="423"/>
      <c r="P147" s="423"/>
      <c r="Q147" s="423"/>
      <c r="R147" s="423"/>
      <c r="S147" s="423"/>
      <c r="T147" s="423"/>
      <c r="U147" s="423"/>
    </row>
    <row r="148" spans="2:21" s="49" customFormat="1">
      <c r="B148" s="9"/>
      <c r="C148" s="9"/>
      <c r="D148" s="9"/>
      <c r="E148" s="423"/>
      <c r="F148" s="423"/>
      <c r="G148" s="423"/>
      <c r="H148" s="423"/>
      <c r="I148" s="423"/>
      <c r="J148" s="423"/>
      <c r="K148" s="423"/>
      <c r="L148" s="9"/>
      <c r="M148" s="9"/>
      <c r="N148" s="9"/>
      <c r="O148" s="423"/>
      <c r="P148" s="423"/>
      <c r="Q148" s="423"/>
      <c r="R148" s="423"/>
      <c r="S148" s="423"/>
      <c r="T148" s="423"/>
      <c r="U148" s="423"/>
    </row>
    <row r="149" spans="2:21" s="49" customFormat="1">
      <c r="B149" s="9"/>
      <c r="C149" s="9"/>
      <c r="D149" s="9"/>
      <c r="E149" s="423"/>
      <c r="F149" s="423"/>
      <c r="G149" s="423"/>
      <c r="H149" s="423"/>
      <c r="I149" s="423"/>
      <c r="J149" s="423"/>
      <c r="K149" s="423"/>
      <c r="L149" s="9"/>
      <c r="M149" s="9"/>
      <c r="N149" s="9"/>
      <c r="O149" s="423"/>
      <c r="P149" s="423"/>
      <c r="Q149" s="423"/>
      <c r="R149" s="423"/>
      <c r="S149" s="423"/>
      <c r="T149" s="423"/>
      <c r="U149" s="423"/>
    </row>
    <row r="150" spans="2:21" s="49" customFormat="1">
      <c r="B150" s="9"/>
      <c r="C150" s="9"/>
      <c r="D150" s="9"/>
      <c r="E150" s="423"/>
      <c r="F150" s="423"/>
      <c r="G150" s="423"/>
      <c r="H150" s="423"/>
      <c r="I150" s="423"/>
      <c r="J150" s="423"/>
      <c r="K150" s="423"/>
      <c r="L150" s="9"/>
      <c r="M150" s="9"/>
      <c r="N150" s="9"/>
      <c r="O150" s="423"/>
      <c r="P150" s="423"/>
      <c r="Q150" s="423"/>
      <c r="R150" s="423"/>
      <c r="S150" s="423"/>
      <c r="T150" s="423"/>
      <c r="U150" s="423"/>
    </row>
    <row r="151" spans="2:21" s="49" customFormat="1">
      <c r="B151" s="9"/>
      <c r="C151" s="9"/>
      <c r="D151" s="9"/>
      <c r="E151" s="423"/>
      <c r="F151" s="423"/>
      <c r="G151" s="423"/>
      <c r="H151" s="423"/>
      <c r="I151" s="423"/>
      <c r="J151" s="423"/>
      <c r="K151" s="423"/>
      <c r="L151" s="9"/>
      <c r="M151" s="9"/>
      <c r="N151" s="9"/>
      <c r="O151" s="423"/>
      <c r="P151" s="423"/>
      <c r="Q151" s="423"/>
      <c r="R151" s="423"/>
      <c r="S151" s="423"/>
      <c r="T151" s="423"/>
      <c r="U151" s="423"/>
    </row>
    <row r="152" spans="2:21" s="49" customFormat="1">
      <c r="B152" s="9"/>
      <c r="C152" s="9"/>
      <c r="D152" s="9"/>
      <c r="E152" s="423"/>
      <c r="F152" s="423"/>
      <c r="G152" s="423"/>
      <c r="H152" s="423"/>
      <c r="I152" s="423"/>
      <c r="J152" s="423"/>
      <c r="K152" s="423"/>
      <c r="L152" s="9"/>
      <c r="M152" s="9"/>
      <c r="N152" s="9"/>
      <c r="O152" s="423"/>
      <c r="P152" s="423"/>
      <c r="Q152" s="423"/>
      <c r="R152" s="423"/>
      <c r="S152" s="423"/>
      <c r="T152" s="423"/>
      <c r="U152" s="423"/>
    </row>
    <row r="153" spans="2:21" s="49" customFormat="1">
      <c r="B153" s="9"/>
      <c r="C153" s="9"/>
      <c r="D153" s="9"/>
      <c r="E153" s="423"/>
      <c r="F153" s="423"/>
      <c r="G153" s="423"/>
      <c r="H153" s="423"/>
      <c r="I153" s="423"/>
      <c r="J153" s="423"/>
      <c r="K153" s="423"/>
      <c r="L153" s="9"/>
      <c r="M153" s="9"/>
      <c r="N153" s="9"/>
      <c r="O153" s="423"/>
      <c r="P153" s="423"/>
      <c r="Q153" s="423"/>
      <c r="R153" s="423"/>
      <c r="S153" s="423"/>
      <c r="T153" s="423"/>
      <c r="U153" s="423"/>
    </row>
    <row r="154" spans="2:21" s="49" customFormat="1">
      <c r="B154" s="9"/>
      <c r="C154" s="9"/>
      <c r="D154" s="9"/>
      <c r="E154" s="423"/>
      <c r="F154" s="423"/>
      <c r="G154" s="423"/>
      <c r="H154" s="423"/>
      <c r="I154" s="423"/>
      <c r="J154" s="423"/>
      <c r="K154" s="423"/>
      <c r="L154" s="9"/>
      <c r="M154" s="9"/>
      <c r="N154" s="9"/>
      <c r="O154" s="423"/>
      <c r="P154" s="423"/>
      <c r="Q154" s="423"/>
      <c r="R154" s="423"/>
      <c r="S154" s="423"/>
      <c r="T154" s="423"/>
      <c r="U154" s="423"/>
    </row>
    <row r="155" spans="2:21" s="49" customFormat="1">
      <c r="B155" s="9"/>
      <c r="C155" s="9"/>
      <c r="D155" s="9"/>
      <c r="E155" s="423"/>
      <c r="F155" s="423"/>
      <c r="G155" s="423"/>
      <c r="H155" s="423"/>
      <c r="I155" s="423"/>
      <c r="J155" s="423"/>
      <c r="K155" s="423"/>
      <c r="L155" s="9"/>
      <c r="M155" s="9"/>
      <c r="N155" s="9"/>
      <c r="O155" s="423"/>
      <c r="P155" s="423"/>
      <c r="Q155" s="423"/>
      <c r="R155" s="423"/>
      <c r="S155" s="423"/>
      <c r="T155" s="423"/>
      <c r="U155" s="423"/>
    </row>
    <row r="156" spans="2:21" s="49" customFormat="1">
      <c r="B156" s="9"/>
      <c r="C156" s="9"/>
      <c r="D156" s="9"/>
      <c r="E156" s="423"/>
      <c r="F156" s="423"/>
      <c r="G156" s="423"/>
      <c r="H156" s="423"/>
      <c r="I156" s="423"/>
      <c r="J156" s="423"/>
      <c r="K156" s="423"/>
      <c r="L156" s="9"/>
      <c r="M156" s="9"/>
      <c r="N156" s="9"/>
      <c r="O156" s="423"/>
      <c r="P156" s="423"/>
      <c r="Q156" s="423"/>
      <c r="R156" s="423"/>
      <c r="S156" s="423"/>
      <c r="T156" s="423"/>
      <c r="U156" s="423"/>
    </row>
    <row r="157" spans="2:21" s="49" customFormat="1">
      <c r="B157" s="9"/>
      <c r="C157" s="9"/>
      <c r="D157" s="9"/>
      <c r="E157" s="423"/>
      <c r="F157" s="423"/>
      <c r="G157" s="423"/>
      <c r="H157" s="423"/>
      <c r="I157" s="423"/>
      <c r="J157" s="423"/>
      <c r="K157" s="423"/>
      <c r="L157" s="9"/>
      <c r="M157" s="9"/>
      <c r="N157" s="9"/>
      <c r="O157" s="423"/>
      <c r="P157" s="423"/>
      <c r="Q157" s="423"/>
      <c r="R157" s="423"/>
      <c r="S157" s="423"/>
      <c r="T157" s="423"/>
      <c r="U157" s="423"/>
    </row>
    <row r="158" spans="2:21" s="49" customFormat="1">
      <c r="B158" s="9"/>
      <c r="C158" s="9"/>
      <c r="D158" s="9"/>
      <c r="E158" s="423"/>
      <c r="F158" s="423"/>
      <c r="G158" s="423"/>
      <c r="H158" s="423"/>
      <c r="I158" s="423"/>
      <c r="J158" s="423"/>
      <c r="K158" s="423"/>
      <c r="L158" s="9"/>
      <c r="M158" s="9"/>
      <c r="N158" s="9"/>
      <c r="O158" s="423"/>
      <c r="P158" s="423"/>
      <c r="Q158" s="423"/>
      <c r="R158" s="423"/>
      <c r="S158" s="423"/>
      <c r="T158" s="423"/>
      <c r="U158" s="423"/>
    </row>
    <row r="159" spans="2:21" s="49" customFormat="1">
      <c r="B159" s="9"/>
      <c r="C159" s="9"/>
      <c r="D159" s="9"/>
      <c r="E159" s="423"/>
      <c r="F159" s="423"/>
      <c r="G159" s="423"/>
      <c r="H159" s="423"/>
      <c r="I159" s="423"/>
      <c r="J159" s="423"/>
      <c r="K159" s="423"/>
      <c r="L159" s="9"/>
      <c r="M159" s="9"/>
      <c r="N159" s="9"/>
      <c r="O159" s="423"/>
      <c r="P159" s="423"/>
      <c r="Q159" s="423"/>
      <c r="R159" s="423"/>
      <c r="S159" s="423"/>
      <c r="T159" s="423"/>
      <c r="U159" s="423"/>
    </row>
    <row r="160" spans="2:21" s="49" customFormat="1">
      <c r="B160" s="9"/>
      <c r="C160" s="9"/>
      <c r="D160" s="9"/>
      <c r="E160" s="423"/>
      <c r="F160" s="423"/>
      <c r="G160" s="423"/>
      <c r="H160" s="423"/>
      <c r="I160" s="423"/>
      <c r="J160" s="423"/>
      <c r="K160" s="423"/>
      <c r="L160" s="9"/>
      <c r="M160" s="9"/>
      <c r="N160" s="9"/>
      <c r="O160" s="423"/>
      <c r="P160" s="423"/>
      <c r="Q160" s="423"/>
      <c r="R160" s="423"/>
      <c r="S160" s="423"/>
      <c r="T160" s="423"/>
      <c r="U160" s="423"/>
    </row>
    <row r="161" spans="2:21" s="49" customFormat="1">
      <c r="B161" s="9"/>
      <c r="C161" s="9"/>
      <c r="D161" s="9"/>
      <c r="E161" s="423"/>
      <c r="F161" s="423"/>
      <c r="G161" s="423"/>
      <c r="H161" s="423"/>
      <c r="I161" s="423"/>
      <c r="J161" s="423"/>
      <c r="K161" s="423"/>
      <c r="L161" s="9"/>
      <c r="M161" s="9"/>
      <c r="N161" s="9"/>
      <c r="O161" s="423"/>
      <c r="P161" s="423"/>
      <c r="Q161" s="423"/>
      <c r="R161" s="423"/>
      <c r="S161" s="423"/>
      <c r="T161" s="423"/>
      <c r="U161" s="423"/>
    </row>
    <row r="162" spans="2:21" s="49" customFormat="1">
      <c r="B162" s="9"/>
      <c r="C162" s="9"/>
      <c r="D162" s="9"/>
      <c r="E162" s="423"/>
      <c r="F162" s="423"/>
      <c r="G162" s="423"/>
      <c r="H162" s="423"/>
      <c r="I162" s="423"/>
      <c r="J162" s="423"/>
      <c r="K162" s="423"/>
      <c r="L162" s="9"/>
      <c r="M162" s="9"/>
      <c r="N162" s="9"/>
      <c r="O162" s="423"/>
      <c r="P162" s="423"/>
      <c r="Q162" s="423"/>
      <c r="R162" s="423"/>
      <c r="S162" s="423"/>
      <c r="T162" s="423"/>
      <c r="U162" s="423"/>
    </row>
    <row r="163" spans="2:21" s="49" customFormat="1">
      <c r="B163" s="9"/>
      <c r="C163" s="9"/>
      <c r="D163" s="9"/>
      <c r="E163" s="423"/>
      <c r="F163" s="423"/>
      <c r="G163" s="423"/>
      <c r="H163" s="423"/>
      <c r="I163" s="423"/>
      <c r="J163" s="423"/>
      <c r="K163" s="423"/>
      <c r="L163" s="9"/>
      <c r="M163" s="9"/>
      <c r="N163" s="9"/>
      <c r="O163" s="423"/>
      <c r="P163" s="423"/>
      <c r="Q163" s="423"/>
      <c r="R163" s="423"/>
      <c r="S163" s="423"/>
      <c r="T163" s="423"/>
      <c r="U163" s="423"/>
    </row>
    <row r="164" spans="2:21" s="49" customFormat="1">
      <c r="B164" s="9"/>
      <c r="C164" s="9"/>
      <c r="D164" s="9"/>
      <c r="E164" s="423"/>
      <c r="F164" s="423"/>
      <c r="G164" s="423"/>
      <c r="H164" s="423"/>
      <c r="I164" s="423"/>
      <c r="J164" s="423"/>
      <c r="K164" s="423"/>
      <c r="L164" s="9"/>
      <c r="M164" s="9"/>
      <c r="N164" s="9"/>
      <c r="O164" s="423"/>
      <c r="P164" s="423"/>
      <c r="Q164" s="423"/>
      <c r="R164" s="423"/>
      <c r="S164" s="423"/>
      <c r="T164" s="423"/>
      <c r="U164" s="423"/>
    </row>
    <row r="165" spans="2:21" s="49" customFormat="1">
      <c r="B165" s="9"/>
      <c r="C165" s="9"/>
      <c r="D165" s="9"/>
      <c r="E165" s="423"/>
      <c r="F165" s="423"/>
      <c r="G165" s="423"/>
      <c r="H165" s="423"/>
      <c r="I165" s="423"/>
      <c r="J165" s="423"/>
      <c r="K165" s="423"/>
      <c r="L165" s="9"/>
      <c r="M165" s="9"/>
      <c r="N165" s="9"/>
      <c r="O165" s="423"/>
      <c r="P165" s="423"/>
      <c r="Q165" s="423"/>
      <c r="R165" s="423"/>
      <c r="S165" s="423"/>
      <c r="T165" s="423"/>
      <c r="U165" s="423"/>
    </row>
    <row r="166" spans="2:21" s="49" customFormat="1">
      <c r="B166" s="9"/>
      <c r="C166" s="9"/>
      <c r="D166" s="9"/>
      <c r="E166" s="423"/>
      <c r="F166" s="423"/>
      <c r="G166" s="423"/>
      <c r="H166" s="423"/>
      <c r="I166" s="423"/>
      <c r="J166" s="423"/>
      <c r="K166" s="423"/>
      <c r="L166" s="9"/>
      <c r="M166" s="9"/>
      <c r="N166" s="9"/>
      <c r="O166" s="423"/>
      <c r="P166" s="423"/>
      <c r="Q166" s="423"/>
      <c r="R166" s="423"/>
      <c r="S166" s="423"/>
      <c r="T166" s="423"/>
      <c r="U166" s="423"/>
    </row>
    <row r="167" spans="2:21" s="49" customFormat="1">
      <c r="B167" s="9"/>
      <c r="C167" s="9"/>
      <c r="D167" s="9"/>
      <c r="E167" s="423"/>
      <c r="F167" s="423"/>
      <c r="G167" s="423"/>
      <c r="H167" s="423"/>
      <c r="I167" s="423"/>
      <c r="J167" s="423"/>
      <c r="K167" s="423"/>
      <c r="L167" s="9"/>
      <c r="M167" s="9"/>
      <c r="N167" s="9"/>
      <c r="O167" s="423"/>
      <c r="P167" s="423"/>
      <c r="Q167" s="423"/>
      <c r="R167" s="423"/>
      <c r="S167" s="423"/>
      <c r="T167" s="423"/>
      <c r="U167" s="423"/>
    </row>
    <row r="168" spans="2:21" s="49" customFormat="1">
      <c r="B168" s="9"/>
      <c r="C168" s="9"/>
      <c r="D168" s="9"/>
      <c r="E168" s="423"/>
      <c r="F168" s="423"/>
      <c r="G168" s="423"/>
      <c r="H168" s="423"/>
      <c r="I168" s="423"/>
      <c r="J168" s="423"/>
      <c r="K168" s="423"/>
      <c r="L168" s="9"/>
      <c r="M168" s="9"/>
      <c r="N168" s="9"/>
      <c r="O168" s="423"/>
      <c r="P168" s="423"/>
      <c r="Q168" s="423"/>
      <c r="R168" s="423"/>
      <c r="S168" s="423"/>
      <c r="T168" s="423"/>
      <c r="U168" s="423"/>
    </row>
    <row r="169" spans="2:21" s="49" customFormat="1">
      <c r="B169" s="9"/>
      <c r="C169" s="9"/>
      <c r="D169" s="9"/>
      <c r="E169" s="423"/>
      <c r="F169" s="423"/>
      <c r="G169" s="423"/>
      <c r="H169" s="423"/>
      <c r="I169" s="423"/>
      <c r="J169" s="423"/>
      <c r="K169" s="423"/>
      <c r="L169" s="9"/>
      <c r="M169" s="9"/>
      <c r="N169" s="9"/>
      <c r="O169" s="423"/>
      <c r="P169" s="423"/>
      <c r="Q169" s="423"/>
      <c r="R169" s="423"/>
      <c r="S169" s="423"/>
      <c r="T169" s="423"/>
      <c r="U169" s="423"/>
    </row>
    <row r="170" spans="2:21" s="49" customFormat="1">
      <c r="B170" s="9"/>
      <c r="C170" s="9"/>
      <c r="D170" s="9"/>
      <c r="E170" s="423"/>
      <c r="F170" s="423"/>
      <c r="G170" s="423"/>
      <c r="H170" s="423"/>
      <c r="I170" s="423"/>
      <c r="J170" s="423"/>
      <c r="K170" s="423"/>
      <c r="L170" s="9"/>
      <c r="M170" s="9"/>
      <c r="N170" s="9"/>
      <c r="O170" s="423"/>
      <c r="P170" s="423"/>
      <c r="Q170" s="423"/>
      <c r="R170" s="423"/>
      <c r="S170" s="423"/>
      <c r="T170" s="423"/>
      <c r="U170" s="423"/>
    </row>
    <row r="171" spans="2:21" s="49" customFormat="1">
      <c r="B171" s="9"/>
      <c r="C171" s="9"/>
      <c r="D171" s="9"/>
      <c r="E171" s="423"/>
      <c r="F171" s="423"/>
      <c r="G171" s="423"/>
      <c r="H171" s="423"/>
      <c r="I171" s="423"/>
      <c r="J171" s="423"/>
      <c r="K171" s="423"/>
      <c r="L171" s="9"/>
      <c r="M171" s="9"/>
      <c r="N171" s="9"/>
      <c r="O171" s="423"/>
      <c r="P171" s="423"/>
      <c r="Q171" s="423"/>
      <c r="R171" s="423"/>
      <c r="S171" s="423"/>
      <c r="T171" s="423"/>
      <c r="U171" s="423"/>
    </row>
    <row r="172" spans="2:21" s="49" customFormat="1">
      <c r="B172" s="9"/>
      <c r="C172" s="9"/>
      <c r="D172" s="9"/>
      <c r="E172" s="423"/>
      <c r="F172" s="423"/>
      <c r="G172" s="423"/>
      <c r="H172" s="423"/>
      <c r="I172" s="423"/>
      <c r="J172" s="423"/>
      <c r="K172" s="423"/>
      <c r="L172" s="9"/>
      <c r="M172" s="9"/>
      <c r="N172" s="9"/>
      <c r="O172" s="423"/>
      <c r="P172" s="423"/>
      <c r="Q172" s="423"/>
      <c r="R172" s="423"/>
      <c r="S172" s="423"/>
      <c r="T172" s="423"/>
      <c r="U172" s="423"/>
    </row>
    <row r="173" spans="2:21" s="49" customFormat="1">
      <c r="B173" s="9"/>
      <c r="C173" s="9"/>
      <c r="D173" s="9"/>
      <c r="E173" s="423"/>
      <c r="F173" s="423"/>
      <c r="G173" s="423"/>
      <c r="H173" s="423"/>
      <c r="I173" s="423"/>
      <c r="J173" s="423"/>
      <c r="K173" s="423"/>
      <c r="L173" s="9"/>
      <c r="M173" s="9"/>
      <c r="N173" s="9"/>
      <c r="O173" s="423"/>
      <c r="P173" s="423"/>
      <c r="Q173" s="423"/>
      <c r="R173" s="423"/>
      <c r="S173" s="423"/>
      <c r="T173" s="423"/>
      <c r="U173" s="423"/>
    </row>
    <row r="174" spans="2:21" s="49" customFormat="1">
      <c r="B174" s="9"/>
      <c r="C174" s="9"/>
      <c r="D174" s="9"/>
      <c r="E174" s="423"/>
      <c r="F174" s="423"/>
      <c r="G174" s="423"/>
      <c r="H174" s="423"/>
      <c r="I174" s="423"/>
      <c r="J174" s="423"/>
      <c r="K174" s="423"/>
      <c r="L174" s="9"/>
      <c r="M174" s="9"/>
      <c r="N174" s="9"/>
      <c r="O174" s="423"/>
      <c r="P174" s="423"/>
      <c r="Q174" s="423"/>
      <c r="R174" s="423"/>
      <c r="S174" s="423"/>
      <c r="T174" s="423"/>
      <c r="U174" s="423"/>
    </row>
    <row r="175" spans="2:21" s="49" customFormat="1">
      <c r="B175" s="9"/>
      <c r="C175" s="9"/>
      <c r="D175" s="9"/>
      <c r="E175" s="423"/>
      <c r="F175" s="423"/>
      <c r="G175" s="423"/>
      <c r="H175" s="423"/>
      <c r="I175" s="423"/>
      <c r="J175" s="423"/>
      <c r="K175" s="423"/>
      <c r="L175" s="9"/>
      <c r="M175" s="9"/>
      <c r="N175" s="9"/>
      <c r="O175" s="423"/>
      <c r="P175" s="423"/>
      <c r="Q175" s="423"/>
      <c r="R175" s="423"/>
      <c r="S175" s="423"/>
      <c r="T175" s="423"/>
      <c r="U175" s="423"/>
    </row>
    <row r="176" spans="2:21" s="49" customFormat="1">
      <c r="B176" s="9"/>
      <c r="C176" s="9"/>
      <c r="D176" s="9"/>
      <c r="E176" s="423"/>
      <c r="F176" s="423"/>
      <c r="G176" s="423"/>
      <c r="H176" s="423"/>
      <c r="I176" s="423"/>
      <c r="J176" s="423"/>
      <c r="K176" s="423"/>
      <c r="O176" s="55"/>
      <c r="P176" s="55"/>
      <c r="Q176" s="55"/>
      <c r="R176" s="55"/>
      <c r="S176" s="55"/>
      <c r="T176" s="55"/>
      <c r="U176" s="55"/>
    </row>
    <row r="177" spans="2:21" s="49" customFormat="1">
      <c r="B177" s="9"/>
      <c r="C177" s="9"/>
      <c r="D177" s="9"/>
      <c r="E177" s="423"/>
      <c r="F177" s="423"/>
      <c r="G177" s="423"/>
      <c r="H177" s="423"/>
      <c r="I177" s="423"/>
      <c r="J177" s="423"/>
      <c r="K177" s="423"/>
      <c r="O177" s="55"/>
      <c r="P177" s="55"/>
      <c r="Q177" s="55"/>
      <c r="R177" s="55"/>
      <c r="S177" s="55"/>
      <c r="T177" s="55"/>
      <c r="U177" s="55"/>
    </row>
    <row r="178" spans="2:21" s="49" customFormat="1">
      <c r="B178" s="9"/>
      <c r="C178" s="9"/>
      <c r="D178" s="9"/>
      <c r="E178" s="423"/>
      <c r="F178" s="423"/>
      <c r="G178" s="423"/>
      <c r="H178" s="423"/>
      <c r="I178" s="423"/>
      <c r="J178" s="423"/>
      <c r="K178" s="423"/>
      <c r="O178" s="55"/>
      <c r="P178" s="55"/>
      <c r="Q178" s="55"/>
      <c r="R178" s="55"/>
      <c r="S178" s="55"/>
      <c r="T178" s="55"/>
      <c r="U178" s="55"/>
    </row>
    <row r="179" spans="2:21" s="49" customFormat="1">
      <c r="B179" s="9"/>
      <c r="C179" s="9"/>
      <c r="D179" s="9"/>
      <c r="E179" s="423"/>
      <c r="F179" s="423"/>
      <c r="G179" s="423"/>
      <c r="H179" s="423"/>
      <c r="I179" s="423"/>
      <c r="J179" s="423"/>
      <c r="K179" s="423"/>
      <c r="O179" s="55"/>
      <c r="P179" s="55"/>
      <c r="Q179" s="55"/>
      <c r="R179" s="55"/>
      <c r="S179" s="55"/>
      <c r="T179" s="55"/>
      <c r="U179" s="55"/>
    </row>
    <row r="180" spans="2:21" s="49" customFormat="1">
      <c r="B180" s="9"/>
      <c r="C180" s="9"/>
      <c r="D180" s="9"/>
      <c r="E180" s="423"/>
      <c r="F180" s="423"/>
      <c r="G180" s="423"/>
      <c r="H180" s="423"/>
      <c r="I180" s="423"/>
      <c r="J180" s="423"/>
      <c r="K180" s="423"/>
      <c r="O180" s="55"/>
      <c r="P180" s="55"/>
      <c r="Q180" s="55"/>
      <c r="R180" s="55"/>
      <c r="S180" s="55"/>
      <c r="T180" s="55"/>
      <c r="U180" s="55"/>
    </row>
    <row r="181" spans="2:21" s="49" customFormat="1">
      <c r="B181" s="9"/>
      <c r="C181" s="9"/>
      <c r="D181" s="9"/>
      <c r="E181" s="423"/>
      <c r="F181" s="423"/>
      <c r="G181" s="423"/>
      <c r="H181" s="423"/>
      <c r="I181" s="423"/>
      <c r="J181" s="423"/>
      <c r="K181" s="423"/>
      <c r="O181" s="55"/>
      <c r="P181" s="55"/>
      <c r="Q181" s="55"/>
      <c r="R181" s="55"/>
      <c r="S181" s="55"/>
      <c r="T181" s="55"/>
      <c r="U181" s="55"/>
    </row>
    <row r="182" spans="2:21" s="49" customFormat="1">
      <c r="B182" s="9"/>
      <c r="C182" s="9"/>
      <c r="D182" s="9"/>
      <c r="E182" s="423"/>
      <c r="F182" s="423"/>
      <c r="G182" s="423"/>
      <c r="H182" s="423"/>
      <c r="I182" s="423"/>
      <c r="J182" s="423"/>
      <c r="K182" s="423"/>
      <c r="O182" s="55"/>
      <c r="P182" s="55"/>
      <c r="Q182" s="55"/>
      <c r="R182" s="55"/>
      <c r="S182" s="55"/>
      <c r="T182" s="55"/>
      <c r="U182" s="55"/>
    </row>
    <row r="183" spans="2:21" s="49" customFormat="1">
      <c r="B183" s="9"/>
      <c r="C183" s="9"/>
      <c r="D183" s="9"/>
      <c r="E183" s="423"/>
      <c r="F183" s="423"/>
      <c r="G183" s="423"/>
      <c r="H183" s="423"/>
      <c r="I183" s="423"/>
      <c r="J183" s="423"/>
      <c r="K183" s="423"/>
      <c r="O183" s="55"/>
      <c r="P183" s="55"/>
      <c r="Q183" s="55"/>
      <c r="R183" s="55"/>
      <c r="S183" s="55"/>
      <c r="T183" s="55"/>
      <c r="U183" s="55"/>
    </row>
    <row r="184" spans="2:21" s="49" customFormat="1">
      <c r="B184" s="9"/>
      <c r="C184" s="9"/>
      <c r="D184" s="9"/>
      <c r="E184" s="423"/>
      <c r="F184" s="423"/>
      <c r="G184" s="423"/>
      <c r="H184" s="423"/>
      <c r="I184" s="423"/>
      <c r="J184" s="423"/>
      <c r="K184" s="423"/>
      <c r="O184" s="55"/>
      <c r="P184" s="55"/>
      <c r="Q184" s="55"/>
      <c r="R184" s="55"/>
      <c r="S184" s="55"/>
      <c r="T184" s="55"/>
      <c r="U184" s="55"/>
    </row>
    <row r="185" spans="2:21" s="49" customFormat="1">
      <c r="E185" s="55"/>
      <c r="F185" s="55"/>
      <c r="G185" s="55"/>
      <c r="H185" s="55"/>
      <c r="I185" s="55"/>
      <c r="J185" s="55"/>
      <c r="K185" s="55"/>
      <c r="O185" s="55"/>
      <c r="P185" s="55"/>
      <c r="Q185" s="55"/>
      <c r="R185" s="55"/>
      <c r="S185" s="55"/>
      <c r="T185" s="55"/>
      <c r="U185" s="55"/>
    </row>
    <row r="186" spans="2:21" s="49" customFormat="1">
      <c r="E186" s="55"/>
      <c r="F186" s="55"/>
      <c r="G186" s="55"/>
      <c r="H186" s="55"/>
      <c r="I186" s="55"/>
      <c r="J186" s="55"/>
      <c r="K186" s="55"/>
      <c r="O186" s="55"/>
      <c r="P186" s="55"/>
      <c r="Q186" s="55"/>
      <c r="R186" s="55"/>
      <c r="S186" s="55"/>
      <c r="T186" s="55"/>
      <c r="U186" s="55"/>
    </row>
    <row r="187" spans="2:21" s="49" customFormat="1">
      <c r="E187" s="55"/>
      <c r="F187" s="55"/>
      <c r="G187" s="55"/>
      <c r="H187" s="55"/>
      <c r="I187" s="55"/>
      <c r="J187" s="55"/>
      <c r="K187" s="55"/>
      <c r="O187" s="55"/>
      <c r="P187" s="55"/>
      <c r="Q187" s="55"/>
      <c r="R187" s="55"/>
      <c r="S187" s="55"/>
      <c r="T187" s="55"/>
      <c r="U187" s="55"/>
    </row>
    <row r="188" spans="2:21" s="49" customFormat="1">
      <c r="E188" s="55"/>
      <c r="F188" s="55"/>
      <c r="G188" s="55"/>
      <c r="H188" s="55"/>
      <c r="I188" s="55"/>
      <c r="J188" s="55"/>
      <c r="K188" s="55"/>
      <c r="O188" s="55"/>
      <c r="P188" s="55"/>
      <c r="Q188" s="55"/>
      <c r="R188" s="55"/>
      <c r="S188" s="55"/>
      <c r="T188" s="55"/>
      <c r="U188" s="55"/>
    </row>
    <row r="189" spans="2:21" s="49" customFormat="1">
      <c r="E189" s="55"/>
      <c r="F189" s="55"/>
      <c r="G189" s="55"/>
      <c r="H189" s="55"/>
      <c r="I189" s="55"/>
      <c r="J189" s="55"/>
      <c r="K189" s="55"/>
      <c r="O189" s="55"/>
      <c r="P189" s="55"/>
      <c r="Q189" s="55"/>
      <c r="R189" s="55"/>
      <c r="S189" s="55"/>
      <c r="T189" s="55"/>
      <c r="U189" s="55"/>
    </row>
    <row r="190" spans="2:21" s="49" customFormat="1">
      <c r="E190" s="55"/>
      <c r="F190" s="55"/>
      <c r="G190" s="55"/>
      <c r="H190" s="55"/>
      <c r="I190" s="55"/>
      <c r="J190" s="55"/>
      <c r="K190" s="55"/>
      <c r="O190" s="55"/>
      <c r="P190" s="55"/>
      <c r="Q190" s="55"/>
      <c r="R190" s="55"/>
      <c r="S190" s="55"/>
      <c r="T190" s="55"/>
      <c r="U190" s="55"/>
    </row>
    <row r="191" spans="2:21" s="49" customFormat="1">
      <c r="E191" s="55"/>
      <c r="F191" s="55"/>
      <c r="G191" s="55"/>
      <c r="H191" s="55"/>
      <c r="I191" s="55"/>
      <c r="J191" s="55"/>
      <c r="K191" s="55"/>
      <c r="O191" s="55"/>
      <c r="P191" s="55"/>
      <c r="Q191" s="55"/>
      <c r="R191" s="55"/>
      <c r="S191" s="55"/>
      <c r="T191" s="55"/>
      <c r="U191" s="55"/>
    </row>
    <row r="192" spans="2:21" s="49" customFormat="1">
      <c r="E192" s="55"/>
      <c r="F192" s="55"/>
      <c r="G192" s="55"/>
      <c r="H192" s="55"/>
      <c r="I192" s="55"/>
      <c r="J192" s="55"/>
      <c r="K192" s="55"/>
      <c r="O192" s="55"/>
      <c r="P192" s="55"/>
      <c r="Q192" s="55"/>
      <c r="R192" s="55"/>
      <c r="S192" s="55"/>
      <c r="T192" s="55"/>
      <c r="U192" s="55"/>
    </row>
    <row r="193" spans="5:21" s="49" customFormat="1">
      <c r="E193" s="55"/>
      <c r="F193" s="55"/>
      <c r="G193" s="55"/>
      <c r="H193" s="55"/>
      <c r="I193" s="55"/>
      <c r="J193" s="55"/>
      <c r="K193" s="55"/>
      <c r="O193" s="55"/>
      <c r="P193" s="55"/>
      <c r="Q193" s="55"/>
      <c r="R193" s="55"/>
      <c r="S193" s="55"/>
      <c r="T193" s="55"/>
      <c r="U193" s="55"/>
    </row>
    <row r="194" spans="5:21" s="49" customFormat="1">
      <c r="E194" s="55"/>
      <c r="F194" s="55"/>
      <c r="G194" s="55"/>
      <c r="H194" s="55"/>
      <c r="I194" s="55"/>
      <c r="J194" s="55"/>
      <c r="K194" s="55"/>
      <c r="O194" s="55"/>
      <c r="P194" s="55"/>
      <c r="Q194" s="55"/>
      <c r="R194" s="55"/>
      <c r="S194" s="55"/>
      <c r="T194" s="55"/>
      <c r="U194" s="55"/>
    </row>
    <row r="195" spans="5:21" s="49" customFormat="1">
      <c r="E195" s="55"/>
      <c r="F195" s="55"/>
      <c r="G195" s="55"/>
      <c r="H195" s="55"/>
      <c r="I195" s="55"/>
      <c r="J195" s="55"/>
      <c r="K195" s="55"/>
      <c r="O195" s="55"/>
      <c r="P195" s="55"/>
      <c r="Q195" s="55"/>
      <c r="R195" s="55"/>
      <c r="S195" s="55"/>
      <c r="T195" s="55"/>
      <c r="U195" s="55"/>
    </row>
    <row r="196" spans="5:21" s="49" customFormat="1">
      <c r="E196" s="55"/>
      <c r="F196" s="55"/>
      <c r="G196" s="55"/>
      <c r="H196" s="55"/>
      <c r="I196" s="55"/>
      <c r="J196" s="55"/>
      <c r="K196" s="55"/>
      <c r="O196" s="55"/>
      <c r="P196" s="55"/>
      <c r="Q196" s="55"/>
      <c r="R196" s="55"/>
      <c r="S196" s="55"/>
      <c r="T196" s="55"/>
      <c r="U196" s="55"/>
    </row>
    <row r="197" spans="5:21" s="49" customFormat="1">
      <c r="E197" s="55"/>
      <c r="F197" s="55"/>
      <c r="G197" s="55"/>
      <c r="H197" s="55"/>
      <c r="I197" s="55"/>
      <c r="J197" s="55"/>
      <c r="K197" s="55"/>
      <c r="O197" s="55"/>
      <c r="P197" s="55"/>
      <c r="Q197" s="55"/>
      <c r="R197" s="55"/>
      <c r="S197" s="55"/>
      <c r="T197" s="55"/>
      <c r="U197" s="55"/>
    </row>
    <row r="198" spans="5:21" s="49" customFormat="1">
      <c r="E198" s="55"/>
      <c r="F198" s="55"/>
      <c r="G198" s="55"/>
      <c r="H198" s="55"/>
      <c r="I198" s="55"/>
      <c r="J198" s="55"/>
      <c r="K198" s="55"/>
      <c r="O198" s="55"/>
      <c r="P198" s="55"/>
      <c r="Q198" s="55"/>
      <c r="R198" s="55"/>
      <c r="S198" s="55"/>
      <c r="T198" s="55"/>
      <c r="U198" s="55"/>
    </row>
    <row r="199" spans="5:21" s="49" customFormat="1">
      <c r="E199" s="55"/>
      <c r="F199" s="55"/>
      <c r="G199" s="55"/>
      <c r="H199" s="55"/>
      <c r="I199" s="55"/>
      <c r="J199" s="55"/>
      <c r="K199" s="55"/>
      <c r="O199" s="55"/>
      <c r="P199" s="55"/>
      <c r="Q199" s="55"/>
      <c r="R199" s="55"/>
      <c r="S199" s="55"/>
      <c r="T199" s="55"/>
      <c r="U199" s="55"/>
    </row>
    <row r="200" spans="5:21" s="49" customFormat="1">
      <c r="E200" s="55"/>
      <c r="F200" s="55"/>
      <c r="G200" s="55"/>
      <c r="H200" s="55"/>
      <c r="I200" s="55"/>
      <c r="J200" s="55"/>
      <c r="K200" s="55"/>
      <c r="O200" s="55"/>
      <c r="P200" s="55"/>
      <c r="Q200" s="55"/>
      <c r="R200" s="55"/>
      <c r="S200" s="55"/>
      <c r="T200" s="55"/>
      <c r="U200" s="55"/>
    </row>
    <row r="201" spans="5:21" s="49" customFormat="1">
      <c r="E201" s="55"/>
      <c r="F201" s="55"/>
      <c r="G201" s="55"/>
      <c r="H201" s="55"/>
      <c r="I201" s="55"/>
      <c r="J201" s="55"/>
      <c r="K201" s="55"/>
      <c r="O201" s="55"/>
      <c r="P201" s="55"/>
      <c r="Q201" s="55"/>
      <c r="R201" s="55"/>
      <c r="S201" s="55"/>
      <c r="T201" s="55"/>
      <c r="U201" s="55"/>
    </row>
    <row r="202" spans="5:21" s="49" customFormat="1">
      <c r="E202" s="55"/>
      <c r="F202" s="55"/>
      <c r="G202" s="55"/>
      <c r="H202" s="55"/>
      <c r="I202" s="55"/>
      <c r="J202" s="55"/>
      <c r="K202" s="55"/>
      <c r="O202" s="55"/>
      <c r="P202" s="55"/>
      <c r="Q202" s="55"/>
      <c r="R202" s="55"/>
      <c r="S202" s="55"/>
      <c r="T202" s="55"/>
      <c r="U202" s="55"/>
    </row>
    <row r="203" spans="5:21" s="49" customFormat="1">
      <c r="E203" s="55"/>
      <c r="F203" s="55"/>
      <c r="G203" s="55"/>
      <c r="H203" s="55"/>
      <c r="I203" s="55"/>
      <c r="J203" s="55"/>
      <c r="K203" s="55"/>
      <c r="O203" s="55"/>
      <c r="P203" s="55"/>
      <c r="Q203" s="55"/>
      <c r="R203" s="55"/>
      <c r="S203" s="55"/>
      <c r="T203" s="55"/>
      <c r="U203" s="55"/>
    </row>
    <row r="204" spans="5:21" s="49" customFormat="1">
      <c r="E204" s="55"/>
      <c r="F204" s="55"/>
      <c r="G204" s="55"/>
      <c r="H204" s="55"/>
      <c r="I204" s="55"/>
      <c r="J204" s="55"/>
      <c r="K204" s="55"/>
      <c r="O204" s="55"/>
      <c r="P204" s="55"/>
      <c r="Q204" s="55"/>
      <c r="R204" s="55"/>
      <c r="S204" s="55"/>
      <c r="T204" s="55"/>
      <c r="U204" s="55"/>
    </row>
    <row r="205" spans="5:21" s="49" customFormat="1">
      <c r="E205" s="55"/>
      <c r="F205" s="55"/>
      <c r="G205" s="55"/>
      <c r="H205" s="55"/>
      <c r="I205" s="55"/>
      <c r="J205" s="55"/>
      <c r="K205" s="55"/>
      <c r="O205" s="55"/>
      <c r="P205" s="55"/>
      <c r="Q205" s="55"/>
      <c r="R205" s="55"/>
      <c r="S205" s="55"/>
      <c r="T205" s="55"/>
      <c r="U205" s="55"/>
    </row>
    <row r="206" spans="5:21" s="49" customFormat="1">
      <c r="E206" s="55"/>
      <c r="F206" s="55"/>
      <c r="G206" s="55"/>
      <c r="H206" s="55"/>
      <c r="I206" s="55"/>
      <c r="J206" s="55"/>
      <c r="K206" s="55"/>
      <c r="O206" s="55"/>
      <c r="P206" s="55"/>
      <c r="Q206" s="55"/>
      <c r="R206" s="55"/>
      <c r="S206" s="55"/>
      <c r="T206" s="55"/>
      <c r="U206" s="55"/>
    </row>
    <row r="207" spans="5:21">
      <c r="E207" s="55"/>
      <c r="F207" s="55"/>
      <c r="G207" s="55"/>
      <c r="H207" s="55"/>
      <c r="I207" s="55"/>
      <c r="J207" s="55"/>
      <c r="K207" s="55"/>
      <c r="O207" s="55"/>
      <c r="P207" s="55"/>
      <c r="Q207" s="55"/>
      <c r="R207" s="55"/>
      <c r="S207" s="55"/>
      <c r="T207" s="55"/>
      <c r="U207" s="55"/>
    </row>
    <row r="208" spans="5:21">
      <c r="E208" s="55"/>
      <c r="F208" s="55"/>
      <c r="G208" s="55"/>
      <c r="H208" s="55"/>
      <c r="I208" s="55"/>
      <c r="J208" s="55"/>
      <c r="K208" s="55"/>
      <c r="O208" s="55"/>
      <c r="P208" s="55"/>
      <c r="Q208" s="55"/>
      <c r="R208" s="55"/>
      <c r="S208" s="55"/>
      <c r="T208" s="55"/>
      <c r="U208" s="55"/>
    </row>
    <row r="209" spans="5:21">
      <c r="E209" s="55"/>
      <c r="F209" s="55"/>
      <c r="G209" s="55"/>
      <c r="H209" s="55"/>
      <c r="I209" s="55"/>
      <c r="J209" s="55"/>
      <c r="K209" s="55"/>
      <c r="O209" s="55"/>
      <c r="P209" s="55"/>
      <c r="Q209" s="55"/>
      <c r="R209" s="55"/>
      <c r="S209" s="55"/>
      <c r="T209" s="55"/>
      <c r="U209" s="55"/>
    </row>
    <row r="210" spans="5:21">
      <c r="E210" s="55"/>
      <c r="F210" s="55"/>
      <c r="G210" s="55"/>
      <c r="H210" s="55"/>
      <c r="I210" s="55"/>
      <c r="J210" s="55"/>
      <c r="K210" s="55"/>
      <c r="O210" s="55"/>
      <c r="P210" s="55"/>
      <c r="Q210" s="55"/>
      <c r="R210" s="55"/>
      <c r="S210" s="55"/>
      <c r="T210" s="55"/>
      <c r="U210" s="55"/>
    </row>
    <row r="211" spans="5:21">
      <c r="E211" s="55"/>
      <c r="F211" s="55"/>
      <c r="G211" s="55"/>
      <c r="H211" s="55"/>
      <c r="I211" s="55"/>
      <c r="J211" s="55"/>
      <c r="K211" s="55"/>
      <c r="O211" s="55"/>
      <c r="P211" s="55"/>
      <c r="Q211" s="55"/>
      <c r="R211" s="55"/>
      <c r="S211" s="55"/>
      <c r="T211" s="55"/>
      <c r="U211" s="55"/>
    </row>
    <row r="212" spans="5:21">
      <c r="E212" s="55"/>
      <c r="F212" s="55"/>
      <c r="G212" s="55"/>
      <c r="H212" s="55"/>
      <c r="I212" s="55"/>
      <c r="J212" s="55"/>
      <c r="K212" s="55"/>
      <c r="O212" s="55"/>
      <c r="P212" s="55"/>
      <c r="Q212" s="55"/>
      <c r="R212" s="55"/>
      <c r="S212" s="55"/>
      <c r="T212" s="55"/>
      <c r="U212" s="55"/>
    </row>
    <row r="213" spans="5:21">
      <c r="E213" s="55"/>
      <c r="F213" s="55"/>
      <c r="G213" s="55"/>
      <c r="H213" s="55"/>
      <c r="I213" s="55"/>
      <c r="J213" s="55"/>
      <c r="K213" s="55"/>
      <c r="O213" s="55"/>
      <c r="P213" s="55"/>
      <c r="Q213" s="55"/>
      <c r="R213" s="55"/>
      <c r="S213" s="55"/>
      <c r="T213" s="55"/>
      <c r="U213" s="55"/>
    </row>
    <row r="214" spans="5:21">
      <c r="E214" s="55"/>
      <c r="F214" s="55"/>
      <c r="G214" s="55"/>
      <c r="H214" s="55"/>
      <c r="I214" s="55"/>
      <c r="J214" s="55"/>
      <c r="K214" s="55"/>
      <c r="O214" s="55"/>
      <c r="P214" s="55"/>
      <c r="Q214" s="55"/>
      <c r="R214" s="55"/>
      <c r="S214" s="55"/>
      <c r="T214" s="55"/>
      <c r="U214" s="55"/>
    </row>
    <row r="215" spans="5:21">
      <c r="E215" s="55"/>
      <c r="F215" s="55"/>
      <c r="G215" s="55"/>
      <c r="H215" s="55"/>
      <c r="I215" s="55"/>
      <c r="J215" s="55"/>
      <c r="K215" s="55"/>
      <c r="O215" s="55"/>
      <c r="P215" s="55"/>
      <c r="Q215" s="55"/>
      <c r="R215" s="55"/>
      <c r="S215" s="55"/>
      <c r="T215" s="55"/>
      <c r="U215" s="55"/>
    </row>
    <row r="216" spans="5:21">
      <c r="E216" s="55"/>
      <c r="F216" s="55"/>
      <c r="G216" s="55"/>
      <c r="H216" s="55"/>
      <c r="I216" s="55"/>
      <c r="J216" s="55"/>
      <c r="K216" s="55"/>
      <c r="O216" s="55"/>
      <c r="P216" s="55"/>
      <c r="Q216" s="55"/>
      <c r="R216" s="55"/>
      <c r="S216" s="55"/>
      <c r="T216" s="55"/>
      <c r="U216" s="55"/>
    </row>
    <row r="217" spans="5:21">
      <c r="E217" s="55"/>
      <c r="F217" s="55"/>
      <c r="G217" s="55"/>
      <c r="H217" s="55"/>
      <c r="I217" s="55"/>
      <c r="J217" s="55"/>
      <c r="K217" s="55"/>
      <c r="O217" s="55"/>
      <c r="P217" s="55"/>
      <c r="Q217" s="55"/>
      <c r="R217" s="55"/>
      <c r="S217" s="55"/>
      <c r="T217" s="55"/>
      <c r="U217" s="55"/>
    </row>
    <row r="218" spans="5:21">
      <c r="E218" s="55"/>
      <c r="F218" s="55"/>
      <c r="G218" s="55"/>
      <c r="H218" s="55"/>
      <c r="I218" s="55"/>
      <c r="J218" s="55"/>
      <c r="K218" s="55"/>
      <c r="O218" s="55"/>
      <c r="P218" s="55"/>
      <c r="Q218" s="55"/>
      <c r="R218" s="55"/>
      <c r="S218" s="55"/>
      <c r="T218" s="55"/>
      <c r="U218" s="55"/>
    </row>
    <row r="219" spans="5:21">
      <c r="E219" s="55"/>
      <c r="F219" s="55"/>
      <c r="G219" s="55"/>
      <c r="H219" s="55"/>
      <c r="I219" s="55"/>
      <c r="J219" s="55"/>
      <c r="K219" s="55"/>
      <c r="O219" s="55"/>
      <c r="P219" s="55"/>
      <c r="Q219" s="55"/>
      <c r="R219" s="55"/>
      <c r="S219" s="55"/>
      <c r="T219" s="55"/>
      <c r="U219" s="55"/>
    </row>
    <row r="220" spans="5:21">
      <c r="E220" s="55"/>
      <c r="F220" s="55"/>
      <c r="G220" s="55"/>
      <c r="H220" s="55"/>
      <c r="I220" s="55"/>
      <c r="J220" s="55"/>
      <c r="K220" s="55"/>
      <c r="O220" s="55"/>
      <c r="P220" s="55"/>
      <c r="Q220" s="55"/>
      <c r="R220" s="55"/>
      <c r="S220" s="55"/>
      <c r="T220" s="55"/>
      <c r="U220" s="55"/>
    </row>
    <row r="221" spans="5:21">
      <c r="E221" s="55"/>
      <c r="F221" s="55"/>
      <c r="G221" s="55"/>
      <c r="H221" s="55"/>
      <c r="I221" s="55"/>
      <c r="J221" s="55"/>
      <c r="K221" s="55"/>
      <c r="O221" s="55"/>
      <c r="P221" s="55"/>
      <c r="Q221" s="55"/>
      <c r="R221" s="55"/>
      <c r="S221" s="55"/>
      <c r="T221" s="55"/>
      <c r="U221" s="55"/>
    </row>
    <row r="222" spans="5:21">
      <c r="E222" s="55"/>
      <c r="F222" s="55"/>
      <c r="G222" s="55"/>
      <c r="H222" s="55"/>
      <c r="I222" s="55"/>
      <c r="J222" s="55"/>
      <c r="K222" s="55"/>
      <c r="O222" s="55"/>
      <c r="P222" s="55"/>
      <c r="Q222" s="55"/>
      <c r="R222" s="55"/>
      <c r="S222" s="55"/>
      <c r="T222" s="55"/>
      <c r="U222" s="55"/>
    </row>
    <row r="223" spans="5:21">
      <c r="E223" s="55"/>
      <c r="F223" s="55"/>
      <c r="G223" s="55"/>
      <c r="H223" s="55"/>
      <c r="I223" s="55"/>
      <c r="J223" s="55"/>
      <c r="K223" s="55"/>
      <c r="O223" s="55"/>
      <c r="P223" s="55"/>
      <c r="Q223" s="55"/>
      <c r="R223" s="55"/>
      <c r="S223" s="55"/>
      <c r="T223" s="55"/>
      <c r="U223" s="55"/>
    </row>
    <row r="224" spans="5:21">
      <c r="E224" s="55"/>
      <c r="F224" s="55"/>
      <c r="G224" s="55"/>
      <c r="H224" s="55"/>
      <c r="I224" s="55"/>
      <c r="J224" s="55"/>
      <c r="K224" s="55"/>
      <c r="O224" s="55"/>
      <c r="P224" s="55"/>
      <c r="Q224" s="55"/>
      <c r="R224" s="55"/>
      <c r="S224" s="55"/>
      <c r="T224" s="55"/>
      <c r="U224" s="55"/>
    </row>
    <row r="225" spans="5:21">
      <c r="E225" s="55"/>
      <c r="F225" s="55"/>
      <c r="G225" s="55"/>
      <c r="H225" s="55"/>
      <c r="I225" s="55"/>
      <c r="J225" s="55"/>
      <c r="K225" s="55"/>
      <c r="O225" s="55"/>
      <c r="P225" s="55"/>
      <c r="Q225" s="55"/>
      <c r="R225" s="55"/>
      <c r="S225" s="55"/>
      <c r="T225" s="55"/>
      <c r="U225" s="55"/>
    </row>
    <row r="226" spans="5:21">
      <c r="E226" s="55"/>
      <c r="F226" s="55"/>
      <c r="G226" s="55"/>
      <c r="H226" s="55"/>
      <c r="I226" s="55"/>
      <c r="J226" s="55"/>
      <c r="K226" s="55"/>
      <c r="O226" s="55"/>
      <c r="P226" s="55"/>
      <c r="Q226" s="55"/>
      <c r="R226" s="55"/>
      <c r="S226" s="55"/>
      <c r="T226" s="55"/>
      <c r="U226" s="55"/>
    </row>
    <row r="227" spans="5:21">
      <c r="E227" s="55"/>
      <c r="F227" s="55"/>
      <c r="G227" s="55"/>
      <c r="H227" s="55"/>
      <c r="I227" s="55"/>
      <c r="J227" s="55"/>
      <c r="K227" s="55"/>
      <c r="O227" s="55"/>
      <c r="P227" s="55"/>
      <c r="Q227" s="55"/>
      <c r="R227" s="55"/>
      <c r="S227" s="55"/>
      <c r="T227" s="55"/>
      <c r="U227" s="55"/>
    </row>
    <row r="228" spans="5:21">
      <c r="E228" s="55"/>
      <c r="F228" s="55"/>
      <c r="G228" s="55"/>
      <c r="H228" s="55"/>
      <c r="I228" s="55"/>
      <c r="J228" s="55"/>
      <c r="K228" s="55"/>
      <c r="O228" s="55"/>
      <c r="P228" s="55"/>
      <c r="Q228" s="55"/>
      <c r="R228" s="55"/>
      <c r="S228" s="55"/>
      <c r="T228" s="55"/>
      <c r="U228" s="55"/>
    </row>
    <row r="229" spans="5:21">
      <c r="E229" s="55"/>
      <c r="F229" s="55"/>
      <c r="G229" s="55"/>
      <c r="H229" s="55"/>
      <c r="I229" s="55"/>
      <c r="J229" s="55"/>
      <c r="K229" s="55"/>
      <c r="O229" s="55"/>
      <c r="P229" s="55"/>
      <c r="Q229" s="55"/>
      <c r="R229" s="55"/>
      <c r="S229" s="55"/>
      <c r="T229" s="55"/>
      <c r="U229" s="55"/>
    </row>
    <row r="230" spans="5:21">
      <c r="E230" s="55"/>
      <c r="F230" s="55"/>
      <c r="G230" s="55"/>
      <c r="H230" s="55"/>
      <c r="I230" s="55"/>
      <c r="J230" s="55"/>
      <c r="K230" s="55"/>
      <c r="O230" s="55"/>
      <c r="P230" s="55"/>
      <c r="Q230" s="55"/>
      <c r="R230" s="55"/>
      <c r="S230" s="55"/>
      <c r="T230" s="55"/>
      <c r="U230" s="55"/>
    </row>
    <row r="231" spans="5:21">
      <c r="E231" s="55"/>
      <c r="F231" s="55"/>
      <c r="G231" s="55"/>
      <c r="H231" s="55"/>
      <c r="I231" s="55"/>
      <c r="J231" s="55"/>
      <c r="K231" s="55"/>
      <c r="O231" s="55"/>
      <c r="P231" s="55"/>
      <c r="Q231" s="55"/>
      <c r="R231" s="55"/>
      <c r="S231" s="55"/>
      <c r="T231" s="55"/>
      <c r="U231" s="55"/>
    </row>
    <row r="232" spans="5:21">
      <c r="E232" s="55"/>
      <c r="F232" s="55"/>
      <c r="G232" s="55"/>
      <c r="H232" s="55"/>
      <c r="I232" s="55"/>
      <c r="J232" s="55"/>
      <c r="K232" s="55"/>
      <c r="O232" s="55"/>
      <c r="P232" s="55"/>
      <c r="Q232" s="55"/>
      <c r="R232" s="55"/>
      <c r="S232" s="55"/>
      <c r="T232" s="55"/>
      <c r="U232" s="55"/>
    </row>
    <row r="233" spans="5:21">
      <c r="E233" s="55"/>
      <c r="F233" s="55"/>
      <c r="G233" s="55"/>
      <c r="H233" s="55"/>
      <c r="I233" s="55"/>
      <c r="J233" s="55"/>
      <c r="K233" s="55"/>
      <c r="O233" s="55"/>
      <c r="P233" s="55"/>
      <c r="Q233" s="55"/>
      <c r="R233" s="55"/>
      <c r="S233" s="55"/>
      <c r="T233" s="55"/>
      <c r="U233" s="55"/>
    </row>
    <row r="234" spans="5:21">
      <c r="E234" s="55"/>
      <c r="F234" s="55"/>
      <c r="G234" s="55"/>
      <c r="H234" s="55"/>
      <c r="I234" s="55"/>
      <c r="J234" s="55"/>
      <c r="K234" s="55"/>
      <c r="O234" s="55"/>
      <c r="P234" s="55"/>
      <c r="Q234" s="55"/>
      <c r="R234" s="55"/>
      <c r="S234" s="55"/>
      <c r="T234" s="55"/>
      <c r="U234" s="55"/>
    </row>
    <row r="235" spans="5:21">
      <c r="E235" s="55"/>
      <c r="F235" s="55"/>
      <c r="G235" s="55"/>
      <c r="H235" s="55"/>
      <c r="I235" s="55"/>
      <c r="J235" s="55"/>
      <c r="K235" s="55"/>
      <c r="O235" s="55"/>
      <c r="P235" s="55"/>
      <c r="Q235" s="55"/>
      <c r="R235" s="55"/>
      <c r="S235" s="55"/>
      <c r="T235" s="55"/>
      <c r="U235" s="55"/>
    </row>
    <row r="236" spans="5:21">
      <c r="E236" s="55"/>
      <c r="F236" s="55"/>
      <c r="G236" s="55"/>
      <c r="H236" s="55"/>
      <c r="I236" s="55"/>
      <c r="J236" s="55"/>
      <c r="K236" s="55"/>
      <c r="O236" s="55"/>
      <c r="P236" s="55"/>
      <c r="Q236" s="55"/>
      <c r="R236" s="55"/>
      <c r="S236" s="55"/>
      <c r="T236" s="55"/>
      <c r="U236" s="55"/>
    </row>
    <row r="237" spans="5:21">
      <c r="E237" s="55"/>
      <c r="F237" s="55"/>
      <c r="G237" s="55"/>
      <c r="H237" s="55"/>
      <c r="I237" s="55"/>
      <c r="J237" s="55"/>
      <c r="K237" s="55"/>
      <c r="O237" s="55"/>
      <c r="P237" s="55"/>
      <c r="Q237" s="55"/>
      <c r="R237" s="55"/>
      <c r="S237" s="55"/>
      <c r="T237" s="55"/>
      <c r="U237" s="55"/>
    </row>
    <row r="238" spans="5:21">
      <c r="E238" s="55"/>
      <c r="F238" s="55"/>
      <c r="G238" s="55"/>
      <c r="H238" s="55"/>
      <c r="I238" s="55"/>
      <c r="J238" s="55"/>
      <c r="K238" s="55"/>
      <c r="O238" s="55"/>
      <c r="P238" s="55"/>
      <c r="Q238" s="55"/>
      <c r="R238" s="55"/>
      <c r="S238" s="55"/>
      <c r="T238" s="55"/>
      <c r="U238" s="55"/>
    </row>
    <row r="239" spans="5:21">
      <c r="E239" s="55"/>
      <c r="F239" s="55"/>
      <c r="G239" s="55"/>
      <c r="H239" s="55"/>
      <c r="I239" s="55"/>
      <c r="J239" s="55"/>
      <c r="K239" s="55"/>
      <c r="O239" s="55"/>
      <c r="P239" s="55"/>
      <c r="Q239" s="55"/>
      <c r="R239" s="55"/>
      <c r="S239" s="55"/>
      <c r="T239" s="55"/>
      <c r="U239" s="55"/>
    </row>
    <row r="240" spans="5:21">
      <c r="E240" s="55"/>
      <c r="F240" s="55"/>
      <c r="G240" s="55"/>
      <c r="H240" s="55"/>
      <c r="I240" s="55"/>
      <c r="J240" s="55"/>
      <c r="K240" s="55"/>
      <c r="O240" s="55"/>
      <c r="P240" s="55"/>
      <c r="Q240" s="55"/>
      <c r="R240" s="55"/>
      <c r="S240" s="55"/>
      <c r="T240" s="55"/>
      <c r="U240" s="55"/>
    </row>
    <row r="241" spans="5:21">
      <c r="E241" s="55"/>
      <c r="F241" s="55"/>
      <c r="G241" s="55"/>
      <c r="H241" s="55"/>
      <c r="I241" s="55"/>
      <c r="J241" s="55"/>
      <c r="K241" s="55"/>
      <c r="O241" s="55"/>
      <c r="P241" s="55"/>
      <c r="Q241" s="55"/>
      <c r="R241" s="55"/>
      <c r="S241" s="55"/>
      <c r="T241" s="55"/>
      <c r="U241" s="55"/>
    </row>
    <row r="242" spans="5:21">
      <c r="E242" s="55"/>
      <c r="F242" s="55"/>
      <c r="G242" s="55"/>
      <c r="H242" s="55"/>
      <c r="I242" s="55"/>
      <c r="J242" s="55"/>
      <c r="K242" s="55"/>
      <c r="O242" s="55"/>
      <c r="P242" s="55"/>
      <c r="Q242" s="55"/>
      <c r="R242" s="55"/>
      <c r="S242" s="55"/>
      <c r="T242" s="55"/>
      <c r="U242" s="55"/>
    </row>
    <row r="243" spans="5:21">
      <c r="E243" s="55"/>
      <c r="F243" s="55"/>
      <c r="G243" s="55"/>
      <c r="H243" s="55"/>
      <c r="I243" s="55"/>
      <c r="J243" s="55"/>
      <c r="K243" s="55"/>
      <c r="O243" s="55"/>
      <c r="P243" s="55"/>
      <c r="Q243" s="55"/>
      <c r="R243" s="55"/>
      <c r="S243" s="55"/>
      <c r="T243" s="55"/>
      <c r="U243" s="55"/>
    </row>
    <row r="244" spans="5:21">
      <c r="E244" s="55"/>
      <c r="F244" s="55"/>
      <c r="G244" s="55"/>
      <c r="H244" s="55"/>
      <c r="I244" s="55"/>
      <c r="J244" s="55"/>
      <c r="K244" s="55"/>
      <c r="O244" s="55"/>
      <c r="P244" s="55"/>
      <c r="Q244" s="55"/>
      <c r="R244" s="55"/>
      <c r="S244" s="55"/>
      <c r="T244" s="55"/>
      <c r="U244" s="55"/>
    </row>
    <row r="245" spans="5:21">
      <c r="E245" s="55"/>
      <c r="F245" s="55"/>
      <c r="G245" s="55"/>
      <c r="H245" s="55"/>
      <c r="I245" s="55"/>
      <c r="J245" s="55"/>
      <c r="K245" s="55"/>
      <c r="O245" s="55"/>
      <c r="P245" s="55"/>
      <c r="Q245" s="55"/>
      <c r="R245" s="55"/>
      <c r="S245" s="55"/>
      <c r="T245" s="55"/>
      <c r="U245" s="55"/>
    </row>
    <row r="246" spans="5:21">
      <c r="E246" s="55"/>
      <c r="F246" s="55"/>
      <c r="G246" s="55"/>
      <c r="H246" s="55"/>
      <c r="I246" s="55"/>
      <c r="J246" s="55"/>
      <c r="K246" s="55"/>
      <c r="O246" s="55"/>
      <c r="P246" s="55"/>
      <c r="Q246" s="55"/>
      <c r="R246" s="55"/>
      <c r="S246" s="55"/>
      <c r="T246" s="55"/>
      <c r="U246" s="55"/>
    </row>
    <row r="247" spans="5:21">
      <c r="E247" s="55"/>
      <c r="F247" s="55"/>
      <c r="G247" s="55"/>
      <c r="H247" s="55"/>
      <c r="I247" s="55"/>
      <c r="J247" s="55"/>
      <c r="K247" s="55"/>
      <c r="O247" s="55"/>
      <c r="P247" s="55"/>
      <c r="Q247" s="55"/>
      <c r="R247" s="55"/>
      <c r="S247" s="55"/>
      <c r="T247" s="55"/>
      <c r="U247" s="55"/>
    </row>
    <row r="248" spans="5:21">
      <c r="E248" s="55"/>
      <c r="F248" s="55"/>
      <c r="G248" s="55"/>
      <c r="H248" s="55"/>
      <c r="I248" s="55"/>
      <c r="J248" s="55"/>
      <c r="K248" s="55"/>
      <c r="O248" s="55"/>
      <c r="P248" s="55"/>
      <c r="Q248" s="55"/>
      <c r="R248" s="55"/>
      <c r="S248" s="55"/>
      <c r="T248" s="55"/>
      <c r="U248" s="55"/>
    </row>
    <row r="249" spans="5:21">
      <c r="E249" s="55"/>
      <c r="F249" s="55"/>
      <c r="G249" s="55"/>
      <c r="H249" s="55"/>
      <c r="I249" s="55"/>
      <c r="J249" s="55"/>
      <c r="K249" s="55"/>
      <c r="O249" s="55"/>
      <c r="P249" s="55"/>
      <c r="Q249" s="55"/>
      <c r="R249" s="55"/>
      <c r="S249" s="55"/>
      <c r="T249" s="55"/>
      <c r="U249" s="55"/>
    </row>
    <row r="250" spans="5:21">
      <c r="E250" s="55"/>
      <c r="F250" s="55"/>
      <c r="G250" s="55"/>
      <c r="H250" s="55"/>
      <c r="I250" s="55"/>
      <c r="J250" s="55"/>
      <c r="K250" s="55"/>
      <c r="O250" s="55"/>
      <c r="P250" s="55"/>
      <c r="Q250" s="55"/>
      <c r="R250" s="55"/>
      <c r="S250" s="55"/>
      <c r="T250" s="55"/>
      <c r="U250" s="55"/>
    </row>
    <row r="251" spans="5:21">
      <c r="E251" s="55"/>
      <c r="F251" s="55"/>
      <c r="G251" s="55"/>
      <c r="H251" s="55"/>
      <c r="I251" s="55"/>
      <c r="J251" s="55"/>
      <c r="K251" s="55"/>
      <c r="O251" s="55"/>
      <c r="P251" s="55"/>
      <c r="Q251" s="55"/>
      <c r="R251" s="55"/>
      <c r="S251" s="55"/>
      <c r="T251" s="55"/>
      <c r="U251" s="55"/>
    </row>
    <row r="252" spans="5:21">
      <c r="E252" s="55"/>
      <c r="F252" s="55"/>
      <c r="G252" s="55"/>
      <c r="H252" s="55"/>
      <c r="I252" s="55"/>
      <c r="J252" s="55"/>
      <c r="K252" s="55"/>
      <c r="O252" s="55"/>
      <c r="P252" s="55"/>
      <c r="Q252" s="55"/>
      <c r="R252" s="55"/>
      <c r="S252" s="55"/>
      <c r="T252" s="55"/>
      <c r="U252" s="55"/>
    </row>
    <row r="253" spans="5:21">
      <c r="E253" s="55"/>
      <c r="F253" s="55"/>
      <c r="G253" s="55"/>
      <c r="H253" s="55"/>
      <c r="I253" s="55"/>
      <c r="J253" s="55"/>
      <c r="K253" s="55"/>
      <c r="O253" s="55"/>
      <c r="P253" s="55"/>
      <c r="Q253" s="55"/>
      <c r="R253" s="55"/>
      <c r="S253" s="55"/>
      <c r="T253" s="55"/>
      <c r="U253" s="55"/>
    </row>
    <row r="254" spans="5:21">
      <c r="E254" s="55"/>
      <c r="F254" s="55"/>
      <c r="G254" s="55"/>
      <c r="H254" s="55"/>
      <c r="I254" s="55"/>
      <c r="J254" s="55"/>
      <c r="K254" s="55"/>
      <c r="O254" s="55"/>
      <c r="P254" s="55"/>
      <c r="Q254" s="55"/>
      <c r="R254" s="55"/>
      <c r="S254" s="55"/>
      <c r="T254" s="55"/>
      <c r="U254" s="55"/>
    </row>
    <row r="255" spans="5:21">
      <c r="E255" s="55"/>
      <c r="F255" s="55"/>
      <c r="G255" s="55"/>
      <c r="H255" s="55"/>
      <c r="I255" s="55"/>
      <c r="J255" s="55"/>
      <c r="K255" s="55"/>
      <c r="O255" s="55"/>
      <c r="P255" s="55"/>
      <c r="Q255" s="55"/>
      <c r="R255" s="55"/>
      <c r="S255" s="55"/>
      <c r="T255" s="55"/>
      <c r="U255" s="55"/>
    </row>
    <row r="256" spans="5:21">
      <c r="E256" s="55"/>
      <c r="F256" s="55"/>
      <c r="G256" s="55"/>
      <c r="H256" s="55"/>
      <c r="I256" s="55"/>
      <c r="J256" s="55"/>
      <c r="K256" s="55"/>
      <c r="O256" s="55"/>
      <c r="P256" s="55"/>
      <c r="Q256" s="55"/>
      <c r="R256" s="55"/>
      <c r="S256" s="55"/>
      <c r="T256" s="55"/>
      <c r="U256" s="55"/>
    </row>
    <row r="257" spans="5:21">
      <c r="E257" s="55"/>
      <c r="F257" s="55"/>
      <c r="G257" s="55"/>
      <c r="H257" s="55"/>
      <c r="I257" s="55"/>
      <c r="J257" s="55"/>
      <c r="K257" s="55"/>
      <c r="O257" s="55"/>
      <c r="P257" s="55"/>
      <c r="Q257" s="55"/>
      <c r="R257" s="55"/>
      <c r="S257" s="55"/>
      <c r="T257" s="55"/>
      <c r="U257" s="55"/>
    </row>
    <row r="258" spans="5:21">
      <c r="E258" s="55"/>
      <c r="F258" s="55"/>
      <c r="G258" s="55"/>
      <c r="H258" s="55"/>
      <c r="I258" s="55"/>
      <c r="J258" s="55"/>
      <c r="K258" s="55"/>
      <c r="O258" s="55"/>
      <c r="P258" s="55"/>
      <c r="Q258" s="55"/>
      <c r="R258" s="55"/>
      <c r="S258" s="55"/>
      <c r="T258" s="55"/>
      <c r="U258" s="55"/>
    </row>
    <row r="259" spans="5:21">
      <c r="E259" s="55"/>
      <c r="F259" s="55"/>
      <c r="G259" s="55"/>
      <c r="H259" s="55"/>
      <c r="I259" s="55"/>
      <c r="J259" s="55"/>
      <c r="K259" s="55"/>
      <c r="O259" s="55"/>
      <c r="P259" s="55"/>
      <c r="Q259" s="55"/>
      <c r="R259" s="55"/>
      <c r="S259" s="55"/>
      <c r="T259" s="55"/>
      <c r="U259" s="55"/>
    </row>
    <row r="260" spans="5:21">
      <c r="E260" s="55"/>
      <c r="F260" s="55"/>
      <c r="G260" s="55"/>
      <c r="H260" s="55"/>
      <c r="I260" s="55"/>
      <c r="J260" s="55"/>
      <c r="K260" s="55"/>
      <c r="O260" s="55"/>
      <c r="P260" s="55"/>
      <c r="Q260" s="55"/>
      <c r="R260" s="55"/>
      <c r="S260" s="55"/>
      <c r="T260" s="55"/>
      <c r="U260" s="55"/>
    </row>
    <row r="261" spans="5:21">
      <c r="E261" s="55"/>
      <c r="F261" s="55"/>
      <c r="G261" s="55"/>
      <c r="H261" s="55"/>
      <c r="I261" s="55"/>
      <c r="J261" s="55"/>
      <c r="K261" s="55"/>
      <c r="O261" s="55"/>
      <c r="P261" s="55"/>
      <c r="Q261" s="55"/>
      <c r="R261" s="55"/>
      <c r="S261" s="55"/>
      <c r="T261" s="55"/>
      <c r="U261" s="55"/>
    </row>
    <row r="262" spans="5:21">
      <c r="E262" s="55"/>
      <c r="F262" s="55"/>
      <c r="G262" s="55"/>
      <c r="H262" s="55"/>
      <c r="I262" s="55"/>
      <c r="J262" s="55"/>
      <c r="K262" s="55"/>
      <c r="O262" s="55"/>
      <c r="P262" s="55"/>
      <c r="Q262" s="55"/>
      <c r="R262" s="55"/>
      <c r="S262" s="55"/>
      <c r="T262" s="55"/>
      <c r="U262" s="55"/>
    </row>
    <row r="263" spans="5:21">
      <c r="E263" s="55"/>
      <c r="F263" s="55"/>
      <c r="G263" s="55"/>
      <c r="H263" s="55"/>
      <c r="I263" s="55"/>
      <c r="J263" s="55"/>
      <c r="K263" s="55"/>
      <c r="O263" s="55"/>
      <c r="P263" s="55"/>
      <c r="Q263" s="55"/>
      <c r="R263" s="55"/>
      <c r="S263" s="55"/>
      <c r="T263" s="55"/>
      <c r="U263" s="55"/>
    </row>
    <row r="264" spans="5:21">
      <c r="E264" s="55"/>
      <c r="F264" s="55"/>
      <c r="G264" s="55"/>
      <c r="H264" s="55"/>
      <c r="I264" s="55"/>
      <c r="J264" s="55"/>
      <c r="K264" s="55"/>
      <c r="O264" s="55"/>
      <c r="P264" s="55"/>
      <c r="Q264" s="55"/>
      <c r="R264" s="55"/>
      <c r="S264" s="55"/>
      <c r="T264" s="55"/>
      <c r="U264" s="55"/>
    </row>
    <row r="265" spans="5:21">
      <c r="E265" s="55"/>
      <c r="F265" s="55"/>
      <c r="G265" s="55"/>
      <c r="H265" s="55"/>
      <c r="I265" s="55"/>
      <c r="J265" s="55"/>
      <c r="K265" s="55"/>
      <c r="O265" s="55"/>
      <c r="P265" s="55"/>
      <c r="Q265" s="55"/>
      <c r="R265" s="55"/>
      <c r="S265" s="55"/>
      <c r="T265" s="55"/>
      <c r="U265" s="55"/>
    </row>
    <row r="266" spans="5:21">
      <c r="E266" s="55"/>
      <c r="F266" s="55"/>
      <c r="G266" s="55"/>
      <c r="H266" s="55"/>
      <c r="I266" s="55"/>
      <c r="J266" s="55"/>
      <c r="K266" s="55"/>
      <c r="O266" s="55"/>
      <c r="P266" s="55"/>
      <c r="Q266" s="55"/>
      <c r="R266" s="55"/>
      <c r="S266" s="55"/>
      <c r="T266" s="55"/>
      <c r="U266" s="55"/>
    </row>
    <row r="267" spans="5:21">
      <c r="E267" s="55"/>
      <c r="F267" s="55"/>
      <c r="G267" s="55"/>
      <c r="H267" s="55"/>
      <c r="I267" s="55"/>
      <c r="J267" s="55"/>
      <c r="K267" s="55"/>
      <c r="O267" s="55"/>
      <c r="P267" s="55"/>
      <c r="Q267" s="55"/>
      <c r="R267" s="55"/>
      <c r="S267" s="55"/>
      <c r="T267" s="55"/>
      <c r="U267" s="55"/>
    </row>
    <row r="268" spans="5:21">
      <c r="E268" s="55"/>
      <c r="F268" s="55"/>
      <c r="G268" s="55"/>
      <c r="H268" s="55"/>
      <c r="I268" s="55"/>
      <c r="J268" s="55"/>
      <c r="K268" s="55"/>
      <c r="O268" s="55"/>
      <c r="P268" s="55"/>
      <c r="Q268" s="55"/>
      <c r="R268" s="55"/>
      <c r="S268" s="55"/>
      <c r="T268" s="55"/>
      <c r="U268" s="55"/>
    </row>
    <row r="269" spans="5:21">
      <c r="E269" s="55"/>
      <c r="F269" s="55"/>
      <c r="G269" s="55"/>
      <c r="H269" s="55"/>
      <c r="I269" s="55"/>
      <c r="J269" s="55"/>
      <c r="K269" s="55"/>
      <c r="O269" s="55"/>
      <c r="P269" s="55"/>
      <c r="Q269" s="55"/>
      <c r="R269" s="55"/>
      <c r="S269" s="55"/>
      <c r="T269" s="55"/>
      <c r="U269" s="55"/>
    </row>
    <row r="270" spans="5:21">
      <c r="E270" s="55"/>
      <c r="F270" s="55"/>
      <c r="G270" s="55"/>
      <c r="H270" s="55"/>
      <c r="I270" s="55"/>
      <c r="J270" s="55"/>
      <c r="K270" s="55"/>
      <c r="O270" s="55"/>
      <c r="P270" s="55"/>
      <c r="Q270" s="55"/>
      <c r="R270" s="55"/>
      <c r="S270" s="55"/>
      <c r="T270" s="55"/>
      <c r="U270" s="55"/>
    </row>
    <row r="271" spans="5:21">
      <c r="E271" s="55"/>
      <c r="F271" s="55"/>
      <c r="G271" s="55"/>
      <c r="H271" s="55"/>
      <c r="I271" s="55"/>
      <c r="J271" s="55"/>
      <c r="K271" s="55"/>
      <c r="O271" s="55"/>
      <c r="P271" s="55"/>
      <c r="Q271" s="55"/>
      <c r="R271" s="55"/>
      <c r="S271" s="55"/>
      <c r="T271" s="55"/>
      <c r="U271" s="55"/>
    </row>
    <row r="272" spans="5:21">
      <c r="E272" s="55"/>
      <c r="F272" s="55"/>
      <c r="G272" s="55"/>
      <c r="H272" s="55"/>
      <c r="I272" s="55"/>
      <c r="J272" s="55"/>
      <c r="K272" s="55"/>
      <c r="O272" s="55"/>
      <c r="P272" s="55"/>
      <c r="Q272" s="55"/>
      <c r="R272" s="55"/>
      <c r="S272" s="55"/>
      <c r="T272" s="55"/>
      <c r="U272" s="55"/>
    </row>
    <row r="273" spans="5:21">
      <c r="E273" s="55"/>
      <c r="F273" s="55"/>
      <c r="G273" s="55"/>
      <c r="H273" s="55"/>
      <c r="I273" s="55"/>
      <c r="J273" s="55"/>
      <c r="K273" s="55"/>
      <c r="O273" s="55"/>
      <c r="P273" s="55"/>
      <c r="Q273" s="55"/>
      <c r="R273" s="55"/>
      <c r="S273" s="55"/>
      <c r="T273" s="55"/>
      <c r="U273" s="55"/>
    </row>
    <row r="274" spans="5:21">
      <c r="E274" s="55"/>
      <c r="F274" s="55"/>
      <c r="G274" s="55"/>
      <c r="H274" s="55"/>
      <c r="I274" s="55"/>
      <c r="J274" s="55"/>
      <c r="K274" s="55"/>
      <c r="O274" s="55"/>
      <c r="P274" s="55"/>
      <c r="Q274" s="55"/>
      <c r="R274" s="55"/>
      <c r="S274" s="55"/>
      <c r="T274" s="55"/>
      <c r="U274" s="55"/>
    </row>
    <row r="275" spans="5:21">
      <c r="E275" s="55"/>
      <c r="F275" s="55"/>
      <c r="G275" s="55"/>
      <c r="H275" s="55"/>
      <c r="I275" s="55"/>
      <c r="J275" s="55"/>
      <c r="K275" s="55"/>
      <c r="O275" s="55"/>
      <c r="P275" s="55"/>
      <c r="Q275" s="55"/>
      <c r="R275" s="55"/>
      <c r="S275" s="55"/>
      <c r="T275" s="55"/>
      <c r="U275" s="55"/>
    </row>
    <row r="276" spans="5:21">
      <c r="E276" s="55"/>
      <c r="F276" s="55"/>
      <c r="G276" s="55"/>
      <c r="H276" s="55"/>
      <c r="I276" s="55"/>
      <c r="J276" s="55"/>
      <c r="K276" s="55"/>
      <c r="O276" s="55"/>
      <c r="P276" s="55"/>
      <c r="Q276" s="55"/>
      <c r="R276" s="55"/>
      <c r="S276" s="55"/>
      <c r="T276" s="55"/>
      <c r="U276" s="55"/>
    </row>
    <row r="277" spans="5:21">
      <c r="E277" s="55"/>
      <c r="F277" s="55"/>
      <c r="G277" s="55"/>
      <c r="H277" s="55"/>
      <c r="I277" s="55"/>
      <c r="J277" s="55"/>
      <c r="K277" s="55"/>
      <c r="O277" s="55"/>
      <c r="P277" s="55"/>
      <c r="Q277" s="55"/>
      <c r="R277" s="55"/>
      <c r="S277" s="55"/>
      <c r="T277" s="55"/>
      <c r="U277" s="55"/>
    </row>
    <row r="278" spans="5:21">
      <c r="E278" s="55"/>
      <c r="F278" s="55"/>
      <c r="G278" s="55"/>
      <c r="H278" s="55"/>
      <c r="I278" s="55"/>
      <c r="J278" s="55"/>
      <c r="K278" s="55"/>
      <c r="O278" s="55"/>
      <c r="P278" s="55"/>
      <c r="Q278" s="55"/>
      <c r="R278" s="55"/>
      <c r="S278" s="55"/>
      <c r="T278" s="55"/>
      <c r="U278" s="55"/>
    </row>
    <row r="279" spans="5:21">
      <c r="E279" s="55"/>
      <c r="F279" s="55"/>
      <c r="G279" s="55"/>
      <c r="H279" s="55"/>
      <c r="I279" s="55"/>
      <c r="J279" s="55"/>
      <c r="K279" s="55"/>
      <c r="O279" s="55"/>
      <c r="P279" s="55"/>
      <c r="Q279" s="55"/>
      <c r="R279" s="55"/>
      <c r="S279" s="55"/>
      <c r="T279" s="55"/>
      <c r="U279" s="55"/>
    </row>
    <row r="280" spans="5:21">
      <c r="E280" s="55"/>
      <c r="F280" s="55"/>
      <c r="G280" s="55"/>
      <c r="H280" s="55"/>
      <c r="I280" s="55"/>
      <c r="J280" s="55"/>
      <c r="K280" s="55"/>
      <c r="O280" s="55"/>
      <c r="P280" s="55"/>
      <c r="Q280" s="55"/>
      <c r="R280" s="55"/>
      <c r="S280" s="55"/>
      <c r="T280" s="55"/>
      <c r="U280" s="55"/>
    </row>
    <row r="281" spans="5:21">
      <c r="E281" s="55"/>
      <c r="F281" s="55"/>
      <c r="G281" s="55"/>
      <c r="H281" s="55"/>
      <c r="I281" s="55"/>
      <c r="J281" s="55"/>
      <c r="K281" s="55"/>
      <c r="O281" s="55"/>
      <c r="P281" s="55"/>
      <c r="Q281" s="55"/>
      <c r="R281" s="55"/>
      <c r="S281" s="55"/>
      <c r="T281" s="55"/>
      <c r="U281" s="55"/>
    </row>
    <row r="282" spans="5:21">
      <c r="E282" s="55"/>
      <c r="F282" s="55"/>
      <c r="G282" s="55"/>
      <c r="H282" s="55"/>
      <c r="I282" s="55"/>
      <c r="J282" s="55"/>
      <c r="K282" s="55"/>
      <c r="O282" s="55"/>
      <c r="P282" s="55"/>
      <c r="Q282" s="55"/>
      <c r="R282" s="55"/>
      <c r="S282" s="55"/>
      <c r="T282" s="55"/>
      <c r="U282" s="55"/>
    </row>
    <row r="283" spans="5:21">
      <c r="E283" s="55"/>
      <c r="F283" s="55"/>
      <c r="G283" s="55"/>
      <c r="H283" s="55"/>
      <c r="I283" s="55"/>
      <c r="J283" s="55"/>
      <c r="K283" s="55"/>
      <c r="O283" s="55"/>
      <c r="P283" s="55"/>
      <c r="Q283" s="55"/>
      <c r="R283" s="55"/>
      <c r="S283" s="55"/>
      <c r="T283" s="55"/>
      <c r="U283" s="55"/>
    </row>
    <row r="284" spans="5:21">
      <c r="E284" s="55"/>
      <c r="F284" s="55"/>
      <c r="G284" s="55"/>
      <c r="H284" s="55"/>
      <c r="I284" s="55"/>
      <c r="J284" s="55"/>
      <c r="K284" s="55"/>
      <c r="O284" s="55"/>
      <c r="P284" s="55"/>
      <c r="Q284" s="55"/>
      <c r="R284" s="55"/>
      <c r="S284" s="55"/>
      <c r="T284" s="55"/>
      <c r="U284" s="55"/>
    </row>
    <row r="285" spans="5:21">
      <c r="E285" s="55"/>
      <c r="F285" s="55"/>
      <c r="G285" s="55"/>
      <c r="H285" s="55"/>
      <c r="I285" s="55"/>
      <c r="J285" s="55"/>
      <c r="K285" s="55"/>
      <c r="O285" s="55"/>
      <c r="P285" s="55"/>
      <c r="Q285" s="55"/>
      <c r="R285" s="55"/>
      <c r="S285" s="55"/>
      <c r="T285" s="55"/>
      <c r="U285" s="55"/>
    </row>
    <row r="286" spans="5:21">
      <c r="E286" s="55"/>
      <c r="F286" s="55"/>
      <c r="G286" s="55"/>
      <c r="H286" s="55"/>
      <c r="I286" s="55"/>
      <c r="J286" s="55"/>
      <c r="K286" s="55"/>
      <c r="O286" s="55"/>
      <c r="P286" s="55"/>
      <c r="Q286" s="55"/>
      <c r="R286" s="55"/>
      <c r="S286" s="55"/>
      <c r="T286" s="55"/>
      <c r="U286" s="55"/>
    </row>
    <row r="287" spans="5:21">
      <c r="E287" s="55"/>
      <c r="F287" s="55"/>
      <c r="G287" s="55"/>
      <c r="H287" s="55"/>
      <c r="I287" s="55"/>
      <c r="J287" s="55"/>
      <c r="K287" s="55"/>
      <c r="O287" s="55"/>
      <c r="P287" s="55"/>
      <c r="Q287" s="55"/>
      <c r="R287" s="55"/>
      <c r="S287" s="55"/>
      <c r="T287" s="55"/>
      <c r="U287" s="55"/>
    </row>
    <row r="288" spans="5:21">
      <c r="E288" s="55"/>
      <c r="F288" s="55"/>
      <c r="G288" s="55"/>
      <c r="H288" s="55"/>
      <c r="I288" s="55"/>
      <c r="J288" s="55"/>
      <c r="K288" s="55"/>
      <c r="O288" s="55"/>
      <c r="P288" s="55"/>
      <c r="Q288" s="55"/>
      <c r="R288" s="55"/>
      <c r="S288" s="55"/>
      <c r="T288" s="55"/>
      <c r="U288" s="55"/>
    </row>
    <row r="289" spans="5:21">
      <c r="E289" s="55"/>
      <c r="F289" s="55"/>
      <c r="G289" s="55"/>
      <c r="H289" s="55"/>
      <c r="I289" s="55"/>
      <c r="J289" s="55"/>
      <c r="K289" s="55"/>
      <c r="O289" s="55"/>
      <c r="P289" s="55"/>
      <c r="Q289" s="55"/>
      <c r="R289" s="55"/>
      <c r="S289" s="55"/>
      <c r="T289" s="55"/>
      <c r="U289" s="55"/>
    </row>
    <row r="290" spans="5:21">
      <c r="E290" s="55"/>
      <c r="F290" s="55"/>
      <c r="G290" s="55"/>
      <c r="H290" s="55"/>
      <c r="I290" s="55"/>
      <c r="J290" s="55"/>
      <c r="K290" s="55"/>
      <c r="O290" s="55"/>
      <c r="P290" s="55"/>
      <c r="Q290" s="55"/>
      <c r="R290" s="55"/>
      <c r="S290" s="55"/>
      <c r="T290" s="55"/>
      <c r="U290" s="55"/>
    </row>
    <row r="291" spans="5:21">
      <c r="E291" s="55"/>
      <c r="F291" s="55"/>
      <c r="G291" s="55"/>
      <c r="H291" s="55"/>
      <c r="I291" s="55"/>
      <c r="J291" s="55"/>
      <c r="K291" s="55"/>
      <c r="O291" s="55"/>
      <c r="P291" s="55"/>
      <c r="Q291" s="55"/>
      <c r="R291" s="55"/>
      <c r="S291" s="55"/>
      <c r="T291" s="55"/>
      <c r="U291" s="55"/>
    </row>
    <row r="292" spans="5:21">
      <c r="E292" s="55"/>
      <c r="F292" s="55"/>
      <c r="G292" s="55"/>
      <c r="H292" s="55"/>
      <c r="I292" s="55"/>
      <c r="J292" s="55"/>
      <c r="K292" s="55"/>
      <c r="O292" s="55"/>
      <c r="P292" s="55"/>
      <c r="Q292" s="55"/>
      <c r="R292" s="55"/>
      <c r="S292" s="55"/>
      <c r="T292" s="55"/>
      <c r="U292" s="55"/>
    </row>
    <row r="293" spans="5:21">
      <c r="E293" s="55"/>
      <c r="F293" s="55"/>
      <c r="G293" s="55"/>
      <c r="H293" s="55"/>
      <c r="I293" s="55"/>
      <c r="J293" s="55"/>
      <c r="K293" s="55"/>
      <c r="O293" s="55"/>
      <c r="P293" s="55"/>
      <c r="Q293" s="55"/>
      <c r="R293" s="55"/>
      <c r="S293" s="55"/>
      <c r="T293" s="55"/>
      <c r="U293" s="55"/>
    </row>
    <row r="294" spans="5:21">
      <c r="E294" s="55"/>
      <c r="F294" s="55"/>
      <c r="G294" s="55"/>
      <c r="H294" s="55"/>
      <c r="I294" s="55"/>
      <c r="J294" s="55"/>
      <c r="K294" s="55"/>
      <c r="O294" s="55"/>
      <c r="P294" s="55"/>
      <c r="Q294" s="55"/>
      <c r="R294" s="55"/>
      <c r="S294" s="55"/>
      <c r="T294" s="55"/>
      <c r="U294" s="55"/>
    </row>
    <row r="295" spans="5:21">
      <c r="E295" s="55"/>
      <c r="F295" s="55"/>
      <c r="G295" s="55"/>
      <c r="H295" s="55"/>
      <c r="I295" s="55"/>
      <c r="J295" s="55"/>
      <c r="K295" s="55"/>
      <c r="O295" s="55"/>
      <c r="P295" s="55"/>
      <c r="Q295" s="55"/>
      <c r="R295" s="55"/>
      <c r="S295" s="55"/>
      <c r="T295" s="55"/>
      <c r="U295" s="55"/>
    </row>
    <row r="296" spans="5:21">
      <c r="E296" s="55"/>
      <c r="F296" s="55"/>
      <c r="G296" s="55"/>
      <c r="H296" s="55"/>
      <c r="I296" s="55"/>
      <c r="J296" s="55"/>
      <c r="K296" s="55"/>
      <c r="O296" s="55"/>
      <c r="P296" s="55"/>
      <c r="Q296" s="55"/>
      <c r="R296" s="55"/>
      <c r="S296" s="55"/>
      <c r="T296" s="55"/>
      <c r="U296" s="55"/>
    </row>
    <row r="297" spans="5:21">
      <c r="E297" s="55"/>
      <c r="F297" s="55"/>
      <c r="G297" s="55"/>
      <c r="H297" s="55"/>
      <c r="I297" s="55"/>
      <c r="J297" s="55"/>
      <c r="K297" s="55"/>
      <c r="O297" s="55"/>
      <c r="P297" s="55"/>
      <c r="Q297" s="55"/>
      <c r="R297" s="55"/>
      <c r="S297" s="55"/>
      <c r="T297" s="55"/>
      <c r="U297" s="55"/>
    </row>
    <row r="298" spans="5:21">
      <c r="E298" s="55"/>
      <c r="F298" s="55"/>
      <c r="G298" s="55"/>
      <c r="H298" s="55"/>
      <c r="I298" s="55"/>
      <c r="J298" s="55"/>
      <c r="K298" s="55"/>
      <c r="O298" s="55"/>
      <c r="P298" s="55"/>
      <c r="Q298" s="55"/>
      <c r="R298" s="55"/>
      <c r="S298" s="55"/>
      <c r="T298" s="55"/>
      <c r="U298" s="55"/>
    </row>
    <row r="299" spans="5:21">
      <c r="E299" s="55"/>
      <c r="F299" s="55"/>
      <c r="G299" s="55"/>
      <c r="H299" s="55"/>
      <c r="I299" s="55"/>
      <c r="J299" s="55"/>
      <c r="K299" s="55"/>
      <c r="O299" s="55"/>
      <c r="P299" s="55"/>
      <c r="Q299" s="55"/>
      <c r="R299" s="55"/>
      <c r="S299" s="55"/>
      <c r="T299" s="55"/>
      <c r="U299" s="55"/>
    </row>
    <row r="300" spans="5:21">
      <c r="E300" s="55"/>
      <c r="F300" s="55"/>
      <c r="G300" s="55"/>
      <c r="H300" s="55"/>
      <c r="I300" s="55"/>
      <c r="J300" s="55"/>
      <c r="K300" s="55"/>
      <c r="O300" s="55"/>
      <c r="P300" s="55"/>
      <c r="Q300" s="55"/>
      <c r="R300" s="55"/>
      <c r="S300" s="55"/>
      <c r="T300" s="55"/>
      <c r="U300" s="55"/>
    </row>
    <row r="301" spans="5:21">
      <c r="E301" s="55"/>
      <c r="F301" s="55"/>
      <c r="G301" s="55"/>
      <c r="H301" s="55"/>
      <c r="I301" s="55"/>
      <c r="J301" s="55"/>
      <c r="K301" s="55"/>
      <c r="O301" s="55"/>
      <c r="P301" s="55"/>
      <c r="Q301" s="55"/>
      <c r="R301" s="55"/>
      <c r="S301" s="55"/>
      <c r="T301" s="55"/>
      <c r="U301" s="55"/>
    </row>
    <row r="302" spans="5:21">
      <c r="E302" s="55"/>
      <c r="F302" s="55"/>
      <c r="G302" s="55"/>
      <c r="H302" s="55"/>
      <c r="I302" s="55"/>
      <c r="J302" s="55"/>
      <c r="K302" s="55"/>
      <c r="O302" s="55"/>
      <c r="P302" s="55"/>
      <c r="Q302" s="55"/>
      <c r="R302" s="55"/>
      <c r="S302" s="55"/>
      <c r="T302" s="55"/>
      <c r="U302" s="55"/>
    </row>
    <row r="303" spans="5:21">
      <c r="E303" s="55"/>
      <c r="F303" s="55"/>
      <c r="G303" s="55"/>
      <c r="H303" s="55"/>
      <c r="I303" s="55"/>
      <c r="J303" s="55"/>
      <c r="K303" s="55"/>
      <c r="O303" s="55"/>
      <c r="P303" s="55"/>
      <c r="Q303" s="55"/>
      <c r="R303" s="55"/>
      <c r="S303" s="55"/>
      <c r="T303" s="55"/>
      <c r="U303" s="55"/>
    </row>
    <row r="304" spans="5:21">
      <c r="E304" s="55"/>
      <c r="F304" s="55"/>
      <c r="G304" s="55"/>
      <c r="H304" s="55"/>
      <c r="I304" s="55"/>
      <c r="J304" s="55"/>
      <c r="K304" s="55"/>
      <c r="O304" s="55"/>
      <c r="P304" s="55"/>
      <c r="Q304" s="55"/>
      <c r="R304" s="55"/>
      <c r="S304" s="55"/>
      <c r="T304" s="55"/>
      <c r="U304" s="55"/>
    </row>
    <row r="305" spans="5:21">
      <c r="E305" s="55"/>
      <c r="F305" s="55"/>
      <c r="G305" s="55"/>
      <c r="H305" s="55"/>
      <c r="I305" s="55"/>
      <c r="J305" s="55"/>
      <c r="K305" s="55"/>
      <c r="O305" s="55"/>
      <c r="P305" s="55"/>
      <c r="Q305" s="55"/>
      <c r="R305" s="55"/>
      <c r="S305" s="55"/>
      <c r="T305" s="55"/>
      <c r="U305" s="55"/>
    </row>
    <row r="306" spans="5:21">
      <c r="E306" s="55"/>
      <c r="F306" s="55"/>
      <c r="G306" s="55"/>
      <c r="H306" s="55"/>
      <c r="I306" s="55"/>
      <c r="J306" s="55"/>
      <c r="K306" s="55"/>
      <c r="O306" s="55"/>
      <c r="P306" s="55"/>
      <c r="Q306" s="55"/>
      <c r="R306" s="55"/>
      <c r="S306" s="55"/>
      <c r="T306" s="55"/>
      <c r="U306" s="55"/>
    </row>
    <row r="307" spans="5:21">
      <c r="E307" s="55"/>
      <c r="F307" s="55"/>
      <c r="G307" s="55"/>
      <c r="H307" s="55"/>
      <c r="I307" s="55"/>
      <c r="J307" s="55"/>
      <c r="K307" s="55"/>
      <c r="O307" s="55"/>
      <c r="P307" s="55"/>
      <c r="Q307" s="55"/>
      <c r="R307" s="55"/>
      <c r="S307" s="55"/>
      <c r="T307" s="55"/>
      <c r="U307" s="55"/>
    </row>
    <row r="308" spans="5:21">
      <c r="E308" s="55"/>
      <c r="F308" s="55"/>
      <c r="G308" s="55"/>
      <c r="H308" s="55"/>
      <c r="I308" s="55"/>
      <c r="J308" s="55"/>
      <c r="K308" s="55"/>
      <c r="O308" s="55"/>
      <c r="P308" s="55"/>
      <c r="Q308" s="55"/>
      <c r="R308" s="55"/>
      <c r="S308" s="55"/>
      <c r="T308" s="55"/>
      <c r="U308" s="55"/>
    </row>
    <row r="309" spans="5:21">
      <c r="E309" s="55"/>
      <c r="F309" s="55"/>
      <c r="G309" s="55"/>
      <c r="H309" s="55"/>
      <c r="I309" s="55"/>
      <c r="J309" s="55"/>
      <c r="K309" s="55"/>
      <c r="O309" s="55"/>
      <c r="P309" s="55"/>
      <c r="Q309" s="55"/>
      <c r="R309" s="55"/>
      <c r="S309" s="55"/>
      <c r="T309" s="55"/>
      <c r="U309" s="55"/>
    </row>
    <row r="310" spans="5:21">
      <c r="E310" s="55"/>
      <c r="F310" s="55"/>
      <c r="G310" s="55"/>
      <c r="H310" s="55"/>
      <c r="I310" s="55"/>
      <c r="J310" s="55"/>
      <c r="K310" s="55"/>
      <c r="O310" s="55"/>
      <c r="P310" s="55"/>
      <c r="Q310" s="55"/>
      <c r="R310" s="55"/>
      <c r="S310" s="55"/>
      <c r="T310" s="55"/>
      <c r="U310" s="55"/>
    </row>
    <row r="311" spans="5:21">
      <c r="E311" s="55"/>
      <c r="F311" s="55"/>
      <c r="G311" s="55"/>
      <c r="H311" s="55"/>
      <c r="I311" s="55"/>
      <c r="J311" s="55"/>
      <c r="K311" s="55"/>
      <c r="O311" s="55"/>
      <c r="P311" s="55"/>
      <c r="Q311" s="55"/>
      <c r="R311" s="55"/>
      <c r="S311" s="55"/>
      <c r="T311" s="55"/>
      <c r="U311" s="55"/>
    </row>
    <row r="312" spans="5:21">
      <c r="E312" s="55"/>
      <c r="F312" s="55"/>
      <c r="G312" s="55"/>
      <c r="H312" s="55"/>
      <c r="I312" s="55"/>
      <c r="J312" s="55"/>
      <c r="K312" s="55"/>
      <c r="O312" s="55"/>
      <c r="P312" s="55"/>
      <c r="Q312" s="55"/>
      <c r="R312" s="55"/>
      <c r="S312" s="55"/>
      <c r="T312" s="55"/>
      <c r="U312" s="55"/>
    </row>
    <row r="313" spans="5:21">
      <c r="E313" s="55"/>
      <c r="F313" s="55"/>
      <c r="G313" s="55"/>
      <c r="H313" s="55"/>
      <c r="I313" s="55"/>
      <c r="J313" s="55"/>
      <c r="K313" s="55"/>
      <c r="O313" s="55"/>
      <c r="P313" s="55"/>
      <c r="Q313" s="55"/>
      <c r="R313" s="55"/>
      <c r="S313" s="55"/>
      <c r="T313" s="55"/>
      <c r="U313" s="55"/>
    </row>
    <row r="314" spans="5:21">
      <c r="E314" s="55"/>
      <c r="F314" s="55"/>
      <c r="G314" s="55"/>
      <c r="H314" s="55"/>
      <c r="I314" s="55"/>
      <c r="J314" s="55"/>
      <c r="K314" s="55"/>
      <c r="O314" s="55"/>
      <c r="P314" s="55"/>
      <c r="Q314" s="55"/>
      <c r="R314" s="55"/>
      <c r="S314" s="55"/>
      <c r="T314" s="55"/>
      <c r="U314" s="55"/>
    </row>
    <row r="315" spans="5:21">
      <c r="E315" s="55"/>
      <c r="F315" s="55"/>
      <c r="G315" s="55"/>
      <c r="H315" s="55"/>
      <c r="I315" s="55"/>
      <c r="J315" s="55"/>
      <c r="K315" s="55"/>
      <c r="O315" s="55"/>
      <c r="P315" s="55"/>
      <c r="Q315" s="55"/>
      <c r="R315" s="55"/>
      <c r="S315" s="55"/>
      <c r="T315" s="55"/>
      <c r="U315" s="55"/>
    </row>
    <row r="316" spans="5:21">
      <c r="E316" s="55"/>
      <c r="F316" s="55"/>
      <c r="G316" s="55"/>
      <c r="H316" s="55"/>
      <c r="I316" s="55"/>
      <c r="J316" s="55"/>
      <c r="K316" s="55"/>
      <c r="O316" s="55"/>
      <c r="P316" s="55"/>
      <c r="Q316" s="55"/>
      <c r="R316" s="55"/>
      <c r="S316" s="55"/>
      <c r="T316" s="55"/>
      <c r="U316" s="55"/>
    </row>
    <row r="317" spans="5:21">
      <c r="E317" s="55"/>
      <c r="F317" s="55"/>
      <c r="G317" s="55"/>
      <c r="H317" s="55"/>
      <c r="I317" s="55"/>
      <c r="J317" s="55"/>
      <c r="K317" s="55"/>
      <c r="O317" s="55"/>
      <c r="P317" s="55"/>
      <c r="Q317" s="55"/>
      <c r="R317" s="55"/>
      <c r="S317" s="55"/>
      <c r="T317" s="55"/>
      <c r="U317" s="55"/>
    </row>
    <row r="318" spans="5:21">
      <c r="E318" s="55"/>
      <c r="F318" s="55"/>
      <c r="G318" s="55"/>
      <c r="H318" s="55"/>
      <c r="I318" s="55"/>
      <c r="J318" s="55"/>
      <c r="K318" s="55"/>
      <c r="O318" s="55"/>
      <c r="P318" s="55"/>
      <c r="Q318" s="55"/>
      <c r="R318" s="55"/>
      <c r="S318" s="55"/>
      <c r="T318" s="55"/>
      <c r="U318" s="55"/>
    </row>
    <row r="319" spans="5:21">
      <c r="E319" s="55"/>
      <c r="F319" s="55"/>
      <c r="G319" s="55"/>
      <c r="H319" s="55"/>
      <c r="I319" s="55"/>
      <c r="J319" s="55"/>
      <c r="K319" s="55"/>
      <c r="O319" s="55"/>
      <c r="P319" s="55"/>
      <c r="Q319" s="55"/>
      <c r="R319" s="55"/>
      <c r="S319" s="55"/>
      <c r="T319" s="55"/>
      <c r="U319" s="55"/>
    </row>
    <row r="320" spans="5:21">
      <c r="E320" s="55"/>
      <c r="F320" s="55"/>
      <c r="G320" s="55"/>
      <c r="H320" s="55"/>
      <c r="I320" s="55"/>
      <c r="J320" s="55"/>
      <c r="K320" s="55"/>
      <c r="O320" s="55"/>
      <c r="P320" s="55"/>
      <c r="Q320" s="55"/>
      <c r="R320" s="55"/>
      <c r="S320" s="55"/>
      <c r="T320" s="55"/>
      <c r="U320" s="55"/>
    </row>
    <row r="321" spans="5:21">
      <c r="E321" s="55"/>
      <c r="F321" s="55"/>
      <c r="G321" s="55"/>
      <c r="H321" s="55"/>
      <c r="I321" s="55"/>
      <c r="J321" s="55"/>
      <c r="K321" s="55"/>
      <c r="O321" s="55"/>
      <c r="P321" s="55"/>
      <c r="Q321" s="55"/>
      <c r="R321" s="55"/>
      <c r="S321" s="55"/>
      <c r="T321" s="55"/>
      <c r="U321" s="55"/>
    </row>
    <row r="322" spans="5:21">
      <c r="E322" s="55"/>
      <c r="F322" s="55"/>
      <c r="G322" s="55"/>
      <c r="H322" s="55"/>
      <c r="I322" s="55"/>
      <c r="J322" s="55"/>
      <c r="K322" s="55"/>
      <c r="O322" s="55"/>
      <c r="P322" s="55"/>
      <c r="Q322" s="55"/>
      <c r="R322" s="55"/>
      <c r="S322" s="55"/>
      <c r="T322" s="55"/>
      <c r="U322" s="55"/>
    </row>
    <row r="323" spans="5:21">
      <c r="E323" s="55"/>
      <c r="F323" s="55"/>
      <c r="G323" s="55"/>
      <c r="H323" s="55"/>
      <c r="I323" s="55"/>
      <c r="J323" s="55"/>
      <c r="K323" s="55"/>
      <c r="O323" s="55"/>
      <c r="P323" s="55"/>
      <c r="Q323" s="55"/>
      <c r="R323" s="55"/>
      <c r="S323" s="55"/>
      <c r="T323" s="55"/>
      <c r="U323" s="55"/>
    </row>
    <row r="324" spans="5:21">
      <c r="E324" s="55"/>
      <c r="F324" s="55"/>
      <c r="G324" s="55"/>
      <c r="H324" s="55"/>
      <c r="I324" s="55"/>
      <c r="J324" s="55"/>
      <c r="K324" s="55"/>
      <c r="O324" s="55"/>
      <c r="P324" s="55"/>
      <c r="Q324" s="55"/>
      <c r="R324" s="55"/>
      <c r="S324" s="55"/>
      <c r="T324" s="55"/>
      <c r="U324" s="55"/>
    </row>
    <row r="325" spans="5:21">
      <c r="E325" s="55"/>
      <c r="F325" s="55"/>
      <c r="G325" s="55"/>
      <c r="H325" s="55"/>
      <c r="I325" s="55"/>
      <c r="J325" s="55"/>
      <c r="K325" s="55"/>
      <c r="O325" s="55"/>
      <c r="P325" s="55"/>
      <c r="Q325" s="55"/>
      <c r="R325" s="55"/>
      <c r="S325" s="55"/>
      <c r="T325" s="55"/>
      <c r="U325" s="55"/>
    </row>
    <row r="326" spans="5:21">
      <c r="E326" s="55"/>
      <c r="F326" s="55"/>
      <c r="G326" s="55"/>
      <c r="H326" s="55"/>
      <c r="I326" s="55"/>
      <c r="J326" s="55"/>
      <c r="K326" s="55"/>
      <c r="O326" s="55"/>
      <c r="P326" s="55"/>
      <c r="Q326" s="55"/>
      <c r="R326" s="55"/>
      <c r="S326" s="55"/>
      <c r="T326" s="55"/>
      <c r="U326" s="55"/>
    </row>
    <row r="327" spans="5:21">
      <c r="E327" s="55"/>
      <c r="F327" s="55"/>
      <c r="G327" s="55"/>
      <c r="H327" s="55"/>
      <c r="I327" s="55"/>
      <c r="J327" s="55"/>
      <c r="K327" s="55"/>
      <c r="O327" s="55"/>
      <c r="P327" s="55"/>
      <c r="Q327" s="55"/>
      <c r="R327" s="55"/>
      <c r="S327" s="55"/>
      <c r="T327" s="55"/>
      <c r="U327" s="55"/>
    </row>
    <row r="328" spans="5:21">
      <c r="E328" s="55"/>
      <c r="F328" s="55"/>
      <c r="G328" s="55"/>
      <c r="H328" s="55"/>
      <c r="I328" s="55"/>
      <c r="J328" s="55"/>
      <c r="K328" s="55"/>
      <c r="O328" s="55"/>
      <c r="P328" s="55"/>
      <c r="Q328" s="55"/>
      <c r="R328" s="55"/>
      <c r="S328" s="55"/>
      <c r="T328" s="55"/>
      <c r="U328" s="55"/>
    </row>
    <row r="329" spans="5:21">
      <c r="E329" s="55"/>
      <c r="F329" s="55"/>
      <c r="G329" s="55"/>
      <c r="H329" s="55"/>
      <c r="I329" s="55"/>
      <c r="J329" s="55"/>
      <c r="K329" s="55"/>
      <c r="O329" s="55"/>
      <c r="P329" s="55"/>
      <c r="Q329" s="55"/>
      <c r="R329" s="55"/>
      <c r="S329" s="55"/>
      <c r="T329" s="55"/>
      <c r="U329" s="55"/>
    </row>
    <row r="330" spans="5:21">
      <c r="E330" s="55"/>
      <c r="F330" s="55"/>
      <c r="G330" s="55"/>
      <c r="H330" s="55"/>
      <c r="I330" s="55"/>
      <c r="J330" s="55"/>
      <c r="K330" s="55"/>
      <c r="O330" s="55"/>
      <c r="P330" s="55"/>
      <c r="Q330" s="55"/>
      <c r="R330" s="55"/>
      <c r="S330" s="55"/>
      <c r="T330" s="55"/>
      <c r="U330" s="55"/>
    </row>
    <row r="331" spans="5:21">
      <c r="E331" s="55"/>
      <c r="F331" s="55"/>
      <c r="G331" s="55"/>
      <c r="H331" s="55"/>
      <c r="I331" s="55"/>
      <c r="J331" s="55"/>
      <c r="K331" s="55"/>
      <c r="O331" s="55"/>
      <c r="P331" s="55"/>
      <c r="Q331" s="55"/>
      <c r="R331" s="55"/>
      <c r="S331" s="55"/>
      <c r="T331" s="55"/>
      <c r="U331" s="55"/>
    </row>
    <row r="332" spans="5:21">
      <c r="E332" s="55"/>
      <c r="F332" s="55"/>
      <c r="G332" s="55"/>
      <c r="H332" s="55"/>
      <c r="I332" s="55"/>
      <c r="J332" s="55"/>
      <c r="K332" s="55"/>
      <c r="O332" s="55"/>
      <c r="P332" s="55"/>
      <c r="Q332" s="55"/>
      <c r="R332" s="55"/>
      <c r="S332" s="55"/>
      <c r="T332" s="55"/>
      <c r="U332" s="55"/>
    </row>
    <row r="333" spans="5:21">
      <c r="E333" s="55"/>
      <c r="F333" s="55"/>
      <c r="G333" s="55"/>
      <c r="H333" s="55"/>
      <c r="I333" s="55"/>
      <c r="J333" s="55"/>
      <c r="K333" s="55"/>
      <c r="O333" s="55"/>
      <c r="P333" s="55"/>
      <c r="Q333" s="55"/>
      <c r="R333" s="55"/>
      <c r="S333" s="55"/>
      <c r="T333" s="55"/>
      <c r="U333" s="55"/>
    </row>
    <row r="334" spans="5:21">
      <c r="E334" s="55"/>
      <c r="F334" s="55"/>
      <c r="G334" s="55"/>
      <c r="H334" s="55"/>
      <c r="I334" s="55"/>
      <c r="J334" s="55"/>
      <c r="K334" s="55"/>
      <c r="O334" s="55"/>
      <c r="P334" s="55"/>
      <c r="Q334" s="55"/>
      <c r="R334" s="55"/>
      <c r="S334" s="55"/>
      <c r="T334" s="55"/>
      <c r="U334" s="55"/>
    </row>
    <row r="335" spans="5:21">
      <c r="E335" s="55"/>
      <c r="F335" s="55"/>
      <c r="G335" s="55"/>
      <c r="H335" s="55"/>
      <c r="I335" s="55"/>
      <c r="J335" s="55"/>
      <c r="K335" s="55"/>
      <c r="O335" s="55"/>
      <c r="P335" s="55"/>
      <c r="Q335" s="55"/>
      <c r="R335" s="55"/>
      <c r="S335" s="55"/>
      <c r="T335" s="55"/>
      <c r="U335" s="55"/>
    </row>
    <row r="336" spans="5:21">
      <c r="E336" s="55"/>
      <c r="F336" s="55"/>
      <c r="G336" s="55"/>
      <c r="H336" s="55"/>
      <c r="I336" s="55"/>
      <c r="J336" s="55"/>
      <c r="K336" s="55"/>
      <c r="O336" s="55"/>
      <c r="P336" s="55"/>
      <c r="Q336" s="55"/>
      <c r="R336" s="55"/>
      <c r="S336" s="55"/>
      <c r="T336" s="55"/>
      <c r="U336" s="55"/>
    </row>
    <row r="337" spans="5:21">
      <c r="E337" s="55"/>
      <c r="F337" s="55"/>
      <c r="G337" s="55"/>
      <c r="H337" s="55"/>
      <c r="I337" s="55"/>
      <c r="J337" s="55"/>
      <c r="K337" s="55"/>
      <c r="O337" s="55"/>
      <c r="P337" s="55"/>
      <c r="Q337" s="55"/>
      <c r="R337" s="55"/>
      <c r="S337" s="55"/>
      <c r="T337" s="55"/>
      <c r="U337" s="55"/>
    </row>
    <row r="338" spans="5:21">
      <c r="E338" s="55"/>
      <c r="F338" s="55"/>
      <c r="G338" s="55"/>
      <c r="H338" s="55"/>
      <c r="I338" s="55"/>
      <c r="J338" s="55"/>
      <c r="K338" s="55"/>
      <c r="O338" s="55"/>
      <c r="P338" s="55"/>
      <c r="Q338" s="55"/>
      <c r="R338" s="55"/>
      <c r="S338" s="55"/>
      <c r="T338" s="55"/>
      <c r="U338" s="55"/>
    </row>
    <row r="339" spans="5:21">
      <c r="E339" s="55"/>
      <c r="F339" s="55"/>
      <c r="G339" s="55"/>
      <c r="H339" s="55"/>
      <c r="I339" s="55"/>
      <c r="J339" s="55"/>
      <c r="K339" s="55"/>
      <c r="O339" s="55"/>
      <c r="P339" s="55"/>
      <c r="Q339" s="55"/>
      <c r="R339" s="55"/>
      <c r="S339" s="55"/>
      <c r="T339" s="55"/>
      <c r="U339" s="55"/>
    </row>
    <row r="340" spans="5:21">
      <c r="E340" s="55"/>
      <c r="F340" s="55"/>
      <c r="G340" s="55"/>
      <c r="H340" s="55"/>
      <c r="I340" s="55"/>
      <c r="J340" s="55"/>
      <c r="K340" s="55"/>
      <c r="O340" s="55"/>
      <c r="P340" s="55"/>
      <c r="Q340" s="55"/>
      <c r="R340" s="55"/>
      <c r="S340" s="55"/>
      <c r="T340" s="55"/>
      <c r="U340" s="55"/>
    </row>
    <row r="341" spans="5:21">
      <c r="E341" s="55"/>
      <c r="F341" s="55"/>
      <c r="G341" s="55"/>
      <c r="H341" s="55"/>
      <c r="I341" s="55"/>
      <c r="J341" s="55"/>
      <c r="K341" s="55"/>
      <c r="O341" s="55"/>
      <c r="P341" s="55"/>
      <c r="Q341" s="55"/>
      <c r="R341" s="55"/>
      <c r="S341" s="55"/>
      <c r="T341" s="55"/>
      <c r="U341" s="55"/>
    </row>
    <row r="342" spans="5:21">
      <c r="E342" s="55"/>
      <c r="F342" s="55"/>
      <c r="G342" s="55"/>
      <c r="H342" s="55"/>
      <c r="I342" s="55"/>
      <c r="J342" s="55"/>
      <c r="K342" s="55"/>
      <c r="O342" s="55"/>
      <c r="P342" s="55"/>
      <c r="Q342" s="55"/>
      <c r="R342" s="55"/>
      <c r="S342" s="55"/>
      <c r="T342" s="55"/>
      <c r="U342" s="55"/>
    </row>
    <row r="343" spans="5:21">
      <c r="E343" s="55"/>
      <c r="F343" s="55"/>
      <c r="G343" s="55"/>
      <c r="H343" s="55"/>
      <c r="I343" s="55"/>
      <c r="J343" s="55"/>
      <c r="K343" s="55"/>
      <c r="O343" s="55"/>
      <c r="P343" s="55"/>
      <c r="Q343" s="55"/>
      <c r="R343" s="55"/>
      <c r="S343" s="55"/>
      <c r="T343" s="55"/>
      <c r="U343" s="55"/>
    </row>
    <row r="344" spans="5:21">
      <c r="E344" s="55"/>
      <c r="F344" s="55"/>
      <c r="G344" s="55"/>
      <c r="H344" s="55"/>
      <c r="I344" s="55"/>
      <c r="J344" s="55"/>
      <c r="K344" s="55"/>
      <c r="O344" s="55"/>
      <c r="P344" s="55"/>
      <c r="Q344" s="55"/>
      <c r="R344" s="55"/>
      <c r="S344" s="55"/>
      <c r="T344" s="55"/>
      <c r="U344" s="55"/>
    </row>
    <row r="345" spans="5:21">
      <c r="E345" s="55"/>
      <c r="F345" s="55"/>
      <c r="G345" s="55"/>
      <c r="H345" s="55"/>
      <c r="I345" s="55"/>
      <c r="J345" s="55"/>
      <c r="K345" s="55"/>
      <c r="O345" s="55"/>
      <c r="P345" s="55"/>
      <c r="Q345" s="55"/>
      <c r="R345" s="55"/>
      <c r="S345" s="55"/>
      <c r="T345" s="55"/>
      <c r="U345" s="55"/>
    </row>
    <row r="346" spans="5:21">
      <c r="E346" s="55"/>
      <c r="F346" s="55"/>
      <c r="G346" s="55"/>
      <c r="H346" s="55"/>
      <c r="I346" s="55"/>
      <c r="J346" s="55"/>
      <c r="K346" s="55"/>
      <c r="O346" s="55"/>
      <c r="P346" s="55"/>
      <c r="Q346" s="55"/>
      <c r="R346" s="55"/>
      <c r="S346" s="55"/>
      <c r="T346" s="55"/>
      <c r="U346" s="55"/>
    </row>
    <row r="347" spans="5:21">
      <c r="E347" s="55"/>
      <c r="F347" s="55"/>
      <c r="G347" s="55"/>
      <c r="H347" s="55"/>
      <c r="I347" s="55"/>
      <c r="J347" s="55"/>
      <c r="K347" s="55"/>
      <c r="O347" s="55"/>
      <c r="P347" s="55"/>
      <c r="Q347" s="55"/>
      <c r="R347" s="55"/>
      <c r="S347" s="55"/>
      <c r="T347" s="55"/>
      <c r="U347" s="55"/>
    </row>
    <row r="348" spans="5:21">
      <c r="E348" s="55"/>
      <c r="F348" s="55"/>
      <c r="G348" s="55"/>
      <c r="H348" s="55"/>
      <c r="I348" s="55"/>
      <c r="J348" s="55"/>
      <c r="K348" s="55"/>
      <c r="O348" s="55"/>
      <c r="P348" s="55"/>
      <c r="Q348" s="55"/>
      <c r="R348" s="55"/>
      <c r="S348" s="55"/>
      <c r="T348" s="55"/>
      <c r="U348" s="55"/>
    </row>
    <row r="349" spans="5:21">
      <c r="E349" s="55"/>
      <c r="F349" s="55"/>
      <c r="G349" s="55"/>
      <c r="H349" s="55"/>
      <c r="I349" s="55"/>
      <c r="J349" s="55"/>
      <c r="K349" s="55"/>
      <c r="O349" s="55"/>
      <c r="P349" s="55"/>
      <c r="Q349" s="55"/>
      <c r="R349" s="55"/>
      <c r="S349" s="55"/>
      <c r="T349" s="55"/>
      <c r="U349" s="55"/>
    </row>
    <row r="350" spans="5:21">
      <c r="E350" s="55"/>
      <c r="F350" s="55"/>
      <c r="G350" s="55"/>
      <c r="H350" s="55"/>
      <c r="I350" s="55"/>
      <c r="J350" s="55"/>
      <c r="K350" s="55"/>
      <c r="O350" s="55"/>
      <c r="P350" s="55"/>
      <c r="Q350" s="55"/>
      <c r="R350" s="55"/>
      <c r="S350" s="55"/>
      <c r="T350" s="55"/>
      <c r="U350" s="55"/>
    </row>
    <row r="351" spans="5:21">
      <c r="E351" s="55"/>
      <c r="F351" s="55"/>
      <c r="G351" s="55"/>
      <c r="H351" s="55"/>
      <c r="I351" s="55"/>
      <c r="J351" s="55"/>
      <c r="K351" s="55"/>
      <c r="O351" s="55"/>
      <c r="P351" s="55"/>
      <c r="Q351" s="55"/>
      <c r="R351" s="55"/>
      <c r="S351" s="55"/>
      <c r="T351" s="55"/>
      <c r="U351" s="55"/>
    </row>
    <row r="352" spans="5:21">
      <c r="E352" s="55"/>
      <c r="F352" s="55"/>
      <c r="G352" s="55"/>
      <c r="H352" s="55"/>
      <c r="I352" s="55"/>
      <c r="J352" s="55"/>
      <c r="K352" s="55"/>
      <c r="O352" s="55"/>
      <c r="P352" s="55"/>
      <c r="Q352" s="55"/>
      <c r="R352" s="55"/>
      <c r="S352" s="55"/>
      <c r="T352" s="55"/>
      <c r="U352" s="55"/>
    </row>
    <row r="353" spans="5:21">
      <c r="E353" s="55"/>
      <c r="F353" s="55"/>
      <c r="G353" s="55"/>
      <c r="H353" s="55"/>
      <c r="I353" s="55"/>
      <c r="J353" s="55"/>
      <c r="K353" s="55"/>
      <c r="O353" s="55"/>
      <c r="P353" s="55"/>
      <c r="Q353" s="55"/>
      <c r="R353" s="55"/>
      <c r="S353" s="55"/>
      <c r="T353" s="55"/>
      <c r="U353" s="55"/>
    </row>
    <row r="354" spans="5:21">
      <c r="E354" s="55"/>
      <c r="F354" s="55"/>
      <c r="G354" s="55"/>
      <c r="H354" s="55"/>
      <c r="I354" s="55"/>
      <c r="J354" s="55"/>
      <c r="K354" s="55"/>
      <c r="O354" s="55"/>
      <c r="P354" s="55"/>
      <c r="Q354" s="55"/>
      <c r="R354" s="55"/>
      <c r="S354" s="55"/>
      <c r="T354" s="55"/>
      <c r="U354" s="55"/>
    </row>
    <row r="355" spans="5:21">
      <c r="E355" s="55"/>
      <c r="F355" s="55"/>
      <c r="G355" s="55"/>
      <c r="H355" s="55"/>
      <c r="I355" s="55"/>
      <c r="J355" s="55"/>
      <c r="K355" s="55"/>
      <c r="O355" s="55"/>
      <c r="P355" s="55"/>
      <c r="Q355" s="55"/>
      <c r="R355" s="55"/>
      <c r="S355" s="55"/>
      <c r="T355" s="55"/>
      <c r="U355" s="55"/>
    </row>
    <row r="356" spans="5:21">
      <c r="E356" s="55"/>
      <c r="F356" s="55"/>
      <c r="G356" s="55"/>
      <c r="H356" s="55"/>
      <c r="I356" s="55"/>
      <c r="J356" s="55"/>
      <c r="K356" s="55"/>
      <c r="O356" s="55"/>
      <c r="P356" s="55"/>
      <c r="Q356" s="55"/>
      <c r="R356" s="55"/>
      <c r="S356" s="55"/>
      <c r="T356" s="55"/>
      <c r="U356" s="55"/>
    </row>
    <row r="357" spans="5:21">
      <c r="E357" s="55"/>
      <c r="F357" s="55"/>
      <c r="G357" s="55"/>
      <c r="H357" s="55"/>
      <c r="I357" s="55"/>
      <c r="J357" s="55"/>
      <c r="K357" s="55"/>
      <c r="O357" s="55"/>
      <c r="P357" s="55"/>
      <c r="Q357" s="55"/>
      <c r="R357" s="55"/>
      <c r="S357" s="55"/>
      <c r="T357" s="55"/>
      <c r="U357" s="55"/>
    </row>
    <row r="358" spans="5:21">
      <c r="E358" s="55"/>
      <c r="F358" s="55"/>
      <c r="G358" s="55"/>
      <c r="H358" s="55"/>
      <c r="I358" s="55"/>
      <c r="J358" s="55"/>
      <c r="K358" s="55"/>
      <c r="O358" s="55"/>
      <c r="P358" s="55"/>
      <c r="Q358" s="55"/>
      <c r="R358" s="55"/>
      <c r="S358" s="55"/>
      <c r="T358" s="55"/>
      <c r="U358" s="55"/>
    </row>
    <row r="359" spans="5:21">
      <c r="E359" s="55"/>
      <c r="F359" s="55"/>
      <c r="G359" s="55"/>
      <c r="H359" s="55"/>
      <c r="I359" s="55"/>
      <c r="J359" s="55"/>
      <c r="K359" s="55"/>
      <c r="O359" s="55"/>
      <c r="P359" s="55"/>
      <c r="Q359" s="55"/>
      <c r="R359" s="55"/>
      <c r="S359" s="55"/>
      <c r="T359" s="55"/>
      <c r="U359" s="55"/>
    </row>
    <row r="360" spans="5:21">
      <c r="E360" s="55"/>
      <c r="F360" s="55"/>
      <c r="G360" s="55"/>
      <c r="H360" s="55"/>
      <c r="I360" s="55"/>
      <c r="J360" s="55"/>
      <c r="K360" s="55"/>
      <c r="O360" s="55"/>
      <c r="P360" s="55"/>
      <c r="Q360" s="55"/>
      <c r="R360" s="55"/>
      <c r="S360" s="55"/>
      <c r="T360" s="55"/>
      <c r="U360" s="55"/>
    </row>
    <row r="361" spans="5:21">
      <c r="E361" s="55"/>
      <c r="F361" s="55"/>
      <c r="G361" s="55"/>
      <c r="H361" s="55"/>
      <c r="I361" s="55"/>
      <c r="J361" s="55"/>
      <c r="K361" s="55"/>
      <c r="O361" s="55"/>
      <c r="P361" s="55"/>
      <c r="Q361" s="55"/>
      <c r="R361" s="55"/>
      <c r="S361" s="55"/>
      <c r="T361" s="55"/>
      <c r="U361" s="55"/>
    </row>
    <row r="362" spans="5:21">
      <c r="E362" s="55"/>
      <c r="F362" s="55"/>
      <c r="G362" s="55"/>
      <c r="H362" s="55"/>
      <c r="I362" s="55"/>
      <c r="J362" s="55"/>
      <c r="K362" s="55"/>
      <c r="O362" s="55"/>
      <c r="P362" s="55"/>
      <c r="Q362" s="55"/>
      <c r="R362" s="55"/>
      <c r="S362" s="55"/>
      <c r="T362" s="55"/>
      <c r="U362" s="55"/>
    </row>
    <row r="363" spans="5:21">
      <c r="E363" s="55"/>
      <c r="F363" s="55"/>
      <c r="G363" s="55"/>
      <c r="H363" s="55"/>
      <c r="I363" s="55"/>
      <c r="J363" s="55"/>
      <c r="K363" s="55"/>
      <c r="O363" s="55"/>
      <c r="P363" s="55"/>
      <c r="Q363" s="55"/>
      <c r="R363" s="55"/>
      <c r="S363" s="55"/>
      <c r="T363" s="55"/>
      <c r="U363" s="55"/>
    </row>
    <row r="364" spans="5:21">
      <c r="E364" s="55"/>
      <c r="F364" s="55"/>
      <c r="G364" s="55"/>
      <c r="H364" s="55"/>
      <c r="I364" s="55"/>
      <c r="J364" s="55"/>
      <c r="K364" s="55"/>
      <c r="O364" s="55"/>
      <c r="P364" s="55"/>
      <c r="Q364" s="55"/>
      <c r="R364" s="55"/>
      <c r="S364" s="55"/>
      <c r="T364" s="55"/>
      <c r="U364" s="55"/>
    </row>
    <row r="365" spans="5:21">
      <c r="E365" s="55"/>
      <c r="F365" s="55"/>
      <c r="G365" s="55"/>
      <c r="H365" s="55"/>
      <c r="I365" s="55"/>
      <c r="J365" s="55"/>
      <c r="K365" s="55"/>
      <c r="O365" s="55"/>
      <c r="P365" s="55"/>
      <c r="Q365" s="55"/>
      <c r="R365" s="55"/>
      <c r="S365" s="55"/>
      <c r="T365" s="55"/>
      <c r="U365" s="55"/>
    </row>
    <row r="366" spans="5:21">
      <c r="E366" s="55"/>
      <c r="F366" s="55"/>
      <c r="G366" s="55"/>
      <c r="H366" s="55"/>
      <c r="I366" s="55"/>
      <c r="J366" s="55"/>
      <c r="K366" s="55"/>
      <c r="O366" s="55"/>
      <c r="P366" s="55"/>
      <c r="Q366" s="55"/>
      <c r="R366" s="55"/>
      <c r="S366" s="55"/>
      <c r="T366" s="55"/>
      <c r="U366" s="55"/>
    </row>
    <row r="367" spans="5:21">
      <c r="E367" s="55"/>
      <c r="F367" s="55"/>
      <c r="G367" s="55"/>
      <c r="H367" s="55"/>
      <c r="I367" s="55"/>
      <c r="J367" s="55"/>
      <c r="K367" s="55"/>
      <c r="O367" s="55"/>
      <c r="P367" s="55"/>
      <c r="Q367" s="55"/>
      <c r="R367" s="55"/>
      <c r="S367" s="55"/>
      <c r="T367" s="55"/>
      <c r="U367" s="55"/>
    </row>
    <row r="368" spans="5:21">
      <c r="E368" s="55"/>
      <c r="F368" s="55"/>
      <c r="G368" s="55"/>
      <c r="H368" s="55"/>
      <c r="I368" s="55"/>
      <c r="J368" s="55"/>
      <c r="K368" s="55"/>
      <c r="O368" s="55"/>
      <c r="P368" s="55"/>
      <c r="Q368" s="55"/>
      <c r="R368" s="55"/>
      <c r="S368" s="55"/>
      <c r="T368" s="55"/>
      <c r="U368" s="55"/>
    </row>
    <row r="369" spans="5:21">
      <c r="E369" s="55"/>
      <c r="F369" s="55"/>
      <c r="G369" s="55"/>
      <c r="H369" s="55"/>
      <c r="I369" s="55"/>
      <c r="J369" s="55"/>
      <c r="K369" s="55"/>
      <c r="O369" s="55"/>
      <c r="P369" s="55"/>
      <c r="Q369" s="55"/>
      <c r="R369" s="55"/>
      <c r="S369" s="55"/>
      <c r="T369" s="55"/>
      <c r="U369" s="55"/>
    </row>
    <row r="370" spans="5:21">
      <c r="E370" s="55"/>
      <c r="F370" s="55"/>
      <c r="G370" s="55"/>
      <c r="H370" s="55"/>
      <c r="I370" s="55"/>
      <c r="J370" s="55"/>
      <c r="K370" s="55"/>
      <c r="O370" s="55"/>
      <c r="P370" s="55"/>
      <c r="Q370" s="55"/>
      <c r="R370" s="55"/>
      <c r="S370" s="55"/>
      <c r="T370" s="55"/>
      <c r="U370" s="55"/>
    </row>
    <row r="371" spans="5:21">
      <c r="E371" s="55"/>
      <c r="F371" s="55"/>
      <c r="G371" s="55"/>
      <c r="H371" s="55"/>
      <c r="I371" s="55"/>
      <c r="J371" s="55"/>
      <c r="K371" s="55"/>
      <c r="O371" s="55"/>
      <c r="P371" s="55"/>
      <c r="Q371" s="55"/>
      <c r="R371" s="55"/>
      <c r="S371" s="55"/>
      <c r="T371" s="55"/>
      <c r="U371" s="55"/>
    </row>
    <row r="372" spans="5:21">
      <c r="E372" s="55"/>
      <c r="F372" s="55"/>
      <c r="G372" s="55"/>
      <c r="H372" s="55"/>
      <c r="I372" s="55"/>
      <c r="J372" s="55"/>
      <c r="K372" s="55"/>
      <c r="O372" s="55"/>
      <c r="P372" s="55"/>
      <c r="Q372" s="55"/>
      <c r="R372" s="55"/>
      <c r="S372" s="55"/>
      <c r="T372" s="55"/>
      <c r="U372" s="55"/>
    </row>
    <row r="373" spans="5:21">
      <c r="E373" s="55"/>
      <c r="F373" s="55"/>
      <c r="G373" s="55"/>
      <c r="H373" s="55"/>
      <c r="I373" s="55"/>
      <c r="J373" s="55"/>
      <c r="K373" s="55"/>
      <c r="O373" s="55"/>
      <c r="P373" s="55"/>
      <c r="Q373" s="55"/>
      <c r="R373" s="55"/>
      <c r="S373" s="55"/>
      <c r="T373" s="55"/>
      <c r="U373" s="55"/>
    </row>
    <row r="374" spans="5:21">
      <c r="E374" s="55"/>
      <c r="F374" s="55"/>
      <c r="G374" s="55"/>
      <c r="H374" s="55"/>
      <c r="I374" s="55"/>
      <c r="J374" s="55"/>
      <c r="K374" s="55"/>
      <c r="O374" s="55"/>
      <c r="P374" s="55"/>
      <c r="Q374" s="55"/>
      <c r="R374" s="55"/>
      <c r="S374" s="55"/>
      <c r="T374" s="55"/>
      <c r="U374" s="55"/>
    </row>
    <row r="375" spans="5:21">
      <c r="E375" s="55"/>
      <c r="F375" s="55"/>
      <c r="G375" s="55"/>
      <c r="H375" s="55"/>
      <c r="I375" s="55"/>
      <c r="J375" s="55"/>
      <c r="K375" s="55"/>
      <c r="O375" s="55"/>
      <c r="P375" s="55"/>
      <c r="Q375" s="55"/>
      <c r="R375" s="55"/>
      <c r="S375" s="55"/>
      <c r="T375" s="55"/>
      <c r="U375" s="55"/>
    </row>
    <row r="376" spans="5:21">
      <c r="E376" s="55"/>
      <c r="F376" s="55"/>
      <c r="G376" s="55"/>
      <c r="H376" s="55"/>
      <c r="I376" s="55"/>
      <c r="J376" s="55"/>
      <c r="K376" s="55"/>
      <c r="O376" s="55"/>
      <c r="P376" s="55"/>
      <c r="Q376" s="55"/>
      <c r="R376" s="55"/>
      <c r="S376" s="55"/>
      <c r="T376" s="55"/>
      <c r="U376" s="55"/>
    </row>
    <row r="377" spans="5:21">
      <c r="E377" s="55"/>
      <c r="F377" s="55"/>
      <c r="G377" s="55"/>
      <c r="H377" s="55"/>
      <c r="I377" s="55"/>
      <c r="J377" s="55"/>
      <c r="K377" s="55"/>
      <c r="O377" s="55"/>
      <c r="P377" s="55"/>
      <c r="Q377" s="55"/>
      <c r="R377" s="55"/>
      <c r="S377" s="55"/>
      <c r="T377" s="55"/>
      <c r="U377" s="55"/>
    </row>
    <row r="378" spans="5:21">
      <c r="E378" s="55"/>
      <c r="F378" s="55"/>
      <c r="G378" s="55"/>
      <c r="H378" s="55"/>
      <c r="I378" s="55"/>
      <c r="J378" s="55"/>
      <c r="K378" s="55"/>
      <c r="O378" s="55"/>
      <c r="P378" s="55"/>
      <c r="Q378" s="55"/>
      <c r="R378" s="55"/>
      <c r="S378" s="55"/>
      <c r="T378" s="55"/>
      <c r="U378" s="55"/>
    </row>
    <row r="379" spans="5:21">
      <c r="E379" s="55"/>
      <c r="F379" s="55"/>
      <c r="G379" s="55"/>
      <c r="H379" s="55"/>
      <c r="I379" s="55"/>
      <c r="J379" s="55"/>
      <c r="K379" s="55"/>
      <c r="O379" s="55"/>
      <c r="P379" s="55"/>
      <c r="Q379" s="55"/>
      <c r="R379" s="55"/>
      <c r="S379" s="55"/>
      <c r="T379" s="55"/>
      <c r="U379" s="55"/>
    </row>
    <row r="380" spans="5:21">
      <c r="E380" s="55"/>
      <c r="F380" s="55"/>
      <c r="G380" s="55"/>
      <c r="H380" s="55"/>
      <c r="I380" s="55"/>
      <c r="J380" s="55"/>
      <c r="K380" s="55"/>
      <c r="O380" s="55"/>
      <c r="P380" s="55"/>
      <c r="Q380" s="55"/>
      <c r="R380" s="55"/>
      <c r="S380" s="55"/>
      <c r="T380" s="55"/>
      <c r="U380" s="55"/>
    </row>
    <row r="381" spans="5:21">
      <c r="E381" s="55"/>
      <c r="F381" s="55"/>
      <c r="G381" s="55"/>
      <c r="H381" s="55"/>
      <c r="I381" s="55"/>
      <c r="J381" s="55"/>
      <c r="K381" s="55"/>
      <c r="O381" s="55"/>
      <c r="P381" s="55"/>
      <c r="Q381" s="55"/>
      <c r="R381" s="55"/>
      <c r="S381" s="55"/>
      <c r="T381" s="55"/>
      <c r="U381" s="55"/>
    </row>
    <row r="382" spans="5:21">
      <c r="E382" s="55"/>
      <c r="F382" s="55"/>
      <c r="G382" s="55"/>
      <c r="H382" s="55"/>
      <c r="I382" s="55"/>
      <c r="J382" s="55"/>
      <c r="K382" s="55"/>
      <c r="O382" s="55"/>
      <c r="P382" s="55"/>
      <c r="Q382" s="55"/>
      <c r="R382" s="55"/>
      <c r="S382" s="55"/>
      <c r="T382" s="55"/>
      <c r="U382" s="55"/>
    </row>
    <row r="383" spans="5:21">
      <c r="E383" s="55"/>
      <c r="F383" s="55"/>
      <c r="G383" s="55"/>
      <c r="H383" s="55"/>
      <c r="I383" s="55"/>
      <c r="J383" s="55"/>
      <c r="K383" s="55"/>
      <c r="O383" s="55"/>
      <c r="P383" s="55"/>
      <c r="Q383" s="55"/>
      <c r="R383" s="55"/>
      <c r="S383" s="55"/>
      <c r="T383" s="55"/>
      <c r="U383" s="55"/>
    </row>
    <row r="384" spans="5:21">
      <c r="E384" s="55"/>
      <c r="F384" s="55"/>
      <c r="G384" s="55"/>
      <c r="H384" s="55"/>
      <c r="I384" s="55"/>
      <c r="J384" s="55"/>
      <c r="K384" s="55"/>
      <c r="O384" s="55"/>
      <c r="P384" s="55"/>
      <c r="Q384" s="55"/>
      <c r="R384" s="55"/>
      <c r="S384" s="55"/>
      <c r="T384" s="55"/>
      <c r="U384" s="55"/>
    </row>
    <row r="385" spans="5:21">
      <c r="E385" s="55"/>
      <c r="F385" s="55"/>
      <c r="G385" s="55"/>
      <c r="H385" s="55"/>
      <c r="I385" s="55"/>
      <c r="J385" s="55"/>
      <c r="K385" s="55"/>
      <c r="O385" s="55"/>
      <c r="P385" s="55"/>
      <c r="Q385" s="55"/>
      <c r="R385" s="55"/>
      <c r="S385" s="55"/>
      <c r="T385" s="55"/>
      <c r="U385" s="55"/>
    </row>
    <row r="386" spans="5:21">
      <c r="E386" s="55"/>
      <c r="F386" s="55"/>
      <c r="G386" s="55"/>
      <c r="H386" s="55"/>
      <c r="I386" s="55"/>
      <c r="J386" s="55"/>
      <c r="K386" s="55"/>
      <c r="O386" s="55"/>
      <c r="P386" s="55"/>
      <c r="Q386" s="55"/>
      <c r="R386" s="55"/>
      <c r="S386" s="55"/>
      <c r="T386" s="55"/>
      <c r="U386" s="55"/>
    </row>
    <row r="387" spans="5:21">
      <c r="E387" s="55"/>
      <c r="F387" s="55"/>
      <c r="G387" s="55"/>
      <c r="H387" s="55"/>
      <c r="I387" s="55"/>
      <c r="J387" s="55"/>
      <c r="K387" s="55"/>
      <c r="O387" s="55"/>
      <c r="P387" s="55"/>
      <c r="Q387" s="55"/>
      <c r="R387" s="55"/>
      <c r="S387" s="55"/>
      <c r="T387" s="55"/>
      <c r="U387" s="55"/>
    </row>
    <row r="388" spans="5:21">
      <c r="E388" s="55"/>
      <c r="F388" s="55"/>
      <c r="G388" s="55"/>
      <c r="H388" s="55"/>
      <c r="I388" s="55"/>
      <c r="J388" s="55"/>
      <c r="K388" s="55"/>
      <c r="O388" s="55"/>
      <c r="P388" s="55"/>
      <c r="Q388" s="55"/>
      <c r="R388" s="55"/>
      <c r="S388" s="55"/>
      <c r="T388" s="55"/>
      <c r="U388" s="55"/>
    </row>
    <row r="389" spans="5:21">
      <c r="E389" s="55"/>
      <c r="F389" s="55"/>
      <c r="G389" s="55"/>
      <c r="H389" s="55"/>
      <c r="I389" s="55"/>
      <c r="J389" s="55"/>
      <c r="K389" s="55"/>
      <c r="O389" s="55"/>
      <c r="P389" s="55"/>
      <c r="Q389" s="55"/>
      <c r="R389" s="55"/>
      <c r="S389" s="55"/>
      <c r="T389" s="55"/>
      <c r="U389" s="55"/>
    </row>
    <row r="390" spans="5:21">
      <c r="E390" s="55"/>
      <c r="F390" s="55"/>
      <c r="G390" s="55"/>
      <c r="H390" s="55"/>
      <c r="I390" s="55"/>
      <c r="J390" s="55"/>
      <c r="K390" s="55"/>
      <c r="O390" s="55"/>
      <c r="P390" s="55"/>
      <c r="Q390" s="55"/>
      <c r="R390" s="55"/>
      <c r="S390" s="55"/>
      <c r="T390" s="55"/>
      <c r="U390" s="55"/>
    </row>
    <row r="391" spans="5:21">
      <c r="E391" s="55"/>
      <c r="F391" s="55"/>
      <c r="G391" s="55"/>
      <c r="H391" s="55"/>
      <c r="I391" s="55"/>
      <c r="J391" s="55"/>
      <c r="K391" s="55"/>
      <c r="O391" s="55"/>
      <c r="P391" s="55"/>
      <c r="Q391" s="55"/>
      <c r="R391" s="55"/>
      <c r="S391" s="55"/>
      <c r="T391" s="55"/>
      <c r="U391" s="55"/>
    </row>
    <row r="392" spans="5:21">
      <c r="E392" s="55"/>
      <c r="F392" s="55"/>
      <c r="G392" s="55"/>
      <c r="H392" s="55"/>
      <c r="I392" s="55"/>
      <c r="J392" s="55"/>
      <c r="K392" s="55"/>
      <c r="O392" s="55"/>
      <c r="P392" s="55"/>
      <c r="Q392" s="55"/>
      <c r="R392" s="55"/>
      <c r="S392" s="55"/>
      <c r="T392" s="55"/>
      <c r="U392" s="55"/>
    </row>
    <row r="393" spans="5:21">
      <c r="E393" s="55"/>
      <c r="F393" s="55"/>
      <c r="G393" s="55"/>
      <c r="H393" s="55"/>
      <c r="I393" s="55"/>
      <c r="J393" s="55"/>
      <c r="K393" s="55"/>
      <c r="O393" s="55"/>
      <c r="P393" s="55"/>
      <c r="Q393" s="55"/>
      <c r="R393" s="55"/>
      <c r="S393" s="55"/>
      <c r="T393" s="55"/>
      <c r="U393" s="55"/>
    </row>
    <row r="394" spans="5:21">
      <c r="E394" s="55"/>
      <c r="F394" s="55"/>
      <c r="G394" s="55"/>
      <c r="H394" s="55"/>
      <c r="I394" s="55"/>
      <c r="J394" s="55"/>
      <c r="K394" s="55"/>
      <c r="O394" s="55"/>
      <c r="P394" s="55"/>
      <c r="Q394" s="55"/>
      <c r="R394" s="55"/>
      <c r="S394" s="55"/>
      <c r="T394" s="55"/>
      <c r="U394" s="55"/>
    </row>
    <row r="395" spans="5:21">
      <c r="E395" s="55"/>
      <c r="F395" s="55"/>
      <c r="G395" s="55"/>
      <c r="H395" s="55"/>
      <c r="I395" s="55"/>
      <c r="J395" s="55"/>
      <c r="K395" s="55"/>
      <c r="O395" s="55"/>
      <c r="P395" s="55"/>
      <c r="Q395" s="55"/>
      <c r="R395" s="55"/>
      <c r="S395" s="55"/>
      <c r="T395" s="55"/>
      <c r="U395" s="55"/>
    </row>
    <row r="396" spans="5:21">
      <c r="E396" s="55"/>
      <c r="F396" s="55"/>
      <c r="G396" s="55"/>
      <c r="H396" s="55"/>
      <c r="I396" s="55"/>
      <c r="J396" s="55"/>
      <c r="K396" s="55"/>
      <c r="O396" s="55"/>
      <c r="P396" s="55"/>
      <c r="Q396" s="55"/>
      <c r="R396" s="55"/>
      <c r="S396" s="55"/>
      <c r="T396" s="55"/>
      <c r="U396" s="55"/>
    </row>
    <row r="397" spans="5:21">
      <c r="E397" s="55"/>
      <c r="F397" s="55"/>
      <c r="G397" s="55"/>
      <c r="H397" s="55"/>
      <c r="I397" s="55"/>
      <c r="J397" s="55"/>
      <c r="K397" s="55"/>
      <c r="O397" s="55"/>
      <c r="P397" s="55"/>
      <c r="Q397" s="55"/>
      <c r="R397" s="55"/>
      <c r="S397" s="55"/>
      <c r="T397" s="55"/>
      <c r="U397" s="55"/>
    </row>
    <row r="398" spans="5:21">
      <c r="E398" s="55"/>
      <c r="F398" s="55"/>
      <c r="G398" s="55"/>
      <c r="H398" s="55"/>
      <c r="I398" s="55"/>
      <c r="J398" s="55"/>
      <c r="K398" s="55"/>
      <c r="O398" s="55"/>
      <c r="P398" s="55"/>
      <c r="Q398" s="55"/>
      <c r="R398" s="55"/>
      <c r="S398" s="55"/>
      <c r="T398" s="55"/>
      <c r="U398" s="55"/>
    </row>
    <row r="399" spans="5:21">
      <c r="E399" s="55"/>
      <c r="F399" s="55"/>
      <c r="G399" s="55"/>
      <c r="H399" s="55"/>
      <c r="I399" s="55"/>
      <c r="J399" s="55"/>
      <c r="K399" s="55"/>
      <c r="O399" s="55"/>
      <c r="P399" s="55"/>
      <c r="Q399" s="55"/>
      <c r="R399" s="55"/>
      <c r="S399" s="55"/>
      <c r="T399" s="55"/>
      <c r="U399" s="55"/>
    </row>
    <row r="400" spans="5:21">
      <c r="E400" s="55"/>
      <c r="F400" s="55"/>
      <c r="G400" s="55"/>
      <c r="H400" s="55"/>
      <c r="I400" s="55"/>
      <c r="J400" s="55"/>
      <c r="K400" s="55"/>
      <c r="O400" s="55"/>
      <c r="P400" s="55"/>
      <c r="Q400" s="55"/>
      <c r="R400" s="55"/>
      <c r="S400" s="55"/>
      <c r="T400" s="55"/>
      <c r="U400" s="55"/>
    </row>
    <row r="401" spans="5:21">
      <c r="E401" s="55"/>
      <c r="F401" s="55"/>
      <c r="G401" s="55"/>
      <c r="H401" s="55"/>
      <c r="I401" s="55"/>
      <c r="J401" s="55"/>
      <c r="K401" s="55"/>
      <c r="O401" s="55"/>
      <c r="P401" s="55"/>
      <c r="Q401" s="55"/>
      <c r="R401" s="55"/>
      <c r="S401" s="55"/>
      <c r="T401" s="55"/>
      <c r="U401" s="55"/>
    </row>
    <row r="402" spans="5:21">
      <c r="E402" s="55"/>
      <c r="F402" s="55"/>
      <c r="G402" s="55"/>
      <c r="H402" s="55"/>
      <c r="I402" s="55"/>
      <c r="J402" s="55"/>
      <c r="K402" s="55"/>
      <c r="O402" s="55"/>
      <c r="P402" s="55"/>
      <c r="Q402" s="55"/>
      <c r="R402" s="55"/>
      <c r="S402" s="55"/>
      <c r="T402" s="55"/>
      <c r="U402" s="55"/>
    </row>
    <row r="403" spans="5:21">
      <c r="E403" s="55"/>
      <c r="F403" s="55"/>
      <c r="G403" s="55"/>
      <c r="H403" s="55"/>
      <c r="I403" s="55"/>
      <c r="J403" s="55"/>
      <c r="K403" s="55"/>
      <c r="O403" s="55"/>
      <c r="P403" s="55"/>
      <c r="Q403" s="55"/>
      <c r="R403" s="55"/>
      <c r="S403" s="55"/>
      <c r="T403" s="55"/>
      <c r="U403" s="55"/>
    </row>
    <row r="404" spans="5:21">
      <c r="E404" s="55"/>
      <c r="F404" s="55"/>
      <c r="G404" s="55"/>
      <c r="H404" s="55"/>
      <c r="I404" s="55"/>
      <c r="J404" s="55"/>
      <c r="K404" s="55"/>
      <c r="O404" s="55"/>
      <c r="P404" s="55"/>
      <c r="Q404" s="55"/>
      <c r="R404" s="55"/>
      <c r="S404" s="55"/>
      <c r="T404" s="55"/>
      <c r="U404" s="55"/>
    </row>
    <row r="405" spans="5:21">
      <c r="E405" s="55"/>
      <c r="F405" s="55"/>
      <c r="G405" s="55"/>
      <c r="H405" s="55"/>
      <c r="I405" s="55"/>
      <c r="J405" s="55"/>
      <c r="K405" s="55"/>
      <c r="O405" s="55"/>
      <c r="P405" s="55"/>
      <c r="Q405" s="55"/>
      <c r="R405" s="55"/>
      <c r="S405" s="55"/>
      <c r="T405" s="55"/>
      <c r="U405" s="55"/>
    </row>
    <row r="406" spans="5:21">
      <c r="E406" s="55"/>
      <c r="F406" s="55"/>
      <c r="G406" s="55"/>
      <c r="H406" s="55"/>
      <c r="I406" s="55"/>
      <c r="J406" s="55"/>
      <c r="K406" s="55"/>
      <c r="O406" s="55"/>
      <c r="P406" s="55"/>
      <c r="Q406" s="55"/>
      <c r="R406" s="55"/>
      <c r="S406" s="55"/>
      <c r="T406" s="55"/>
      <c r="U406" s="55"/>
    </row>
    <row r="407" spans="5:21">
      <c r="E407" s="55"/>
      <c r="F407" s="55"/>
      <c r="G407" s="55"/>
      <c r="H407" s="55"/>
      <c r="I407" s="55"/>
      <c r="J407" s="55"/>
      <c r="K407" s="55"/>
      <c r="O407" s="55"/>
      <c r="P407" s="55"/>
      <c r="Q407" s="55"/>
      <c r="R407" s="55"/>
      <c r="S407" s="55"/>
      <c r="T407" s="55"/>
      <c r="U407" s="55"/>
    </row>
    <row r="408" spans="5:21">
      <c r="E408" s="55"/>
      <c r="F408" s="55"/>
      <c r="G408" s="55"/>
      <c r="H408" s="55"/>
      <c r="I408" s="55"/>
      <c r="J408" s="55"/>
      <c r="K408" s="55"/>
      <c r="O408" s="55"/>
      <c r="P408" s="55"/>
      <c r="Q408" s="55"/>
      <c r="R408" s="55"/>
      <c r="S408" s="55"/>
      <c r="T408" s="55"/>
      <c r="U408" s="55"/>
    </row>
    <row r="409" spans="5:21">
      <c r="E409" s="55"/>
      <c r="F409" s="55"/>
      <c r="G409" s="55"/>
      <c r="H409" s="55"/>
      <c r="I409" s="55"/>
      <c r="J409" s="55"/>
      <c r="K409" s="55"/>
      <c r="O409" s="55"/>
      <c r="P409" s="55"/>
      <c r="Q409" s="55"/>
      <c r="R409" s="55"/>
      <c r="S409" s="55"/>
      <c r="T409" s="55"/>
      <c r="U409" s="55"/>
    </row>
    <row r="410" spans="5:21">
      <c r="E410" s="55"/>
      <c r="F410" s="55"/>
      <c r="G410" s="55"/>
      <c r="H410" s="55"/>
      <c r="I410" s="55"/>
      <c r="J410" s="55"/>
      <c r="K410" s="55"/>
      <c r="O410" s="55"/>
      <c r="P410" s="55"/>
      <c r="Q410" s="55"/>
      <c r="R410" s="55"/>
      <c r="S410" s="55"/>
      <c r="T410" s="55"/>
      <c r="U410" s="55"/>
    </row>
    <row r="411" spans="5:21">
      <c r="E411" s="55"/>
      <c r="F411" s="55"/>
      <c r="G411" s="55"/>
      <c r="H411" s="55"/>
      <c r="I411" s="55"/>
      <c r="J411" s="55"/>
      <c r="K411" s="55"/>
      <c r="O411" s="55"/>
      <c r="P411" s="55"/>
      <c r="Q411" s="55"/>
      <c r="R411" s="55"/>
      <c r="S411" s="55"/>
      <c r="T411" s="55"/>
      <c r="U411" s="55"/>
    </row>
    <row r="412" spans="5:21">
      <c r="E412" s="55"/>
      <c r="F412" s="55"/>
      <c r="G412" s="55"/>
      <c r="H412" s="55"/>
      <c r="I412" s="55"/>
      <c r="J412" s="55"/>
      <c r="K412" s="55"/>
      <c r="O412" s="55"/>
      <c r="P412" s="55"/>
      <c r="Q412" s="55"/>
      <c r="R412" s="55"/>
      <c r="S412" s="55"/>
      <c r="T412" s="55"/>
      <c r="U412" s="55"/>
    </row>
    <row r="413" spans="5:21">
      <c r="E413" s="55"/>
      <c r="F413" s="55"/>
      <c r="G413" s="55"/>
      <c r="H413" s="55"/>
      <c r="I413" s="55"/>
      <c r="J413" s="55"/>
      <c r="K413" s="55"/>
      <c r="O413" s="55"/>
      <c r="P413" s="55"/>
      <c r="Q413" s="55"/>
      <c r="R413" s="55"/>
      <c r="S413" s="55"/>
      <c r="T413" s="55"/>
      <c r="U413" s="55"/>
    </row>
    <row r="414" spans="5:21">
      <c r="E414" s="55"/>
      <c r="F414" s="55"/>
      <c r="G414" s="55"/>
      <c r="H414" s="55"/>
      <c r="I414" s="55"/>
      <c r="J414" s="55"/>
      <c r="K414" s="55"/>
      <c r="O414" s="55"/>
      <c r="P414" s="55"/>
      <c r="Q414" s="55"/>
      <c r="R414" s="55"/>
      <c r="S414" s="55"/>
      <c r="T414" s="55"/>
      <c r="U414" s="55"/>
    </row>
    <row r="415" spans="5:21">
      <c r="E415" s="55"/>
      <c r="F415" s="55"/>
      <c r="G415" s="55"/>
      <c r="H415" s="55"/>
      <c r="I415" s="55"/>
      <c r="J415" s="55"/>
      <c r="K415" s="55"/>
      <c r="O415" s="55"/>
      <c r="P415" s="55"/>
      <c r="Q415" s="55"/>
      <c r="R415" s="55"/>
      <c r="S415" s="55"/>
      <c r="T415" s="55"/>
      <c r="U415" s="55"/>
    </row>
    <row r="416" spans="5:21">
      <c r="E416" s="55"/>
      <c r="F416" s="55"/>
      <c r="G416" s="55"/>
      <c r="H416" s="55"/>
      <c r="I416" s="55"/>
      <c r="J416" s="55"/>
      <c r="K416" s="55"/>
      <c r="O416" s="55"/>
      <c r="P416" s="55"/>
      <c r="Q416" s="55"/>
      <c r="R416" s="55"/>
      <c r="S416" s="55"/>
      <c r="T416" s="55"/>
      <c r="U416" s="55"/>
    </row>
    <row r="417" spans="5:21">
      <c r="E417" s="55"/>
      <c r="F417" s="55"/>
      <c r="G417" s="55"/>
      <c r="H417" s="55"/>
      <c r="I417" s="55"/>
      <c r="J417" s="55"/>
      <c r="K417" s="55"/>
      <c r="O417" s="55"/>
      <c r="P417" s="55"/>
      <c r="Q417" s="55"/>
      <c r="R417" s="55"/>
      <c r="S417" s="55"/>
      <c r="T417" s="55"/>
      <c r="U417" s="55"/>
    </row>
    <row r="418" spans="5:21">
      <c r="E418" s="55"/>
      <c r="F418" s="55"/>
      <c r="G418" s="55"/>
      <c r="H418" s="55"/>
      <c r="I418" s="55"/>
      <c r="J418" s="55"/>
      <c r="K418" s="55"/>
      <c r="O418" s="55"/>
      <c r="P418" s="55"/>
      <c r="Q418" s="55"/>
      <c r="R418" s="55"/>
      <c r="S418" s="55"/>
      <c r="T418" s="55"/>
      <c r="U418" s="55"/>
    </row>
    <row r="419" spans="5:21">
      <c r="E419" s="55"/>
      <c r="F419" s="55"/>
      <c r="G419" s="55"/>
      <c r="H419" s="55"/>
      <c r="I419" s="55"/>
      <c r="J419" s="55"/>
      <c r="K419" s="55"/>
      <c r="O419" s="55"/>
      <c r="P419" s="55"/>
      <c r="Q419" s="55"/>
      <c r="R419" s="55"/>
      <c r="S419" s="55"/>
      <c r="T419" s="55"/>
      <c r="U419" s="55"/>
    </row>
    <row r="420" spans="5:21">
      <c r="E420" s="55"/>
      <c r="F420" s="55"/>
      <c r="G420" s="55"/>
      <c r="H420" s="55"/>
      <c r="I420" s="55"/>
      <c r="J420" s="55"/>
      <c r="K420" s="55"/>
      <c r="O420" s="55"/>
      <c r="P420" s="55"/>
      <c r="Q420" s="55"/>
      <c r="R420" s="55"/>
      <c r="S420" s="55"/>
      <c r="T420" s="55"/>
      <c r="U420" s="55"/>
    </row>
    <row r="421" spans="5:21">
      <c r="E421" s="55"/>
      <c r="F421" s="55"/>
      <c r="G421" s="55"/>
      <c r="H421" s="55"/>
      <c r="I421" s="55"/>
      <c r="J421" s="55"/>
      <c r="K421" s="55"/>
      <c r="O421" s="55"/>
      <c r="P421" s="55"/>
      <c r="Q421" s="55"/>
      <c r="R421" s="55"/>
      <c r="S421" s="55"/>
      <c r="T421" s="55"/>
      <c r="U421" s="55"/>
    </row>
    <row r="422" spans="5:21">
      <c r="E422" s="55"/>
      <c r="F422" s="55"/>
      <c r="G422" s="55"/>
      <c r="H422" s="55"/>
      <c r="I422" s="55"/>
      <c r="J422" s="55"/>
      <c r="K422" s="55"/>
      <c r="O422" s="55"/>
      <c r="P422" s="55"/>
      <c r="Q422" s="55"/>
      <c r="R422" s="55"/>
      <c r="S422" s="55"/>
      <c r="T422" s="55"/>
      <c r="U422" s="55"/>
    </row>
    <row r="423" spans="5:21">
      <c r="E423" s="55"/>
      <c r="F423" s="55"/>
      <c r="G423" s="55"/>
      <c r="H423" s="55"/>
      <c r="I423" s="55"/>
      <c r="J423" s="55"/>
      <c r="K423" s="55"/>
      <c r="O423" s="55"/>
      <c r="P423" s="55"/>
      <c r="Q423" s="55"/>
      <c r="R423" s="55"/>
      <c r="S423" s="55"/>
      <c r="T423" s="55"/>
      <c r="U423" s="55"/>
    </row>
    <row r="424" spans="5:21">
      <c r="E424" s="55"/>
      <c r="F424" s="55"/>
      <c r="G424" s="55"/>
      <c r="H424" s="55"/>
      <c r="I424" s="55"/>
      <c r="J424" s="55"/>
      <c r="K424" s="55"/>
      <c r="O424" s="55"/>
      <c r="P424" s="55"/>
      <c r="Q424" s="55"/>
      <c r="R424" s="55"/>
      <c r="S424" s="55"/>
      <c r="T424" s="55"/>
      <c r="U424" s="55"/>
    </row>
    <row r="425" spans="5:21">
      <c r="E425" s="55"/>
      <c r="F425" s="55"/>
      <c r="G425" s="55"/>
      <c r="H425" s="55"/>
      <c r="I425" s="55"/>
      <c r="J425" s="55"/>
      <c r="K425" s="55"/>
      <c r="O425" s="55"/>
      <c r="P425" s="55"/>
      <c r="Q425" s="55"/>
      <c r="R425" s="55"/>
      <c r="S425" s="55"/>
      <c r="T425" s="55"/>
      <c r="U425" s="55"/>
    </row>
    <row r="426" spans="5:21">
      <c r="E426" s="55"/>
      <c r="F426" s="55"/>
      <c r="G426" s="55"/>
      <c r="H426" s="55"/>
      <c r="I426" s="55"/>
      <c r="J426" s="55"/>
      <c r="K426" s="55"/>
      <c r="O426" s="55"/>
      <c r="P426" s="55"/>
      <c r="Q426" s="55"/>
      <c r="R426" s="55"/>
      <c r="S426" s="55"/>
      <c r="T426" s="55"/>
      <c r="U426" s="55"/>
    </row>
    <row r="427" spans="5:21">
      <c r="E427" s="55"/>
      <c r="F427" s="55"/>
      <c r="G427" s="55"/>
      <c r="H427" s="55"/>
      <c r="I427" s="55"/>
      <c r="J427" s="55"/>
      <c r="K427" s="55"/>
      <c r="O427" s="55"/>
      <c r="P427" s="55"/>
      <c r="Q427" s="55"/>
      <c r="R427" s="55"/>
      <c r="S427" s="55"/>
      <c r="T427" s="55"/>
      <c r="U427" s="55"/>
    </row>
    <row r="428" spans="5:21">
      <c r="E428" s="55"/>
      <c r="F428" s="55"/>
      <c r="G428" s="55"/>
      <c r="H428" s="55"/>
      <c r="I428" s="55"/>
      <c r="J428" s="55"/>
      <c r="K428" s="55"/>
      <c r="O428" s="55"/>
      <c r="P428" s="55"/>
      <c r="Q428" s="55"/>
      <c r="R428" s="55"/>
      <c r="S428" s="55"/>
      <c r="T428" s="55"/>
      <c r="U428" s="55"/>
    </row>
    <row r="429" spans="5:21">
      <c r="E429" s="55"/>
      <c r="F429" s="55"/>
      <c r="G429" s="55"/>
      <c r="H429" s="55"/>
      <c r="I429" s="55"/>
      <c r="J429" s="55"/>
      <c r="K429" s="55"/>
      <c r="O429" s="55"/>
      <c r="P429" s="55"/>
      <c r="Q429" s="55"/>
      <c r="R429" s="55"/>
      <c r="S429" s="55"/>
      <c r="T429" s="55"/>
      <c r="U429" s="55"/>
    </row>
    <row r="430" spans="5:21">
      <c r="E430" s="55"/>
      <c r="F430" s="55"/>
      <c r="G430" s="55"/>
      <c r="H430" s="55"/>
      <c r="I430" s="55"/>
      <c r="J430" s="55"/>
      <c r="K430" s="55"/>
      <c r="O430" s="55"/>
      <c r="P430" s="55"/>
      <c r="Q430" s="55"/>
      <c r="R430" s="55"/>
      <c r="S430" s="55"/>
      <c r="T430" s="55"/>
      <c r="U430" s="55"/>
    </row>
    <row r="431" spans="5:21">
      <c r="E431" s="55"/>
      <c r="F431" s="55"/>
      <c r="G431" s="55"/>
      <c r="H431" s="55"/>
      <c r="I431" s="55"/>
      <c r="J431" s="55"/>
      <c r="K431" s="55"/>
      <c r="O431" s="55"/>
      <c r="P431" s="55"/>
      <c r="Q431" s="55"/>
      <c r="R431" s="55"/>
      <c r="S431" s="55"/>
      <c r="T431" s="55"/>
      <c r="U431" s="55"/>
    </row>
    <row r="432" spans="5:21">
      <c r="E432" s="55"/>
      <c r="F432" s="55"/>
      <c r="G432" s="55"/>
      <c r="H432" s="55"/>
      <c r="I432" s="55"/>
      <c r="J432" s="55"/>
      <c r="K432" s="55"/>
      <c r="O432" s="55"/>
      <c r="P432" s="55"/>
      <c r="Q432" s="55"/>
      <c r="R432" s="55"/>
      <c r="S432" s="55"/>
      <c r="T432" s="55"/>
      <c r="U432" s="55"/>
    </row>
    <row r="433" spans="5:21">
      <c r="E433" s="55"/>
      <c r="F433" s="55"/>
      <c r="G433" s="55"/>
      <c r="H433" s="55"/>
      <c r="I433" s="55"/>
      <c r="J433" s="55"/>
      <c r="K433" s="55"/>
      <c r="O433" s="55"/>
      <c r="P433" s="55"/>
      <c r="Q433" s="55"/>
      <c r="R433" s="55"/>
      <c r="S433" s="55"/>
      <c r="T433" s="55"/>
      <c r="U433" s="55"/>
    </row>
    <row r="434" spans="5:21">
      <c r="E434" s="55"/>
      <c r="F434" s="55"/>
      <c r="G434" s="55"/>
      <c r="H434" s="55"/>
      <c r="I434" s="55"/>
      <c r="J434" s="55"/>
      <c r="K434" s="55"/>
      <c r="O434" s="55"/>
      <c r="P434" s="55"/>
      <c r="Q434" s="55"/>
      <c r="R434" s="55"/>
      <c r="S434" s="55"/>
      <c r="T434" s="55"/>
      <c r="U434" s="55"/>
    </row>
    <row r="435" spans="5:21">
      <c r="E435" s="55"/>
      <c r="F435" s="55"/>
      <c r="G435" s="55"/>
      <c r="H435" s="55"/>
      <c r="I435" s="55"/>
      <c r="J435" s="55"/>
      <c r="K435" s="55"/>
      <c r="O435" s="55"/>
      <c r="P435" s="55"/>
      <c r="Q435" s="55"/>
      <c r="R435" s="55"/>
      <c r="S435" s="55"/>
      <c r="T435" s="55"/>
      <c r="U435" s="55"/>
    </row>
    <row r="436" spans="5:21">
      <c r="E436" s="55"/>
      <c r="F436" s="55"/>
      <c r="G436" s="55"/>
      <c r="H436" s="55"/>
      <c r="I436" s="55"/>
      <c r="J436" s="55"/>
      <c r="K436" s="55"/>
      <c r="O436" s="55"/>
      <c r="P436" s="55"/>
      <c r="Q436" s="55"/>
      <c r="R436" s="55"/>
      <c r="S436" s="55"/>
      <c r="T436" s="55"/>
      <c r="U436" s="55"/>
    </row>
    <row r="437" spans="5:21">
      <c r="E437" s="55"/>
      <c r="F437" s="55"/>
      <c r="G437" s="55"/>
      <c r="H437" s="55"/>
      <c r="I437" s="55"/>
      <c r="J437" s="55"/>
      <c r="K437" s="55"/>
      <c r="O437" s="55"/>
      <c r="P437" s="55"/>
      <c r="Q437" s="55"/>
      <c r="R437" s="55"/>
      <c r="S437" s="55"/>
      <c r="T437" s="55"/>
      <c r="U437" s="55"/>
    </row>
    <row r="438" spans="5:21">
      <c r="E438" s="55"/>
      <c r="F438" s="55"/>
      <c r="G438" s="55"/>
      <c r="H438" s="55"/>
      <c r="I438" s="55"/>
      <c r="J438" s="55"/>
      <c r="K438" s="55"/>
      <c r="O438" s="55"/>
      <c r="P438" s="55"/>
      <c r="Q438" s="55"/>
      <c r="R438" s="55"/>
      <c r="S438" s="55"/>
      <c r="T438" s="55"/>
      <c r="U438" s="55"/>
    </row>
    <row r="439" spans="5:21">
      <c r="E439" s="55"/>
      <c r="F439" s="55"/>
      <c r="G439" s="55"/>
      <c r="H439" s="55"/>
      <c r="I439" s="55"/>
      <c r="J439" s="55"/>
      <c r="K439" s="55"/>
      <c r="O439" s="55"/>
      <c r="P439" s="55"/>
      <c r="Q439" s="55"/>
      <c r="R439" s="55"/>
      <c r="S439" s="55"/>
      <c r="T439" s="55"/>
      <c r="U439" s="55"/>
    </row>
    <row r="440" spans="5:21">
      <c r="E440" s="55"/>
      <c r="F440" s="55"/>
      <c r="G440" s="55"/>
      <c r="H440" s="55"/>
      <c r="I440" s="55"/>
      <c r="J440" s="55"/>
      <c r="K440" s="55"/>
      <c r="O440" s="55"/>
      <c r="P440" s="55"/>
      <c r="Q440" s="55"/>
      <c r="R440" s="55"/>
      <c r="S440" s="55"/>
      <c r="T440" s="55"/>
      <c r="U440" s="55"/>
    </row>
    <row r="441" spans="5:21">
      <c r="E441" s="55"/>
      <c r="F441" s="55"/>
      <c r="G441" s="55"/>
      <c r="H441" s="55"/>
      <c r="I441" s="55"/>
      <c r="J441" s="55"/>
      <c r="K441" s="55"/>
      <c r="O441" s="55"/>
      <c r="P441" s="55"/>
      <c r="Q441" s="55"/>
      <c r="R441" s="55"/>
      <c r="S441" s="55"/>
      <c r="T441" s="55"/>
      <c r="U441" s="55"/>
    </row>
    <row r="442" spans="5:21">
      <c r="E442" s="55"/>
      <c r="F442" s="55"/>
      <c r="G442" s="55"/>
      <c r="H442" s="55"/>
      <c r="I442" s="55"/>
      <c r="J442" s="55"/>
      <c r="K442" s="55"/>
      <c r="O442" s="55"/>
      <c r="P442" s="55"/>
      <c r="Q442" s="55"/>
      <c r="R442" s="55"/>
      <c r="S442" s="55"/>
      <c r="T442" s="55"/>
      <c r="U442" s="55"/>
    </row>
    <row r="443" spans="5:21">
      <c r="E443" s="55"/>
      <c r="F443" s="55"/>
      <c r="G443" s="55"/>
      <c r="H443" s="55"/>
      <c r="I443" s="55"/>
      <c r="J443" s="55"/>
      <c r="K443" s="55"/>
      <c r="O443" s="55"/>
      <c r="P443" s="55"/>
      <c r="Q443" s="55"/>
      <c r="R443" s="55"/>
      <c r="S443" s="55"/>
      <c r="T443" s="55"/>
      <c r="U443" s="55"/>
    </row>
    <row r="444" spans="5:21">
      <c r="E444" s="55"/>
      <c r="F444" s="55"/>
      <c r="G444" s="55"/>
      <c r="H444" s="55"/>
      <c r="I444" s="55"/>
      <c r="J444" s="55"/>
      <c r="K444" s="55"/>
      <c r="O444" s="55"/>
      <c r="P444" s="55"/>
      <c r="Q444" s="55"/>
      <c r="R444" s="55"/>
      <c r="S444" s="55"/>
      <c r="T444" s="55"/>
      <c r="U444" s="55"/>
    </row>
    <row r="445" spans="5:21">
      <c r="E445" s="55"/>
      <c r="F445" s="55"/>
      <c r="G445" s="55"/>
      <c r="H445" s="55"/>
      <c r="I445" s="55"/>
      <c r="J445" s="55"/>
      <c r="K445" s="55"/>
      <c r="O445" s="55"/>
      <c r="P445" s="55"/>
      <c r="Q445" s="55"/>
      <c r="R445" s="55"/>
      <c r="S445" s="55"/>
      <c r="T445" s="55"/>
      <c r="U445" s="55"/>
    </row>
    <row r="446" spans="5:21">
      <c r="E446" s="55"/>
      <c r="F446" s="55"/>
      <c r="G446" s="55"/>
      <c r="H446" s="55"/>
      <c r="I446" s="55"/>
      <c r="J446" s="55"/>
      <c r="K446" s="55"/>
      <c r="O446" s="55"/>
      <c r="P446" s="55"/>
      <c r="Q446" s="55"/>
      <c r="R446" s="55"/>
      <c r="S446" s="55"/>
      <c r="T446" s="55"/>
      <c r="U446" s="55"/>
    </row>
    <row r="447" spans="5:21">
      <c r="E447" s="55"/>
      <c r="F447" s="55"/>
      <c r="G447" s="55"/>
      <c r="H447" s="55"/>
      <c r="I447" s="55"/>
      <c r="J447" s="55"/>
      <c r="K447" s="55"/>
      <c r="O447" s="55"/>
      <c r="P447" s="55"/>
      <c r="Q447" s="55"/>
      <c r="R447" s="55"/>
      <c r="S447" s="55"/>
      <c r="T447" s="55"/>
      <c r="U447" s="55"/>
    </row>
    <row r="448" spans="5:21">
      <c r="E448" s="55"/>
      <c r="F448" s="55"/>
      <c r="G448" s="55"/>
      <c r="H448" s="55"/>
      <c r="I448" s="55"/>
      <c r="J448" s="55"/>
      <c r="K448" s="55"/>
      <c r="O448" s="55"/>
      <c r="P448" s="55"/>
      <c r="Q448" s="55"/>
      <c r="R448" s="55"/>
      <c r="S448" s="55"/>
      <c r="T448" s="55"/>
      <c r="U448" s="55"/>
    </row>
    <row r="449" spans="5:21">
      <c r="E449" s="55"/>
      <c r="F449" s="55"/>
      <c r="G449" s="55"/>
      <c r="H449" s="55"/>
      <c r="I449" s="55"/>
      <c r="J449" s="55"/>
      <c r="K449" s="55"/>
      <c r="O449" s="55"/>
      <c r="P449" s="55"/>
      <c r="Q449" s="55"/>
      <c r="R449" s="55"/>
      <c r="S449" s="55"/>
      <c r="T449" s="55"/>
      <c r="U449" s="55"/>
    </row>
    <row r="450" spans="5:21">
      <c r="E450" s="55"/>
      <c r="F450" s="55"/>
      <c r="G450" s="55"/>
      <c r="H450" s="55"/>
      <c r="I450" s="55"/>
      <c r="J450" s="55"/>
      <c r="K450" s="55"/>
    </row>
    <row r="451" spans="5:21">
      <c r="E451" s="55"/>
      <c r="F451" s="55"/>
      <c r="G451" s="55"/>
      <c r="H451" s="55"/>
      <c r="I451" s="55"/>
      <c r="J451" s="55"/>
      <c r="K451" s="55"/>
    </row>
    <row r="452" spans="5:21">
      <c r="E452" s="55"/>
      <c r="F452" s="55"/>
      <c r="G452" s="55"/>
      <c r="H452" s="55"/>
      <c r="I452" s="55"/>
      <c r="J452" s="55"/>
      <c r="K452" s="55"/>
    </row>
    <row r="453" spans="5:21">
      <c r="E453" s="55"/>
      <c r="F453" s="55"/>
      <c r="G453" s="55"/>
      <c r="H453" s="55"/>
      <c r="I453" s="55"/>
      <c r="J453" s="55"/>
      <c r="K453" s="55"/>
    </row>
    <row r="454" spans="5:21">
      <c r="E454" s="55"/>
      <c r="F454" s="55"/>
      <c r="G454" s="55"/>
      <c r="H454" s="55"/>
      <c r="I454" s="55"/>
      <c r="J454" s="55"/>
      <c r="K454" s="55"/>
    </row>
    <row r="455" spans="5:21">
      <c r="E455" s="55"/>
      <c r="F455" s="55"/>
      <c r="G455" s="55"/>
      <c r="H455" s="55"/>
      <c r="I455" s="55"/>
      <c r="J455" s="55"/>
      <c r="K455" s="55"/>
    </row>
    <row r="456" spans="5:21">
      <c r="E456" s="55"/>
      <c r="F456" s="55"/>
      <c r="G456" s="55"/>
      <c r="H456" s="55"/>
      <c r="I456" s="55"/>
      <c r="J456" s="55"/>
      <c r="K456" s="55"/>
    </row>
    <row r="457" spans="5:21">
      <c r="E457" s="55"/>
      <c r="F457" s="55"/>
      <c r="G457" s="55"/>
      <c r="H457" s="55"/>
      <c r="I457" s="55"/>
      <c r="J457" s="55"/>
      <c r="K457" s="55"/>
    </row>
    <row r="458" spans="5:21">
      <c r="E458" s="55"/>
      <c r="F458" s="55"/>
      <c r="G458" s="55"/>
      <c r="H458" s="55"/>
      <c r="I458" s="55"/>
      <c r="J458" s="55"/>
      <c r="K458" s="55"/>
    </row>
  </sheetData>
  <sheetProtection algorithmName="SHA-512" hashValue="CFvgXiSLPo74NyDuXScSxgowFUxI5ON5ZMME53OXuxK+sV7iFCUmjyc4X7dc5AH+pi/u9RZJX5OLh4AfT1ddcA==" saltValue="yjHC9ww8QmFnUPHl/k99ew==" spinCount="100000" sheet="1" objects="1" scenarios="1" insertHyperlinks="0" autoFilter="0"/>
  <mergeCells count="16">
    <mergeCell ref="M65:U65"/>
    <mergeCell ref="D10:K10"/>
    <mergeCell ref="H5:I5"/>
    <mergeCell ref="L7:U7"/>
    <mergeCell ref="L8:M8"/>
    <mergeCell ref="J5:K5"/>
    <mergeCell ref="C65:K65"/>
    <mergeCell ref="B7:K7"/>
    <mergeCell ref="B9:C9"/>
    <mergeCell ref="B8:C8"/>
    <mergeCell ref="A1:U1"/>
    <mergeCell ref="T5:U5"/>
    <mergeCell ref="R5:S5"/>
    <mergeCell ref="L6:Q6"/>
    <mergeCell ref="L9:M9"/>
    <mergeCell ref="A7:A8"/>
  </mergeCells>
  <phoneticPr fontId="18" type="noConversion"/>
  <hyperlinks>
    <hyperlink ref="X3" location="INDICE!A1" display="Índice"/>
  </hyperlinks>
  <printOptions horizontalCentered="1" verticalCentered="1"/>
  <pageMargins left="0.74803149606299213" right="0.74803149606299213" top="0.74803149606299213" bottom="0.43307086614173229" header="0.35433070866141736" footer="0.31496062992125984"/>
  <pageSetup paperSize="9" scale="52" orientation="portrait" r:id="rId1"/>
  <headerFooter alignWithMargins="0">
    <oddHeader xml:space="preserve">&amp;L &amp;G
Indicadores de Atividade Económica
</oddHeader>
    <oddFooter>&amp;R&amp;8 17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3"/>
  <dimension ref="A1:P48"/>
  <sheetViews>
    <sheetView showGridLines="0" zoomScale="80" zoomScaleNormal="80" workbookViewId="0">
      <selection activeCell="J3" sqref="J3"/>
    </sheetView>
  </sheetViews>
  <sheetFormatPr defaultRowHeight="12.75"/>
  <cols>
    <col min="1" max="1" width="9.140625" style="1056"/>
    <col min="2" max="2" width="5.42578125" style="1056" customWidth="1"/>
    <col min="3" max="5" width="9.140625" style="1056"/>
    <col min="6" max="6" width="28" style="1056" customWidth="1"/>
    <col min="7" max="7" width="7.85546875" style="1056" customWidth="1"/>
    <col min="8" max="8" width="11.42578125" style="1103" customWidth="1"/>
    <col min="9" max="9" width="9.140625" style="1056"/>
    <col min="10" max="10" width="9.140625" style="1088"/>
    <col min="11" max="12" width="9.140625" style="1089"/>
    <col min="13" max="15" width="9.140625" style="1056"/>
    <col min="16" max="16" width="11.28515625" style="1122" bestFit="1" customWidth="1"/>
    <col min="17" max="16384" width="9.140625" style="1056"/>
  </cols>
  <sheetData>
    <row r="1" spans="1:16" s="1047" customFormat="1" ht="8.1" customHeight="1">
      <c r="B1" s="1048"/>
      <c r="C1" s="1048"/>
      <c r="D1" s="1048"/>
      <c r="E1" s="1048"/>
      <c r="F1" s="1048"/>
      <c r="G1" s="1048"/>
      <c r="H1" s="1086"/>
      <c r="I1" s="1049"/>
      <c r="J1" s="1087"/>
      <c r="K1" s="1058"/>
      <c r="L1" s="1058"/>
      <c r="P1" s="1122"/>
    </row>
    <row r="2" spans="1:16" s="1051" customFormat="1" ht="24" customHeight="1">
      <c r="A2" s="1050"/>
      <c r="B2" s="1359" t="s">
        <v>477</v>
      </c>
      <c r="C2" s="1359"/>
      <c r="D2" s="1359"/>
      <c r="E2" s="1359"/>
      <c r="F2" s="1359"/>
      <c r="G2" s="1359"/>
      <c r="H2" s="1359"/>
      <c r="I2" s="1050"/>
      <c r="J2" s="1088"/>
      <c r="K2" s="1089"/>
      <c r="L2" s="1089"/>
      <c r="P2" s="1123"/>
    </row>
    <row r="3" spans="1:16" s="1051" customFormat="1" ht="24" customHeight="1">
      <c r="A3" s="1050"/>
      <c r="B3" s="1359"/>
      <c r="C3" s="1359"/>
      <c r="D3" s="1359"/>
      <c r="E3" s="1359"/>
      <c r="F3" s="1359"/>
      <c r="G3" s="1359"/>
      <c r="H3" s="1359"/>
      <c r="I3" s="1050"/>
      <c r="J3" s="1088"/>
      <c r="K3" s="1089"/>
      <c r="L3" s="1089"/>
      <c r="P3" s="1123"/>
    </row>
    <row r="4" spans="1:16" ht="6.75" customHeight="1">
      <c r="A4" s="1052"/>
      <c r="B4" s="1053"/>
      <c r="C4" s="1054"/>
      <c r="D4" s="1054"/>
      <c r="E4" s="1054"/>
      <c r="F4" s="1054"/>
      <c r="G4" s="1054"/>
      <c r="H4" s="1090"/>
      <c r="I4" s="1055"/>
    </row>
    <row r="5" spans="1:16" ht="15" customHeight="1">
      <c r="A5" s="1052"/>
      <c r="B5" s="1360" t="s">
        <v>478</v>
      </c>
      <c r="C5" s="1360"/>
      <c r="D5" s="1360"/>
      <c r="E5" s="1360"/>
      <c r="F5" s="1360"/>
      <c r="G5" s="1360"/>
      <c r="H5" s="1091">
        <v>1</v>
      </c>
      <c r="I5" s="1055"/>
      <c r="J5" s="1119" t="str">
        <f>IF(OR('1'!U6=INDICE!P10,'1'!U7=INDICE!P10,'1'!U8=INDICE!P10,'1'!U9=INDICE!P10,'1'!U10=INDICE!P10,'1'!U14=INDICE!P10,'1'!U15=INDICE!P10,'1'!U16=INDICE!P10,'1'!U21=INDICE!P10,'1'!U22=INDICE!P10,'1'!U24=INDICE!P10,'1'!U34=INDICE!P10,'1'!U35=INDICE!P10,'1'!U36=INDICE!P10,'1'!U39=INDICE!P10,'1'!U43=INDICE!P10,'1'!U54=INDICE!P10,'1'!U57=INDICE!P10,'1'!U61=INDICE!P10,'1'!U65=INDICE!P10),"Página atualizada hoje!","")</f>
        <v>Página atualizada hoje!</v>
      </c>
      <c r="K5" s="1056"/>
      <c r="L5" s="1056"/>
    </row>
    <row r="6" spans="1:16" ht="7.5" customHeight="1">
      <c r="A6" s="1052"/>
      <c r="B6" s="1057"/>
      <c r="C6" s="1054"/>
      <c r="D6" s="1054"/>
      <c r="E6" s="1054"/>
      <c r="F6" s="1054"/>
      <c r="G6" s="1054"/>
      <c r="H6" s="1091"/>
      <c r="I6" s="1055"/>
      <c r="J6" s="1120"/>
      <c r="K6" s="1056"/>
      <c r="L6" s="1056"/>
      <c r="P6" s="1124"/>
    </row>
    <row r="7" spans="1:16" ht="7.5" customHeight="1">
      <c r="A7" s="1052"/>
      <c r="B7" s="1053"/>
      <c r="C7" s="1054"/>
      <c r="D7" s="1054"/>
      <c r="E7" s="1054"/>
      <c r="F7" s="1054"/>
      <c r="G7" s="1054"/>
      <c r="H7" s="1091"/>
      <c r="I7" s="1055"/>
      <c r="K7" s="1056"/>
      <c r="L7" s="1056"/>
    </row>
    <row r="8" spans="1:16">
      <c r="A8" s="1052"/>
      <c r="B8" s="1092" t="s">
        <v>258</v>
      </c>
      <c r="C8" s="1054"/>
      <c r="D8" s="1054"/>
      <c r="E8" s="1054"/>
      <c r="F8" s="1054"/>
      <c r="G8" s="1054"/>
      <c r="H8" s="1091"/>
      <c r="K8" s="1056"/>
      <c r="L8" s="1056"/>
    </row>
    <row r="9" spans="1:16">
      <c r="A9" s="1052"/>
      <c r="B9" s="1093" t="s">
        <v>593</v>
      </c>
      <c r="C9" s="1054"/>
      <c r="D9" s="1054"/>
      <c r="E9" s="1054"/>
      <c r="F9" s="1054"/>
      <c r="G9" s="1054"/>
      <c r="H9" s="1091"/>
      <c r="K9" s="1056"/>
      <c r="L9" s="1056"/>
    </row>
    <row r="10" spans="1:16" ht="15.75" customHeight="1">
      <c r="A10" s="1052"/>
      <c r="B10" s="1057"/>
      <c r="C10" s="1358" t="s">
        <v>479</v>
      </c>
      <c r="D10" s="1358"/>
      <c r="E10" s="1358"/>
      <c r="F10" s="1358"/>
      <c r="G10" s="1054"/>
      <c r="H10" s="1094">
        <v>2</v>
      </c>
      <c r="J10" s="1119" t="str">
        <f>IF(AND('2'!W5=INDICE!P$10),"Página atualizada hoje!","")</f>
        <v/>
      </c>
      <c r="K10" s="1056"/>
      <c r="L10" s="1056"/>
      <c r="P10" s="1125">
        <f>ANEXO!A26</f>
        <v>43409</v>
      </c>
    </row>
    <row r="11" spans="1:16" ht="15.75" customHeight="1">
      <c r="A11" s="1052"/>
      <c r="B11" s="1057"/>
      <c r="C11" s="1358" t="s">
        <v>480</v>
      </c>
      <c r="D11" s="1358"/>
      <c r="E11" s="1358"/>
      <c r="F11" s="1358"/>
      <c r="G11" s="1054"/>
      <c r="H11" s="1094">
        <v>3</v>
      </c>
      <c r="J11" s="1119" t="str">
        <f>IF(AND('3'!W5=INDICE!P$10),"Página atualizada hoje!","")</f>
        <v/>
      </c>
      <c r="K11" s="1056"/>
      <c r="L11" s="1056"/>
      <c r="P11" s="1126"/>
    </row>
    <row r="12" spans="1:16" s="1059" customFormat="1" ht="15" customHeight="1">
      <c r="B12" s="1093" t="s">
        <v>594</v>
      </c>
      <c r="C12" s="1060"/>
      <c r="D12" s="1060"/>
      <c r="E12" s="1060"/>
      <c r="F12" s="1060"/>
      <c r="G12" s="1060"/>
      <c r="H12" s="1091"/>
      <c r="I12" s="1051"/>
      <c r="J12" s="1119"/>
      <c r="P12" s="1126"/>
    </row>
    <row r="13" spans="1:16" s="1061" customFormat="1" ht="17.25" customHeight="1">
      <c r="B13" s="1062"/>
      <c r="C13" s="1358" t="s">
        <v>100</v>
      </c>
      <c r="D13" s="1358"/>
      <c r="E13" s="1358"/>
      <c r="F13" s="1358"/>
      <c r="G13" s="1062"/>
      <c r="H13" s="1094">
        <v>4</v>
      </c>
      <c r="I13" s="1051"/>
      <c r="J13" s="1119" t="str">
        <f>IF(AND('4'!W5=INDICE!P$10),"Página atualizada hoje!","")</f>
        <v/>
      </c>
      <c r="P13" s="1126"/>
    </row>
    <row r="14" spans="1:16" s="1061" customFormat="1" ht="17.25" customHeight="1">
      <c r="B14" s="1062"/>
      <c r="C14" s="1358" t="s">
        <v>108</v>
      </c>
      <c r="D14" s="1358"/>
      <c r="E14" s="1358"/>
      <c r="F14" s="1358"/>
      <c r="G14" s="1062"/>
      <c r="H14" s="1094">
        <v>5</v>
      </c>
      <c r="I14" s="1051"/>
      <c r="J14" s="1119" t="str">
        <f>IF(AND('5'!U5=INDICE!P$10),"Página atualizada hoje!","")</f>
        <v/>
      </c>
      <c r="P14" s="1126"/>
    </row>
    <row r="15" spans="1:16" s="1059" customFormat="1" ht="15" customHeight="1">
      <c r="B15" s="1096" t="s">
        <v>106</v>
      </c>
      <c r="C15" s="1060"/>
      <c r="D15" s="1060"/>
      <c r="E15" s="1060"/>
      <c r="F15" s="1060"/>
      <c r="G15" s="1060"/>
      <c r="H15" s="1091"/>
      <c r="I15" s="1051"/>
      <c r="J15" s="1119"/>
      <c r="P15" s="1126"/>
    </row>
    <row r="16" spans="1:16" s="1061" customFormat="1" ht="17.25" customHeight="1">
      <c r="B16" s="1062"/>
      <c r="C16" s="1066" t="s">
        <v>95</v>
      </c>
      <c r="D16" s="1062"/>
      <c r="E16" s="1062"/>
      <c r="F16" s="1062"/>
      <c r="G16" s="1062"/>
      <c r="H16" s="1094">
        <v>6</v>
      </c>
      <c r="I16" s="1051"/>
      <c r="J16" s="1119" t="str">
        <f>IF(AND('6'!H5=P10),"Página atualizada hoje!","")</f>
        <v/>
      </c>
      <c r="P16" s="1126"/>
    </row>
    <row r="17" spans="1:16" s="1061" customFormat="1" ht="17.25" customHeight="1">
      <c r="B17" s="1062"/>
      <c r="C17" s="1066" t="s">
        <v>90</v>
      </c>
      <c r="D17" s="1062"/>
      <c r="E17" s="1062"/>
      <c r="F17" s="1062"/>
      <c r="G17" s="1062"/>
      <c r="H17" s="1094">
        <v>7</v>
      </c>
      <c r="I17" s="1051"/>
      <c r="J17" s="1119" t="str">
        <f>IF(AND('7'!Q5=P10),"Página atualizada hoje!","")</f>
        <v/>
      </c>
      <c r="P17" s="1126"/>
    </row>
    <row r="18" spans="1:16" s="1061" customFormat="1" ht="17.25" customHeight="1">
      <c r="B18" s="1062"/>
      <c r="C18" s="1066" t="s">
        <v>481</v>
      </c>
      <c r="D18" s="1062"/>
      <c r="E18" s="1062"/>
      <c r="F18" s="1062"/>
      <c r="G18" s="1062"/>
      <c r="H18" s="1094">
        <v>8</v>
      </c>
      <c r="I18" s="1051"/>
      <c r="J18" s="1119" t="str">
        <f>IF(AND('8'!S5=P10),"Página atualizada hoje!","")</f>
        <v/>
      </c>
      <c r="P18" s="1126"/>
    </row>
    <row r="19" spans="1:16" s="1061" customFormat="1" ht="15" customHeight="1">
      <c r="B19" s="1097" t="s">
        <v>482</v>
      </c>
      <c r="C19" s="1063"/>
      <c r="D19" s="1060"/>
      <c r="E19" s="1062"/>
      <c r="F19" s="1062"/>
      <c r="G19" s="1062"/>
      <c r="H19" s="1094">
        <v>9</v>
      </c>
      <c r="I19" s="1051"/>
      <c r="J19" s="1119" t="str">
        <f>IF(AND('9'!G5=INDICE!P$10),"Página atualizada hoje!","")</f>
        <v/>
      </c>
      <c r="P19" s="1126"/>
    </row>
    <row r="20" spans="1:16" s="1059" customFormat="1" ht="15" customHeight="1">
      <c r="B20" s="1096" t="s">
        <v>107</v>
      </c>
      <c r="C20" s="1062"/>
      <c r="D20" s="1060"/>
      <c r="E20" s="1060"/>
      <c r="F20" s="1060"/>
      <c r="G20" s="1060"/>
      <c r="H20" s="1091"/>
      <c r="I20" s="1051"/>
      <c r="J20" s="1119"/>
      <c r="P20" s="1126"/>
    </row>
    <row r="21" spans="1:16" s="1061" customFormat="1" ht="17.25" customHeight="1">
      <c r="B21" s="1062"/>
      <c r="C21" s="1066" t="s">
        <v>0</v>
      </c>
      <c r="D21" s="1062"/>
      <c r="E21" s="1062"/>
      <c r="F21" s="1062"/>
      <c r="G21" s="1062"/>
      <c r="H21" s="1094">
        <v>10</v>
      </c>
      <c r="I21" s="1051"/>
      <c r="J21" s="1119" t="str">
        <f>IF(AND('10'!L5=INDICE!P$10),"Página atualizada hoje!","")</f>
        <v>Página atualizada hoje!</v>
      </c>
      <c r="P21" s="1126"/>
    </row>
    <row r="22" spans="1:16" s="1061" customFormat="1" ht="17.25" customHeight="1">
      <c r="B22" s="1062"/>
      <c r="C22" s="1066" t="s">
        <v>2</v>
      </c>
      <c r="D22" s="1062"/>
      <c r="E22" s="1062"/>
      <c r="F22" s="1062"/>
      <c r="G22" s="1062"/>
      <c r="H22" s="1094">
        <v>11</v>
      </c>
      <c r="I22" s="1051"/>
      <c r="J22" s="1119" t="str">
        <f>IF(AND('11'!N5=INDICE!P$10),"Página atualizada hoje!","")</f>
        <v>Página atualizada hoje!</v>
      </c>
      <c r="P22" s="1126"/>
    </row>
    <row r="23" spans="1:16" s="1059" customFormat="1" ht="15" customHeight="1">
      <c r="B23" s="1097" t="s">
        <v>96</v>
      </c>
      <c r="C23" s="1060"/>
      <c r="D23" s="1060"/>
      <c r="E23" s="1060"/>
      <c r="F23" s="1060"/>
      <c r="G23" s="1064"/>
      <c r="H23" s="1091"/>
      <c r="I23" s="1051"/>
      <c r="J23" s="1119"/>
      <c r="P23" s="1126"/>
    </row>
    <row r="24" spans="1:16" s="1059" customFormat="1" ht="18" customHeight="1">
      <c r="B24" s="1065"/>
      <c r="C24" s="1066" t="s">
        <v>397</v>
      </c>
      <c r="D24" s="1060"/>
      <c r="E24" s="1060"/>
      <c r="F24" s="1060"/>
      <c r="G24" s="1064"/>
      <c r="H24" s="1094">
        <v>12</v>
      </c>
      <c r="I24" s="1051"/>
      <c r="J24" s="1119" t="str">
        <f>IF(AND('12'!N5=INDICE!P$10),"Página atualizada hoje!","")</f>
        <v/>
      </c>
      <c r="P24" s="1126"/>
    </row>
    <row r="25" spans="1:16" s="1059" customFormat="1" ht="18" customHeight="1">
      <c r="B25" s="1065"/>
      <c r="C25" s="1066" t="s">
        <v>398</v>
      </c>
      <c r="D25" s="1060"/>
      <c r="E25" s="1060"/>
      <c r="F25" s="1060"/>
      <c r="G25" s="1064"/>
      <c r="H25" s="1094">
        <v>13</v>
      </c>
      <c r="I25" s="1051"/>
      <c r="J25" s="1119" t="str">
        <f>IF(AND('13'!H5=INDICE!P$10),"Página atualizada hoje!","")</f>
        <v/>
      </c>
      <c r="P25" s="1126"/>
    </row>
    <row r="26" spans="1:16" s="1059" customFormat="1" ht="18" customHeight="1">
      <c r="B26" s="1065"/>
      <c r="C26" s="1066" t="s">
        <v>168</v>
      </c>
      <c r="D26" s="1060"/>
      <c r="E26" s="1060"/>
      <c r="F26" s="1060"/>
      <c r="G26" s="1064"/>
      <c r="H26" s="1094">
        <v>14</v>
      </c>
      <c r="I26" s="1051"/>
      <c r="J26" s="1119" t="str">
        <f>IF(AND('14'!I5=INDICE!P$10),"Página atualizada hoje!","")</f>
        <v/>
      </c>
      <c r="P26" s="1126"/>
    </row>
    <row r="27" spans="1:16" s="1059" customFormat="1" ht="15" customHeight="1">
      <c r="B27" s="1097" t="s">
        <v>427</v>
      </c>
      <c r="C27" s="1321" t="s">
        <v>428</v>
      </c>
      <c r="D27" s="1060"/>
      <c r="E27" s="1060"/>
      <c r="F27" s="1060"/>
      <c r="G27" s="1060"/>
      <c r="H27" s="1094">
        <v>15</v>
      </c>
      <c r="I27" s="1051"/>
      <c r="J27" s="1119" t="str">
        <f>IF(AND('15'!F5=INDICE!P$10),"Página atualizada hoje!","")</f>
        <v/>
      </c>
      <c r="P27" s="1126"/>
    </row>
    <row r="28" spans="1:16" s="1059" customFormat="1" ht="15" customHeight="1">
      <c r="B28" s="1097" t="s">
        <v>399</v>
      </c>
      <c r="C28" s="1060"/>
      <c r="D28" s="1060"/>
      <c r="E28" s="1060"/>
      <c r="F28" s="1060"/>
      <c r="G28" s="1060"/>
      <c r="H28" s="1091"/>
      <c r="I28" s="1051"/>
      <c r="J28" s="1119"/>
      <c r="P28" s="1126"/>
    </row>
    <row r="29" spans="1:16" s="1059" customFormat="1" ht="17.25" customHeight="1">
      <c r="B29" s="1064"/>
      <c r="C29" s="1066" t="s">
        <v>483</v>
      </c>
      <c r="D29" s="1060"/>
      <c r="E29" s="1060"/>
      <c r="F29" s="1060"/>
      <c r="G29" s="1060"/>
      <c r="H29" s="1094">
        <v>16</v>
      </c>
      <c r="I29" s="1051"/>
      <c r="J29" s="1119" t="str">
        <f>IF(AND('16'!V5=INDICE!P$10),"Página atualizada hoje!","")</f>
        <v/>
      </c>
      <c r="P29" s="1126"/>
    </row>
    <row r="30" spans="1:16" ht="6.75" customHeight="1">
      <c r="B30" s="1058"/>
      <c r="C30" s="1058"/>
      <c r="D30" s="1058"/>
      <c r="E30" s="1058"/>
      <c r="F30" s="1058"/>
      <c r="G30" s="1047"/>
      <c r="H30" s="1091"/>
      <c r="J30" s="1119"/>
      <c r="K30" s="1056"/>
      <c r="L30" s="1056"/>
      <c r="P30" s="1126"/>
    </row>
    <row r="31" spans="1:16">
      <c r="A31" s="1052"/>
      <c r="B31" s="1092" t="s">
        <v>484</v>
      </c>
      <c r="C31" s="1054"/>
      <c r="D31" s="1054"/>
      <c r="E31" s="1054"/>
      <c r="F31" s="1054"/>
      <c r="G31" s="1054"/>
      <c r="H31" s="1091"/>
      <c r="J31" s="1119"/>
      <c r="K31" s="1056"/>
      <c r="L31" s="1056"/>
      <c r="P31" s="1126"/>
    </row>
    <row r="32" spans="1:16" s="1059" customFormat="1" ht="15" customHeight="1">
      <c r="B32" s="1098" t="s">
        <v>101</v>
      </c>
      <c r="C32" s="1060"/>
      <c r="D32" s="1060"/>
      <c r="E32" s="1060"/>
      <c r="F32" s="1060"/>
      <c r="G32" s="1060"/>
      <c r="H32" s="1091"/>
      <c r="I32" s="1051"/>
      <c r="J32" s="1121"/>
      <c r="P32" s="1126"/>
    </row>
    <row r="33" spans="2:16" s="1061" customFormat="1" ht="17.25" customHeight="1">
      <c r="B33" s="1062"/>
      <c r="C33" s="1066" t="s">
        <v>485</v>
      </c>
      <c r="D33" s="1062"/>
      <c r="E33" s="1062"/>
      <c r="F33" s="1062"/>
      <c r="G33" s="1062"/>
      <c r="H33" s="1094">
        <v>17</v>
      </c>
      <c r="I33" s="1051"/>
      <c r="J33" s="1119" t="str">
        <f>IF(AND('17'!H5=INDICE!P$10),"Página atualizada hoje!","")</f>
        <v/>
      </c>
      <c r="P33" s="1126"/>
    </row>
    <row r="34" spans="2:16" s="1061" customFormat="1" ht="17.25" customHeight="1">
      <c r="B34" s="1062"/>
      <c r="C34" s="1066" t="s">
        <v>486</v>
      </c>
      <c r="D34" s="1062"/>
      <c r="E34" s="1062"/>
      <c r="F34" s="1062"/>
      <c r="G34" s="1062"/>
      <c r="H34" s="1094">
        <v>17</v>
      </c>
      <c r="I34" s="1051"/>
      <c r="J34" s="1119" t="str">
        <f>IF(AND('17'!T5=INDICE!P$10),"Página atualizada hoje!","")</f>
        <v/>
      </c>
      <c r="P34" s="1126"/>
    </row>
    <row r="35" spans="2:16" s="1059" customFormat="1" ht="15" customHeight="1">
      <c r="B35" s="1099" t="s">
        <v>122</v>
      </c>
      <c r="C35" s="1060"/>
      <c r="D35" s="1060"/>
      <c r="E35" s="1060"/>
      <c r="F35" s="1060"/>
      <c r="G35" s="1060"/>
      <c r="H35" s="1091"/>
      <c r="I35" s="1051"/>
      <c r="J35" s="1119"/>
      <c r="P35" s="1126"/>
    </row>
    <row r="36" spans="2:16" s="1061" customFormat="1" ht="15" customHeight="1">
      <c r="B36" s="1062"/>
      <c r="C36" s="1066" t="s">
        <v>33</v>
      </c>
      <c r="D36" s="1062"/>
      <c r="E36" s="1062"/>
      <c r="F36" s="1062"/>
      <c r="G36" s="1062"/>
      <c r="H36" s="1094">
        <v>18</v>
      </c>
      <c r="I36" s="1051"/>
      <c r="J36" s="1119" t="str">
        <f>IF(AND('18'!N5=INDICE!P$10),"Página atualizada hoje!","")</f>
        <v/>
      </c>
      <c r="P36" s="1126"/>
    </row>
    <row r="37" spans="2:16" s="1061" customFormat="1" ht="15" customHeight="1">
      <c r="B37" s="1062"/>
      <c r="C37" s="1066" t="s">
        <v>487</v>
      </c>
      <c r="D37" s="1062"/>
      <c r="E37" s="1062"/>
      <c r="F37" s="1062"/>
      <c r="G37" s="1062"/>
      <c r="H37" s="1094">
        <v>19</v>
      </c>
      <c r="I37" s="1051"/>
      <c r="J37" s="1119" t="str">
        <f>IF(AND('19'!P5=INDICE!P$10),"Página atualizada hoje!","")</f>
        <v/>
      </c>
      <c r="P37" s="1126"/>
    </row>
    <row r="38" spans="2:16" s="1061" customFormat="1" ht="15" customHeight="1">
      <c r="B38" s="1062"/>
      <c r="C38" s="1066" t="s">
        <v>35</v>
      </c>
      <c r="D38" s="1062"/>
      <c r="E38" s="1062"/>
      <c r="F38" s="1062"/>
      <c r="G38" s="1062"/>
      <c r="H38" s="1094">
        <v>20</v>
      </c>
      <c r="I38" s="1051"/>
      <c r="J38" s="1119" t="str">
        <f>IF(AND('20'!T5=INDICE!P$10),"Página atualizada hoje!","")</f>
        <v/>
      </c>
      <c r="P38" s="1126"/>
    </row>
    <row r="39" spans="2:16" s="1061" customFormat="1" ht="15" customHeight="1">
      <c r="B39" s="1062"/>
      <c r="C39" s="1066" t="s">
        <v>56</v>
      </c>
      <c r="D39" s="1062"/>
      <c r="E39" s="1062"/>
      <c r="F39" s="1062"/>
      <c r="G39" s="1062"/>
      <c r="H39" s="1094">
        <v>21</v>
      </c>
      <c r="I39" s="1051"/>
      <c r="J39" s="1119" t="str">
        <f>IF(AND('21'!J5=INDICE!P$10),"Página atualizada hoje!","")</f>
        <v/>
      </c>
      <c r="P39" s="1126"/>
    </row>
    <row r="40" spans="2:16" s="1061" customFormat="1" ht="15" customHeight="1">
      <c r="B40" s="1062"/>
      <c r="C40" s="1066" t="s">
        <v>34</v>
      </c>
      <c r="D40" s="1062"/>
      <c r="E40" s="1062"/>
      <c r="F40" s="1062"/>
      <c r="G40" s="1062"/>
      <c r="H40" s="1100">
        <v>22</v>
      </c>
      <c r="I40" s="1051"/>
      <c r="J40" s="1119" t="str">
        <f>IF(AND('22'!X5=INDICE!P$10),"Página atualizada hoje!","")</f>
        <v/>
      </c>
      <c r="P40" s="1126"/>
    </row>
    <row r="41" spans="2:16" s="1061" customFormat="1" ht="15" customHeight="1">
      <c r="B41" s="1062"/>
      <c r="C41" s="1066" t="s">
        <v>36</v>
      </c>
      <c r="D41" s="1062"/>
      <c r="E41" s="1062"/>
      <c r="F41" s="1062"/>
      <c r="G41" s="1062"/>
      <c r="H41" s="1100">
        <v>23</v>
      </c>
      <c r="I41" s="1051"/>
      <c r="J41" s="1119" t="str">
        <f>IF(AND('23'!L5=INDICE!P$10),"Página atualizada hoje!","")</f>
        <v/>
      </c>
      <c r="P41" s="1126"/>
    </row>
    <row r="42" spans="2:16" s="1061" customFormat="1" ht="15" customHeight="1">
      <c r="B42" s="1062"/>
      <c r="C42" s="1244" t="s">
        <v>37</v>
      </c>
      <c r="D42" s="1062"/>
      <c r="E42" s="1109"/>
      <c r="F42" s="1062"/>
      <c r="G42" s="1062"/>
      <c r="H42" s="1100">
        <v>24</v>
      </c>
      <c r="I42" s="1051"/>
      <c r="J42" s="1119" t="str">
        <f>IF(AND('24'!R5=INDICE!P$10),"Página atualizada hoje!","")</f>
        <v>Página atualizada hoje!</v>
      </c>
      <c r="P42" s="1126"/>
    </row>
    <row r="43" spans="2:16" s="1061" customFormat="1" ht="6" customHeight="1">
      <c r="B43" s="1062"/>
      <c r="C43" s="1067"/>
      <c r="D43" s="1062"/>
      <c r="E43" s="1062"/>
      <c r="F43" s="1062"/>
      <c r="G43" s="1068"/>
      <c r="H43" s="1091"/>
      <c r="I43" s="1051"/>
      <c r="J43" s="1119"/>
      <c r="P43" s="1126"/>
    </row>
    <row r="44" spans="2:16" s="1061" customFormat="1" ht="12.75" customHeight="1">
      <c r="B44" s="1057" t="s">
        <v>528</v>
      </c>
      <c r="C44" s="1067"/>
      <c r="D44" s="1062"/>
      <c r="E44" s="1062"/>
      <c r="F44" s="1062"/>
      <c r="G44" s="1068"/>
      <c r="H44" s="1091"/>
      <c r="I44" s="1051"/>
      <c r="J44" s="1119"/>
      <c r="P44" s="1126"/>
    </row>
    <row r="45" spans="2:16" s="1061" customFormat="1" ht="12.75" customHeight="1">
      <c r="B45" s="1057"/>
      <c r="C45" s="1244" t="s">
        <v>567</v>
      </c>
      <c r="D45" s="1062"/>
      <c r="E45" s="1062"/>
      <c r="F45" s="1062"/>
      <c r="G45" s="1068"/>
      <c r="H45" s="1236">
        <v>25</v>
      </c>
      <c r="I45" s="1051"/>
      <c r="J45" s="1119" t="str">
        <f>IF(AND('25'!T5=INDICE!P$10),"Página atualizada hoje!","")</f>
        <v/>
      </c>
      <c r="P45" s="1126"/>
    </row>
    <row r="46" spans="2:16" s="1051" customFormat="1" ht="15">
      <c r="B46" s="1098" t="s">
        <v>14</v>
      </c>
      <c r="C46" s="1069"/>
      <c r="D46" s="1069"/>
      <c r="E46" s="1070"/>
      <c r="F46" s="1071"/>
      <c r="G46" s="1072"/>
      <c r="H46" s="1101">
        <v>26</v>
      </c>
      <c r="J46" s="1119"/>
      <c r="P46" s="1126"/>
    </row>
    <row r="47" spans="2:16" s="1051" customFormat="1" ht="15">
      <c r="B47" s="1098" t="s">
        <v>22</v>
      </c>
      <c r="C47" s="1070"/>
      <c r="D47" s="1070"/>
      <c r="E47" s="1070"/>
      <c r="F47" s="1071"/>
      <c r="G47" s="1072"/>
      <c r="H47" s="1101">
        <v>26</v>
      </c>
      <c r="J47" s="1119"/>
      <c r="P47" s="1126"/>
    </row>
    <row r="48" spans="2:16" s="1076" customFormat="1" ht="6" customHeight="1">
      <c r="B48" s="1073"/>
      <c r="C48" s="1074"/>
      <c r="D48" s="1073"/>
      <c r="E48" s="1073"/>
      <c r="F48" s="1073"/>
      <c r="G48" s="1073"/>
      <c r="H48" s="1102"/>
      <c r="I48" s="1075"/>
      <c r="J48" s="1088"/>
      <c r="K48" s="1095"/>
      <c r="L48" s="1095"/>
      <c r="P48" s="1127"/>
    </row>
  </sheetData>
  <sheetProtection password="DDA7" sheet="1" objects="1" scenarios="1" insertHyperlinks="0" autoFilter="0"/>
  <mergeCells count="6">
    <mergeCell ref="C14:F14"/>
    <mergeCell ref="B2:H3"/>
    <mergeCell ref="B5:G5"/>
    <mergeCell ref="C13:F13"/>
    <mergeCell ref="C10:F10"/>
    <mergeCell ref="C11:F11"/>
  </mergeCells>
  <phoneticPr fontId="18" type="noConversion"/>
  <hyperlinks>
    <hyperlink ref="B46" location="siglas_fontes!Área_de_impressão" display="SIGLAS E SINAIS CONVENCIONAIS"/>
    <hyperlink ref="B47" location="siglas_fontes!Área_de_impressão" display="FONTES"/>
    <hyperlink ref="C10:F10" location="'2'!Área_de_impressão" display="Composição do PIB na Óptica da Despesa - preços constantes"/>
    <hyperlink ref="C11:F11" location="'3'!Área_de_impressão" display="Composição do PIB na Óptica da Despesa - preços correntes"/>
    <hyperlink ref="C13:F13" location="'4'!Área_de_impressão" display="Evolução real das componentes da Despesa"/>
    <hyperlink ref="C14:D14" location="'5'!Área_de_impressão" display="Estrutura da Despesa"/>
    <hyperlink ref="C16" location="'6'!Área_de_impressão" display="Principais componentes da Balança de Pagamentos"/>
    <hyperlink ref="C17" location="'7'!Área_de_impressão" display="Balança de Bens e Serviços"/>
    <hyperlink ref="C18" location="'8'!Área_de_impressão" display="Investimento Directo Estrangeiro"/>
    <hyperlink ref="C21" location="'10'!Área_de_impressão" display="Consumo Privado"/>
    <hyperlink ref="C22" location="'11'!Área_de_impressão" display="Investimento"/>
    <hyperlink ref="C24" location="'12'!Área_de_impressão" display="Emprego, Desemprego"/>
    <hyperlink ref="C25" location="'13'!Área_de_impressão" display="Remunerações, Custo de Trabalho"/>
    <hyperlink ref="C26" location="'14'!Área_de_impressão" display="Produtividade Aparente do Trabalho"/>
    <hyperlink ref="C27" location="'15'!Área_de_impressão" display="PREÇOS"/>
    <hyperlink ref="C29" location="'16'!Área_de_impressão" display="Execução do Sub-sector Estado"/>
    <hyperlink ref="C33" location="'17'!Área_de_impressão" display="Evolução real do VAB por sectores"/>
    <hyperlink ref="C34" location="'17'!Área_de_impressão" display="Emprego por sectores de actividade"/>
    <hyperlink ref="C36" location="'18'!Área_de_impressão" display="Indústria"/>
    <hyperlink ref="C37" location="'19'!Área_de_impressão" display="Produção Industrial por subsectores"/>
    <hyperlink ref="C38" location="'20'!Área_de_impressão" display="Comércio"/>
    <hyperlink ref="C39" location="'21'!Área_de_impressão" display="Serviços"/>
    <hyperlink ref="C40" location="'22'!Área_de_impressão" display="Construção"/>
    <hyperlink ref="C41" location="'23'!Área_de_impressão" display="Turismo"/>
    <hyperlink ref="H10" location="'2'!Área_de_impressão" display="'2'!Área_de_impressão"/>
    <hyperlink ref="H11" location="'3'!Área_de_impressão" display="'3'!Área_de_impressão"/>
    <hyperlink ref="H13" location="'4'!Área_de_impressão" display="'4'!Área_de_impressão"/>
    <hyperlink ref="H14" location="'5'!Área_de_impressão" display="'5'!Área_de_impressão"/>
    <hyperlink ref="H16" location="'6'!Área_de_impressão" display="'6'!Área_de_impressão"/>
    <hyperlink ref="H17" location="'7'!Área_de_impressão" display="'7'!Área_de_impressão"/>
    <hyperlink ref="H18" location="'8'!Área_de_impressão" display="'8'!Área_de_impressão"/>
    <hyperlink ref="H19" location="'9'!Área_de_impressão" display="'9'!Área_de_impressão"/>
    <hyperlink ref="H21" location="'10'!Área_de_impressão" display="'10'!Área_de_impressão"/>
    <hyperlink ref="H22" location="'11'!Área_de_impressão" display="'11'!Área_de_impressão"/>
    <hyperlink ref="H24" location="'12'!Área_de_impressão" display="'12'!Área_de_impressão"/>
    <hyperlink ref="H25" location="'13'!Área_de_impressão" display="'13'!Área_de_impressão"/>
    <hyperlink ref="H26" location="'14'!Área_de_impressão" display="'14'!Área_de_impressão"/>
    <hyperlink ref="H27" location="'15'!Área_de_impressão" display="'15'!Área_de_impressão"/>
    <hyperlink ref="H29" location="'16'!Área_de_impressão" display="'16'!Área_de_impressão"/>
    <hyperlink ref="H33" location="'17'!Área_de_impressão" display="'17'!Área_de_impressão"/>
    <hyperlink ref="H34" location="'17'!Área_de_impressão" display="'17'!Área_de_impressão"/>
    <hyperlink ref="H36" location="'18'!Área_de_impressão" display="'18'!Área_de_impressão"/>
    <hyperlink ref="H37" location="'19'!Área_de_impressão" display="'19'!Área_de_impressão"/>
    <hyperlink ref="H38" location="'20'!Área_de_impressão" display="'20'!Área_de_impressão"/>
    <hyperlink ref="H39" location="'21'!Área_de_impressão" display="'21'!Área_de_impressão"/>
    <hyperlink ref="H40" location="'22'!Área_de_impressão" display="'22'!Área_de_impressão"/>
    <hyperlink ref="H46:H47" location="siglas_fontes!Área_de_impressão" display="siglas_fontes!Área_de_impressão"/>
    <hyperlink ref="H41" location="'23'!Área_de_impressão" display="'23'!Área_de_impressão"/>
    <hyperlink ref="C42" location="'24'!A1" display="Energia"/>
    <hyperlink ref="H42" location="'24'!Área_de_impressão" display="'24'!Área_de_impressão"/>
    <hyperlink ref="C45" location="'25'!A1" display="Energia - Preços no comércio a retalho (comparações internacionais)"/>
    <hyperlink ref="H45" location="'25'!A1" display="'25'!A1"/>
  </hyperlinks>
  <printOptions horizontalCentered="1" verticalCentered="1"/>
  <pageMargins left="0.74803149606299213" right="0.74803149606299213" top="0.98425196850393704" bottom="0.59055118110236227" header="0.39370078740157483" footer="0.31496062992125984"/>
  <pageSetup paperSize="9" orientation="portrait" r:id="rId1"/>
  <headerFooter alignWithMargins="0">
    <oddHeader>&amp;L&amp;G
Indicadores de Atividade Económica</oddHeader>
  </headerFooter>
  <legacyDrawingHF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2">
    <pageSetUpPr fitToPage="1"/>
  </sheetPr>
  <dimension ref="A1:Q91"/>
  <sheetViews>
    <sheetView showGridLines="0" zoomScale="90" zoomScaleNormal="90" workbookViewId="0">
      <pane xSplit="1" ySplit="10" topLeftCell="B11" activePane="bottomRight" state="frozen"/>
      <selection activeCell="C32" sqref="C32"/>
      <selection pane="topRight" activeCell="C32" sqref="C32"/>
      <selection pane="bottomLeft" activeCell="C32" sqref="C32"/>
      <selection pane="bottomRight" activeCell="T16" sqref="T16"/>
    </sheetView>
  </sheetViews>
  <sheetFormatPr defaultRowHeight="12.75"/>
  <cols>
    <col min="1" max="1" width="11.7109375" style="1" customWidth="1"/>
    <col min="2" max="15" width="8.140625" style="1" customWidth="1"/>
    <col min="16" max="16" width="0.5703125" style="469" customWidth="1"/>
    <col min="17" max="17" width="9.140625" style="1"/>
    <col min="18" max="18" width="8.7109375" style="1" customWidth="1"/>
    <col min="19" max="16384" width="9.140625" style="1"/>
  </cols>
  <sheetData>
    <row r="1" spans="1:17" ht="18">
      <c r="A1" s="1525" t="s">
        <v>484</v>
      </c>
      <c r="B1" s="1525"/>
      <c r="C1" s="1525"/>
      <c r="D1" s="1525"/>
      <c r="E1" s="1525"/>
      <c r="F1" s="1525"/>
      <c r="G1" s="1525"/>
      <c r="H1" s="1525"/>
      <c r="I1" s="1525"/>
      <c r="J1" s="1525"/>
      <c r="K1" s="1525"/>
      <c r="L1" s="1525"/>
      <c r="M1" s="1525"/>
      <c r="N1" s="1525"/>
      <c r="O1" s="1525"/>
      <c r="P1" s="1525"/>
    </row>
    <row r="2" spans="1:17" s="3" customFormat="1" ht="14.1" customHeight="1">
      <c r="B2" s="5"/>
      <c r="C2" s="5"/>
      <c r="D2" s="5"/>
      <c r="E2" s="5"/>
      <c r="F2" s="5"/>
      <c r="G2" s="5"/>
      <c r="H2" s="5"/>
      <c r="I2" s="5"/>
      <c r="J2" s="5"/>
      <c r="K2" s="5"/>
      <c r="P2" s="443"/>
    </row>
    <row r="3" spans="1:17" s="3" customFormat="1" ht="20.100000000000001" customHeight="1">
      <c r="A3" s="669" t="s">
        <v>196</v>
      </c>
      <c r="B3" s="746"/>
      <c r="C3" s="746"/>
      <c r="D3" s="746"/>
      <c r="E3" s="746"/>
      <c r="F3" s="746"/>
      <c r="G3" s="746"/>
      <c r="H3" s="669"/>
      <c r="I3" s="669"/>
      <c r="J3" s="669"/>
      <c r="K3" s="742"/>
      <c r="L3" s="742"/>
      <c r="M3" s="742"/>
      <c r="N3" s="742"/>
      <c r="O3" s="742"/>
      <c r="P3" s="784"/>
      <c r="Q3" s="1237" t="s">
        <v>429</v>
      </c>
    </row>
    <row r="4" spans="1:17" s="3" customFormat="1" ht="6" customHeight="1">
      <c r="A4" s="4"/>
      <c r="B4" s="5"/>
      <c r="C4" s="5"/>
      <c r="D4" s="5"/>
      <c r="E4" s="5"/>
      <c r="F4" s="5"/>
      <c r="G4" s="5"/>
      <c r="H4" s="4"/>
      <c r="I4" s="4"/>
      <c r="J4" s="4"/>
      <c r="K4" s="5"/>
      <c r="P4" s="443"/>
    </row>
    <row r="5" spans="1:17" s="3" customFormat="1" ht="20.100000000000001" customHeight="1">
      <c r="A5" s="137" t="s">
        <v>33</v>
      </c>
      <c r="B5" s="24"/>
      <c r="C5" s="5"/>
      <c r="D5" s="5"/>
      <c r="K5" s="783"/>
      <c r="L5" s="1583" t="s">
        <v>490</v>
      </c>
      <c r="M5" s="1584"/>
      <c r="N5" s="1608">
        <f>'[2]18'!$N$5:$O$5</f>
        <v>43403</v>
      </c>
      <c r="O5" s="1609"/>
      <c r="P5" s="443"/>
    </row>
    <row r="6" spans="1:17" s="3" customFormat="1" ht="9.9499999999999993" customHeight="1" thickBot="1">
      <c r="A6" s="4"/>
      <c r="B6" s="24"/>
      <c r="C6" s="5"/>
      <c r="D6" s="5"/>
      <c r="E6" s="5"/>
      <c r="F6" s="5"/>
      <c r="G6" s="5"/>
      <c r="H6" s="5"/>
      <c r="I6" s="5"/>
      <c r="J6" s="5"/>
      <c r="K6" s="5"/>
      <c r="P6" s="443"/>
    </row>
    <row r="7" spans="1:17" s="445" customFormat="1" ht="24.95" customHeight="1">
      <c r="A7" s="1656" t="s">
        <v>140</v>
      </c>
      <c r="B7" s="1738" t="s">
        <v>219</v>
      </c>
      <c r="C7" s="1739"/>
      <c r="D7" s="1739"/>
      <c r="E7" s="1739"/>
      <c r="F7" s="1739"/>
      <c r="G7" s="1739"/>
      <c r="H7" s="1737" t="s">
        <v>454</v>
      </c>
      <c r="I7" s="1737"/>
      <c r="J7" s="1737"/>
      <c r="K7" s="1737"/>
      <c r="L7" s="1742" t="s">
        <v>458</v>
      </c>
      <c r="M7" s="1668" t="s">
        <v>445</v>
      </c>
      <c r="N7" s="1680" t="s">
        <v>446</v>
      </c>
      <c r="O7" s="1681"/>
      <c r="P7" s="1740"/>
    </row>
    <row r="8" spans="1:17" ht="75" customHeight="1">
      <c r="A8" s="1657"/>
      <c r="B8" s="751" t="s">
        <v>197</v>
      </c>
      <c r="C8" s="440" t="s">
        <v>198</v>
      </c>
      <c r="D8" s="440" t="s">
        <v>199</v>
      </c>
      <c r="E8" s="440" t="s">
        <v>200</v>
      </c>
      <c r="F8" s="440" t="s">
        <v>201</v>
      </c>
      <c r="G8" s="440" t="s">
        <v>202</v>
      </c>
      <c r="H8" s="440" t="s">
        <v>170</v>
      </c>
      <c r="I8" s="440" t="s">
        <v>204</v>
      </c>
      <c r="J8" s="448" t="s">
        <v>205</v>
      </c>
      <c r="K8" s="440" t="s">
        <v>203</v>
      </c>
      <c r="L8" s="1743"/>
      <c r="M8" s="1669"/>
      <c r="N8" s="1043" t="s">
        <v>418</v>
      </c>
      <c r="O8" s="1667" t="s">
        <v>463</v>
      </c>
      <c r="P8" s="1741"/>
      <c r="Q8" s="3"/>
    </row>
    <row r="9" spans="1:17" ht="20.100000000000001" customHeight="1">
      <c r="A9" s="785" t="s">
        <v>53</v>
      </c>
      <c r="B9" s="623" t="s">
        <v>4</v>
      </c>
      <c r="C9" s="206" t="s">
        <v>4</v>
      </c>
      <c r="D9" s="206" t="s">
        <v>4</v>
      </c>
      <c r="E9" s="206" t="s">
        <v>4</v>
      </c>
      <c r="F9" s="206" t="s">
        <v>4</v>
      </c>
      <c r="G9" s="206" t="s">
        <v>4</v>
      </c>
      <c r="H9" s="206" t="s">
        <v>4</v>
      </c>
      <c r="I9" s="206" t="s">
        <v>4</v>
      </c>
      <c r="J9" s="206" t="s">
        <v>4</v>
      </c>
      <c r="K9" s="206" t="s">
        <v>4</v>
      </c>
      <c r="L9" s="619" t="s">
        <v>4</v>
      </c>
      <c r="M9" s="629" t="s">
        <v>18</v>
      </c>
      <c r="N9" s="1044" t="s">
        <v>4</v>
      </c>
      <c r="O9" s="1625" t="s">
        <v>4</v>
      </c>
      <c r="P9" s="1628"/>
    </row>
    <row r="10" spans="1:17" s="16" customFormat="1" ht="20.100000000000001" customHeight="1" thickBot="1">
      <c r="A10" s="786" t="s">
        <v>121</v>
      </c>
      <c r="B10" s="749" t="s">
        <v>3</v>
      </c>
      <c r="C10" s="215" t="s">
        <v>3</v>
      </c>
      <c r="D10" s="215" t="s">
        <v>3</v>
      </c>
      <c r="E10" s="215" t="s">
        <v>3</v>
      </c>
      <c r="F10" s="215" t="s">
        <v>3</v>
      </c>
      <c r="G10" s="215" t="s">
        <v>164</v>
      </c>
      <c r="H10" s="215" t="s">
        <v>12</v>
      </c>
      <c r="I10" s="215" t="s">
        <v>12</v>
      </c>
      <c r="J10" s="215" t="s">
        <v>12</v>
      </c>
      <c r="K10" s="215" t="s">
        <v>12</v>
      </c>
      <c r="L10" s="308" t="s">
        <v>12</v>
      </c>
      <c r="M10" s="215" t="s">
        <v>3</v>
      </c>
      <c r="N10" s="1045" t="s">
        <v>217</v>
      </c>
      <c r="O10" s="1695" t="s">
        <v>217</v>
      </c>
      <c r="P10" s="1696"/>
    </row>
    <row r="11" spans="1:17" ht="6" customHeight="1">
      <c r="A11" s="130"/>
      <c r="B11" s="459"/>
      <c r="C11" s="6"/>
      <c r="D11" s="6"/>
      <c r="E11" s="6"/>
      <c r="F11" s="6"/>
      <c r="G11" s="6"/>
      <c r="H11" s="6"/>
      <c r="I11" s="6"/>
      <c r="J11" s="6"/>
      <c r="K11" s="6"/>
      <c r="L11" s="511"/>
      <c r="M11" s="1115"/>
      <c r="N11" s="511"/>
      <c r="O11" s="511"/>
      <c r="P11" s="617"/>
      <c r="Q11" s="12"/>
    </row>
    <row r="12" spans="1:17" ht="12.75" customHeight="1">
      <c r="A12" s="240">
        <f>'[2]18'!$A12</f>
        <v>2001</v>
      </c>
      <c r="B12" s="756">
        <f>'[2]18'!B12</f>
        <v>-0.19670355239080828</v>
      </c>
      <c r="C12" s="284">
        <f>'[2]18'!C12</f>
        <v>0.44571587208845825</v>
      </c>
      <c r="D12" s="284">
        <f>'[2]18'!D12</f>
        <v>0.41212498167179207</v>
      </c>
      <c r="E12" s="284">
        <f>'[2]18'!E12</f>
        <v>-14.103035540596776</v>
      </c>
      <c r="F12" s="284">
        <f>'[2]18'!F12</f>
        <v>-3.4359458259999993</v>
      </c>
      <c r="G12" s="284">
        <f>'[2]18'!G12</f>
        <v>83.941486473750018</v>
      </c>
      <c r="H12" s="39" t="str">
        <f>'[2]18'!H12</f>
        <v/>
      </c>
      <c r="I12" s="39" t="str">
        <f>'[2]18'!I12</f>
        <v/>
      </c>
      <c r="J12" s="39" t="str">
        <f>'[2]18'!J12</f>
        <v/>
      </c>
      <c r="K12" s="39" t="str">
        <f>'[2]18'!K12</f>
        <v/>
      </c>
      <c r="L12" s="41" t="str">
        <f>'[2]18'!L12</f>
        <v/>
      </c>
      <c r="M12" s="41">
        <f>'[2]18'!M12</f>
        <v>-4.2750000000000004</v>
      </c>
      <c r="N12" s="41" t="str">
        <f>'[2]18'!N12</f>
        <v/>
      </c>
      <c r="O12" s="41" t="str">
        <f>'[2]18'!O12</f>
        <v/>
      </c>
      <c r="P12" s="617"/>
      <c r="Q12" s="12"/>
    </row>
    <row r="13" spans="1:17" ht="12.75" customHeight="1">
      <c r="A13" s="240">
        <f>'[2]18'!$A13</f>
        <v>2002</v>
      </c>
      <c r="B13" s="756">
        <f>'[2]18'!B13</f>
        <v>-5.7800368857241411</v>
      </c>
      <c r="C13" s="284">
        <f>'[2]18'!C13</f>
        <v>-3.8876174612448735</v>
      </c>
      <c r="D13" s="284">
        <f>'[2]18'!D13</f>
        <v>-3.8902582999115403</v>
      </c>
      <c r="E13" s="284">
        <f>'[2]18'!E13</f>
        <v>-20.769702207263439</v>
      </c>
      <c r="F13" s="284">
        <f>'[2]18'!F13</f>
        <v>-16.035945825999999</v>
      </c>
      <c r="G13" s="284">
        <f>'[2]18'!G13</f>
        <v>82.746486473750011</v>
      </c>
      <c r="H13" s="39" t="str">
        <f>'[2]18'!H13</f>
        <v/>
      </c>
      <c r="I13" s="39" t="str">
        <f>'[2]18'!I13</f>
        <v/>
      </c>
      <c r="J13" s="39" t="str">
        <f>'[2]18'!J13</f>
        <v/>
      </c>
      <c r="K13" s="39" t="str">
        <f>'[2]18'!K13</f>
        <v/>
      </c>
      <c r="L13" s="41" t="str">
        <f>'[2]18'!L13</f>
        <v/>
      </c>
      <c r="M13" s="41">
        <f>'[2]18'!M13</f>
        <v>-10.574999999999999</v>
      </c>
      <c r="N13" s="41" t="str">
        <f>'[2]18'!N13</f>
        <v/>
      </c>
      <c r="O13" s="41" t="str">
        <f>'[2]18'!O13</f>
        <v/>
      </c>
      <c r="P13" s="617"/>
      <c r="Q13" s="12"/>
    </row>
    <row r="14" spans="1:17" ht="12.75" customHeight="1">
      <c r="A14" s="240">
        <f>'[2]18'!$A14</f>
        <v>2003</v>
      </c>
      <c r="B14" s="756">
        <f>'[2]18'!B14</f>
        <v>-11.218071073758331</v>
      </c>
      <c r="C14" s="284">
        <f>'[2]18'!C14</f>
        <v>-10.349155922783339</v>
      </c>
      <c r="D14" s="284">
        <f>'[2]18'!D14</f>
        <v>-10.64080116703334</v>
      </c>
      <c r="E14" s="284">
        <f>'[2]18'!E14</f>
        <v>-33.05816374572499</v>
      </c>
      <c r="F14" s="284">
        <f>'[2]18'!F14</f>
        <v>-15.835945826</v>
      </c>
      <c r="G14" s="284">
        <f>'[2]18'!G14</f>
        <v>82.561486473750023</v>
      </c>
      <c r="H14" s="39" t="str">
        <f>'[2]18'!H14</f>
        <v/>
      </c>
      <c r="I14" s="39" t="str">
        <f>'[2]18'!I14</f>
        <v/>
      </c>
      <c r="J14" s="39" t="str">
        <f>'[2]18'!J14</f>
        <v/>
      </c>
      <c r="K14" s="39" t="str">
        <f>'[2]18'!K14</f>
        <v/>
      </c>
      <c r="L14" s="41" t="str">
        <f>'[2]18'!L14</f>
        <v/>
      </c>
      <c r="M14" s="41">
        <f>'[2]18'!M14</f>
        <v>-11.608333333333334</v>
      </c>
      <c r="N14" s="41" t="str">
        <f>'[2]18'!N14</f>
        <v/>
      </c>
      <c r="O14" s="41" t="str">
        <f>'[2]18'!O14</f>
        <v/>
      </c>
      <c r="P14" s="617"/>
      <c r="Q14" s="12"/>
    </row>
    <row r="15" spans="1:17" ht="12.75" customHeight="1">
      <c r="A15" s="240">
        <f>'[2]18'!$A15</f>
        <v>2004</v>
      </c>
      <c r="B15" s="756">
        <f>'[2]18'!B15</f>
        <v>-4.9680710737583302</v>
      </c>
      <c r="C15" s="284">
        <f>'[2]18'!C15</f>
        <v>-8.7658225894500053</v>
      </c>
      <c r="D15" s="284">
        <f>'[2]18'!D15</f>
        <v>-8.7658225894500053</v>
      </c>
      <c r="E15" s="284">
        <f>'[2]18'!E15</f>
        <v>-23.641497079058322</v>
      </c>
      <c r="F15" s="284">
        <f>'[2]18'!F15</f>
        <v>-2.8359458259999979</v>
      </c>
      <c r="G15" s="284">
        <f>'[2]18'!G15</f>
        <v>83.23648647375002</v>
      </c>
      <c r="H15" s="39" t="str">
        <f>'[2]18'!H15</f>
        <v/>
      </c>
      <c r="I15" s="39" t="str">
        <f>'[2]18'!I15</f>
        <v/>
      </c>
      <c r="J15" s="39" t="str">
        <f>'[2]18'!J15</f>
        <v/>
      </c>
      <c r="K15" s="39" t="str">
        <f>'[2]18'!K15</f>
        <v/>
      </c>
      <c r="L15" s="41" t="str">
        <f>'[2]18'!L15</f>
        <v/>
      </c>
      <c r="M15" s="41">
        <f>'[2]18'!M15</f>
        <v>-4.45</v>
      </c>
      <c r="N15" s="41" t="str">
        <f>'[2]18'!N15</f>
        <v/>
      </c>
      <c r="O15" s="41" t="str">
        <f>'[2]18'!O15</f>
        <v/>
      </c>
      <c r="P15" s="617"/>
      <c r="Q15" s="12"/>
    </row>
    <row r="16" spans="1:17" ht="12.75" customHeight="1">
      <c r="A16" s="240">
        <f>'[2]18'!$A16</f>
        <v>2005</v>
      </c>
      <c r="B16" s="756">
        <f>'[2]18'!B16</f>
        <v>-5.8569599626472177</v>
      </c>
      <c r="C16" s="284">
        <f>'[2]18'!C16</f>
        <v>-8.0158225894500053</v>
      </c>
      <c r="D16" s="284">
        <f>'[2]18'!D16</f>
        <v>-8.0158225894500053</v>
      </c>
      <c r="E16" s="284">
        <f>'[2]18'!E16</f>
        <v>-25.391497079058322</v>
      </c>
      <c r="F16" s="284">
        <f>'[2]18'!F16</f>
        <v>-12.585945826</v>
      </c>
      <c r="G16" s="284">
        <f>'[2]18'!G16</f>
        <v>82.11148647375002</v>
      </c>
      <c r="H16" s="39" t="str">
        <f>'[2]18'!H16</f>
        <v/>
      </c>
      <c r="I16" s="39" t="str">
        <f>'[2]18'!I16</f>
        <v/>
      </c>
      <c r="J16" s="39" t="str">
        <f>'[2]18'!J16</f>
        <v/>
      </c>
      <c r="K16" s="39" t="str">
        <f>'[2]18'!K16</f>
        <v/>
      </c>
      <c r="L16" s="41" t="str">
        <f>'[2]18'!L16</f>
        <v/>
      </c>
      <c r="M16" s="41">
        <f>'[2]18'!M16</f>
        <v>-5.8249999999999993</v>
      </c>
      <c r="N16" s="41" t="str">
        <f>'[2]18'!N16</f>
        <v/>
      </c>
      <c r="O16" s="41" t="str">
        <f>'[2]18'!O16</f>
        <v/>
      </c>
      <c r="P16" s="617"/>
      <c r="Q16" s="12"/>
    </row>
    <row r="17" spans="1:17" ht="12.75" customHeight="1">
      <c r="A17" s="240">
        <f>'[2]18'!$A17</f>
        <v>2006</v>
      </c>
      <c r="B17" s="756">
        <f>'[2]18'!B17</f>
        <v>-3.3291821848694401</v>
      </c>
      <c r="C17" s="284">
        <f>'[2]18'!C17</f>
        <v>-3.5991559227833392</v>
      </c>
      <c r="D17" s="284">
        <f>'[2]18'!D17</f>
        <v>-3.5991559227833392</v>
      </c>
      <c r="E17" s="284">
        <f>'[2]18'!E17</f>
        <v>-22.558163745724986</v>
      </c>
      <c r="F17" s="284">
        <f>'[2]18'!F17</f>
        <v>-5.5859458259999988</v>
      </c>
      <c r="G17" s="284">
        <f>'[2]18'!G17</f>
        <v>81.411486473750017</v>
      </c>
      <c r="H17" s="39">
        <f>'[2]18'!H17</f>
        <v>3.8447562719858013</v>
      </c>
      <c r="I17" s="39">
        <f>'[2]18'!I17</f>
        <v>2.5510826678236924</v>
      </c>
      <c r="J17" s="39">
        <f>'[2]18'!J17</f>
        <v>6.6038564803514674</v>
      </c>
      <c r="K17" s="39">
        <f>'[2]18'!K17</f>
        <v>2.1244522896440827</v>
      </c>
      <c r="L17" s="41">
        <f>'[2]18'!L17</f>
        <v>-3.3721164839598998</v>
      </c>
      <c r="M17" s="41">
        <f>'[2]18'!M17</f>
        <v>-3.6666666666666661</v>
      </c>
      <c r="N17" s="41" t="str">
        <f>'[2]18'!N17</f>
        <v/>
      </c>
      <c r="O17" s="41" t="str">
        <f>'[2]18'!O17</f>
        <v/>
      </c>
      <c r="P17" s="617"/>
      <c r="Q17" s="12"/>
    </row>
    <row r="18" spans="1:17" ht="12.75" customHeight="1">
      <c r="A18" s="240">
        <f>'[2]18'!$A18</f>
        <v>2007</v>
      </c>
      <c r="B18" s="756">
        <f>'[2]18'!B18</f>
        <v>2.5874844817972247</v>
      </c>
      <c r="C18" s="284">
        <f>'[2]18'!C18</f>
        <v>3.6508440772166626</v>
      </c>
      <c r="D18" s="284">
        <f>'[2]18'!D18</f>
        <v>3.6508440772166626</v>
      </c>
      <c r="E18" s="284">
        <f>'[2]18'!E18</f>
        <v>-15.891497079058318</v>
      </c>
      <c r="F18" s="284">
        <f>'[2]18'!F18</f>
        <v>-2.0859458259999983</v>
      </c>
      <c r="G18" s="284">
        <f>'[2]18'!G18</f>
        <v>83.686486473750008</v>
      </c>
      <c r="H18" s="39">
        <f>'[2]18'!H18</f>
        <v>0.24791911731860239</v>
      </c>
      <c r="I18" s="39">
        <f>'[2]18'!I18</f>
        <v>-2.5160475708836714</v>
      </c>
      <c r="J18" s="39">
        <f>'[2]18'!J18</f>
        <v>5.9291686891536699</v>
      </c>
      <c r="K18" s="39">
        <f>'[2]18'!K18</f>
        <v>5.4117305147874504</v>
      </c>
      <c r="L18" s="41">
        <f>'[2]18'!L18</f>
        <v>-1.9084607032489771</v>
      </c>
      <c r="M18" s="41">
        <f>'[2]18'!M18</f>
        <v>2.6833333333333336</v>
      </c>
      <c r="N18" s="41" t="str">
        <f>'[2]18'!N18</f>
        <v/>
      </c>
      <c r="O18" s="41" t="str">
        <f>'[2]18'!O18</f>
        <v/>
      </c>
      <c r="P18" s="617"/>
      <c r="Q18" s="12"/>
    </row>
    <row r="19" spans="1:17" ht="12.75" customHeight="1">
      <c r="A19" s="240">
        <f>'[2]18'!$A19</f>
        <v>2008</v>
      </c>
      <c r="B19" s="756">
        <f>'[2]18'!B19</f>
        <v>-7.412515518202774</v>
      </c>
      <c r="C19" s="284">
        <f>'[2]18'!C19</f>
        <v>-14.015822589450005</v>
      </c>
      <c r="D19" s="284">
        <f>'[2]18'!D19</f>
        <v>-14.015822589450005</v>
      </c>
      <c r="E19" s="284">
        <f>'[2]18'!E19</f>
        <v>-24.724830412391654</v>
      </c>
      <c r="F19" s="284">
        <f>'[2]18'!F19</f>
        <v>-28.085945826</v>
      </c>
      <c r="G19" s="284">
        <f>'[2]18'!G19</f>
        <v>81.886486473750011</v>
      </c>
      <c r="H19" s="39">
        <f>'[2]18'!H19</f>
        <v>0.81841204298518733</v>
      </c>
      <c r="I19" s="39">
        <f>'[2]18'!I19</f>
        <v>2.0432244020533972</v>
      </c>
      <c r="J19" s="39">
        <f>'[2]18'!J19</f>
        <v>-1.4931309061670532</v>
      </c>
      <c r="K19" s="39">
        <f>'[2]18'!K19</f>
        <v>-0.21911208816722194</v>
      </c>
      <c r="L19" s="41">
        <f>'[2]18'!L19</f>
        <v>-1.3474392268721544</v>
      </c>
      <c r="M19" s="41">
        <f>'[2]18'!M19</f>
        <v>-6.4833333333333334</v>
      </c>
      <c r="N19" s="41" t="str">
        <f>'[2]18'!N19</f>
        <v/>
      </c>
      <c r="O19" s="41" t="str">
        <f>'[2]18'!O19</f>
        <v/>
      </c>
      <c r="P19" s="617"/>
      <c r="Q19" s="12"/>
    </row>
    <row r="20" spans="1:17" ht="12.75" customHeight="1">
      <c r="A20" s="240">
        <f>'[2]18'!$A20</f>
        <v>2009</v>
      </c>
      <c r="B20" s="756">
        <f>'[2]18'!B20</f>
        <v>-22.059437091310187</v>
      </c>
      <c r="C20" s="284">
        <f>'[2]18'!C20</f>
        <v>-19.636169820536111</v>
      </c>
      <c r="D20" s="284">
        <f>'[2]18'!D20</f>
        <v>-19.636169820536111</v>
      </c>
      <c r="E20" s="284">
        <f>'[2]18'!E20</f>
        <v>-50.785697426563893</v>
      </c>
      <c r="F20" s="284">
        <f>'[2]18'!F20</f>
        <v>-27.349683072000001</v>
      </c>
      <c r="G20" s="284">
        <f>'[2]18'!G20</f>
        <v>75.331762195375006</v>
      </c>
      <c r="H20" s="39">
        <f>'[2]18'!H20</f>
        <v>-14.049781588620505</v>
      </c>
      <c r="I20" s="39">
        <f>'[2]18'!I20</f>
        <v>-11.734097131768522</v>
      </c>
      <c r="J20" s="39">
        <f>'[2]18'!J20</f>
        <v>-18.585872770678279</v>
      </c>
      <c r="K20" s="39">
        <f>'[2]18'!K20</f>
        <v>-14.677845077693846</v>
      </c>
      <c r="L20" s="41">
        <f>'[2]18'!L20</f>
        <v>-5.5101233502355456</v>
      </c>
      <c r="M20" s="41">
        <f>'[2]18'!M20</f>
        <v>-24.108333333333331</v>
      </c>
      <c r="N20" s="41" t="str">
        <f>'[2]18'!N20</f>
        <v/>
      </c>
      <c r="O20" s="41" t="str">
        <f>'[2]18'!O20</f>
        <v/>
      </c>
      <c r="P20" s="617"/>
      <c r="Q20" s="12"/>
    </row>
    <row r="21" spans="1:17" ht="12.75" customHeight="1">
      <c r="A21" s="240">
        <f>'[2]18'!$A21</f>
        <v>2010</v>
      </c>
      <c r="B21" s="756">
        <f>'[2]18'!B21</f>
        <v>-9.7838168301111121</v>
      </c>
      <c r="C21" s="284">
        <f>'[2]18'!C21</f>
        <v>-1.9629194031750006</v>
      </c>
      <c r="D21" s="284">
        <f>'[2]18'!D21</f>
        <v>-1.9629194031750006</v>
      </c>
      <c r="E21" s="284">
        <f>'[2]18'!E21</f>
        <v>-38.290506544633331</v>
      </c>
      <c r="F21" s="284">
        <f>'[2]18'!F21</f>
        <v>-15.159462877999999</v>
      </c>
      <c r="G21" s="284">
        <f>'[2]18'!G21</f>
        <v>77.533008350750009</v>
      </c>
      <c r="H21" s="39">
        <f>'[2]18'!H21</f>
        <v>8.0347960233116282</v>
      </c>
      <c r="I21" s="39">
        <f>'[2]18'!I21</f>
        <v>5.8794299008424957</v>
      </c>
      <c r="J21" s="39">
        <f>'[2]18'!J21</f>
        <v>12.608883139284188</v>
      </c>
      <c r="K21" s="39">
        <f>'[2]18'!K21</f>
        <v>5.4558935069583612</v>
      </c>
      <c r="L21" s="41">
        <f>'[2]18'!L21</f>
        <v>-2.7516860261543314</v>
      </c>
      <c r="M21" s="41">
        <f>'[2]18'!M21</f>
        <v>-9.3916666666666657</v>
      </c>
      <c r="N21" s="41" t="str">
        <f>'[2]18'!N21</f>
        <v/>
      </c>
      <c r="O21" s="41" t="str">
        <f>'[2]18'!O21</f>
        <v/>
      </c>
      <c r="P21" s="617"/>
      <c r="Q21" s="12"/>
    </row>
    <row r="22" spans="1:17" ht="12.75" customHeight="1">
      <c r="A22" s="240">
        <f>'[2]18'!$A22</f>
        <v>2011</v>
      </c>
      <c r="B22" s="756">
        <f>'[2]18'!B22</f>
        <v>-13.378347377875</v>
      </c>
      <c r="C22" s="284">
        <f>'[2]18'!C22</f>
        <v>-10.702800746141664</v>
      </c>
      <c r="D22" s="284">
        <f>'[2]18'!D22</f>
        <v>-10.702800746141664</v>
      </c>
      <c r="E22" s="284">
        <f>'[2]18'!E22</f>
        <v>-42.838322552774997</v>
      </c>
      <c r="F22" s="284">
        <f>'[2]18'!F22</f>
        <v>-21.471615893000003</v>
      </c>
      <c r="G22" s="284">
        <f>'[2]18'!G22</f>
        <v>77.346892273500018</v>
      </c>
      <c r="H22" s="39">
        <f>'[2]18'!H22</f>
        <v>3.2573083177978077</v>
      </c>
      <c r="I22" s="39">
        <f>'[2]18'!I22</f>
        <v>-1.530989561111582</v>
      </c>
      <c r="J22" s="39">
        <f>'[2]18'!J22</f>
        <v>12.809221107451933</v>
      </c>
      <c r="K22" s="39">
        <f>'[2]18'!K22</f>
        <v>4.6572331364198334</v>
      </c>
      <c r="L22" s="41">
        <f>'[2]18'!L22</f>
        <v>-1.1279048834133221</v>
      </c>
      <c r="M22" s="41">
        <f>'[2]18'!M22</f>
        <v>-12.066666666666668</v>
      </c>
      <c r="N22" s="41">
        <f>'[2]18'!N22</f>
        <v>-0.8858259514504141</v>
      </c>
      <c r="O22" s="41">
        <f>'[2]18'!O22</f>
        <v>-0.77333333333331211</v>
      </c>
      <c r="P22" s="617"/>
      <c r="Q22" s="12"/>
    </row>
    <row r="23" spans="1:17" ht="12.75" customHeight="1">
      <c r="A23" s="240">
        <f>'[2]18'!$A23</f>
        <v>2012</v>
      </c>
      <c r="B23" s="756">
        <f>'[2]18'!B23</f>
        <v>-17.954821836511112</v>
      </c>
      <c r="C23" s="284">
        <f>'[2]18'!C23</f>
        <v>-18.75062036338333</v>
      </c>
      <c r="D23" s="284">
        <f>'[2]18'!D23</f>
        <v>-18.75062036338333</v>
      </c>
      <c r="E23" s="284">
        <f>'[2]18'!E23</f>
        <v>-51.30712887784167</v>
      </c>
      <c r="F23" s="284">
        <f>'[2]18'!F23</f>
        <v>-30.25101266075</v>
      </c>
      <c r="G23" s="284">
        <f>'[2]18'!G23</f>
        <v>76.350768286750011</v>
      </c>
      <c r="H23" s="39">
        <f>'[2]18'!H23</f>
        <v>-3.1169090587810757</v>
      </c>
      <c r="I23" s="39">
        <f>'[2]18'!I23</f>
        <v>-7.2496840584942959</v>
      </c>
      <c r="J23" s="39">
        <f>'[2]18'!J23</f>
        <v>4.0810957602091236</v>
      </c>
      <c r="K23" s="39">
        <f>'[2]18'!K23</f>
        <v>-2.9102898707396037</v>
      </c>
      <c r="L23" s="41">
        <f>'[2]18'!L23</f>
        <v>-3.6487278139299093</v>
      </c>
      <c r="M23" s="41">
        <f>'[2]18'!M23</f>
        <v>-18.408333333333331</v>
      </c>
      <c r="N23" s="41">
        <f>'[2]18'!N23</f>
        <v>-6.1023390337823002</v>
      </c>
      <c r="O23" s="41">
        <f>'[2]18'!O23</f>
        <v>-2.426263101316863</v>
      </c>
      <c r="P23" s="617"/>
      <c r="Q23" s="12"/>
    </row>
    <row r="24" spans="1:17" ht="12.75" customHeight="1">
      <c r="A24" s="240">
        <f>'[2]18'!$A24</f>
        <v>2013</v>
      </c>
      <c r="B24" s="756">
        <f>'[2]18'!B24</f>
        <v>-12.363397990955555</v>
      </c>
      <c r="C24" s="284">
        <f>'[2]18'!C24</f>
        <v>-7.2465841442250003</v>
      </c>
      <c r="D24" s="284">
        <f>'[2]18'!D24</f>
        <v>-7.2465841442250003</v>
      </c>
      <c r="E24" s="284">
        <f>'[2]18'!E24</f>
        <v>-43.42514963650833</v>
      </c>
      <c r="F24" s="284">
        <f>'[2]18'!F24</f>
        <v>-19.069704659500005</v>
      </c>
      <c r="G24" s="284">
        <f>'[2]18'!G24</f>
        <v>77.129898753250004</v>
      </c>
      <c r="H24" s="39">
        <f>'[2]18'!H24</f>
        <v>-2.2370424411596588</v>
      </c>
      <c r="I24" s="39">
        <f>'[2]18'!I24</f>
        <v>-3.5099193372574859</v>
      </c>
      <c r="J24" s="39">
        <f>'[2]18'!J24</f>
        <v>-0.25683884381750488</v>
      </c>
      <c r="K24" s="39">
        <f>'[2]18'!K24</f>
        <v>-1.5556280172105232</v>
      </c>
      <c r="L24" s="39">
        <f>'[2]18'!L24</f>
        <v>-2.7138502493652936</v>
      </c>
      <c r="M24" s="39">
        <f>'[2]18'!M24</f>
        <v>-12.666666666666666</v>
      </c>
      <c r="N24" s="39">
        <f>'[2]18'!N24</f>
        <v>0.42621776504296349</v>
      </c>
      <c r="O24" s="39">
        <f>'[2]18'!O24</f>
        <v>0.78496854100862379</v>
      </c>
      <c r="P24" s="462"/>
    </row>
    <row r="25" spans="1:17" ht="12.75" customHeight="1">
      <c r="A25" s="240">
        <f>'[2]18'!$A25</f>
        <v>2014</v>
      </c>
      <c r="B25" s="756">
        <f>'[2]18'!B25</f>
        <v>-5.0496925293416677</v>
      </c>
      <c r="C25" s="284">
        <f>'[2]18'!C25</f>
        <v>2.3902318029666669</v>
      </c>
      <c r="D25" s="284">
        <f>'[2]18'!D25</f>
        <v>2.3902318029666669</v>
      </c>
      <c r="E25" s="284">
        <f>'[2]18'!E25</f>
        <v>-24.474670110683324</v>
      </c>
      <c r="F25" s="284">
        <f>'[2]18'!F25</f>
        <v>-5.2619169914999997</v>
      </c>
      <c r="G25" s="284">
        <f>'[2]18'!G25</f>
        <v>78.839720484000011</v>
      </c>
      <c r="H25" s="39">
        <f>'[2]18'!H25</f>
        <v>-2.1771047103007106</v>
      </c>
      <c r="I25" s="39">
        <f>'[2]18'!I25</f>
        <v>-1.3411012846168688</v>
      </c>
      <c r="J25" s="39">
        <f>'[2]18'!J25</f>
        <v>-3.4357884411019484</v>
      </c>
      <c r="K25" s="39">
        <f>'[2]18'!K25</f>
        <v>-2.2572123346878641</v>
      </c>
      <c r="L25" s="39">
        <f>'[2]18'!L25</f>
        <v>4.3916693410778862E-2</v>
      </c>
      <c r="M25" s="39">
        <f>'[2]18'!M25</f>
        <v>-4.2500000000000009</v>
      </c>
      <c r="N25" s="39">
        <f>'[2]18'!N25</f>
        <v>3.3961379418931017</v>
      </c>
      <c r="O25" s="39">
        <f>'[2]18'!O25</f>
        <v>0.9819437899392085</v>
      </c>
      <c r="P25" s="462"/>
    </row>
    <row r="26" spans="1:17" ht="12.75" customHeight="1">
      <c r="A26" s="240">
        <f>'[2]18'!$A26</f>
        <v>2015</v>
      </c>
      <c r="B26" s="756">
        <f>'[2]18'!B26</f>
        <v>-1.3679468146555556</v>
      </c>
      <c r="C26" s="284">
        <f>'[2]18'!C26</f>
        <v>3.1713853631333335</v>
      </c>
      <c r="D26" s="284">
        <f>'[2]18'!D26</f>
        <v>3.1713853631333335</v>
      </c>
      <c r="E26" s="284">
        <f>'[2]18'!E26</f>
        <v>-13.992446594436105</v>
      </c>
      <c r="F26" s="284">
        <f>'[2]18'!F26</f>
        <v>0.12492983050000006</v>
      </c>
      <c r="G26" s="284">
        <f>'[2]18'!G26</f>
        <v>80.030477055562514</v>
      </c>
      <c r="H26" s="39">
        <f>'[2]18'!H26</f>
        <v>-0.49668736888365572</v>
      </c>
      <c r="I26" s="39">
        <f>'[2]18'!I26</f>
        <v>-1.8533361686813805</v>
      </c>
      <c r="J26" s="39">
        <f>'[2]18'!J26</f>
        <v>1.5847350732685896</v>
      </c>
      <c r="K26" s="39">
        <f>'[2]18'!K26</f>
        <v>-0.81661666129419075</v>
      </c>
      <c r="L26" s="39">
        <f>'[2]18'!L26</f>
        <v>1.3000388323287666</v>
      </c>
      <c r="M26" s="39">
        <f>'[2]18'!M26</f>
        <v>-1.2249999999999999</v>
      </c>
      <c r="N26" s="39">
        <f>'[2]18'!N26</f>
        <v>3.4786603609380222</v>
      </c>
      <c r="O26" s="39">
        <f>'[2]18'!O26</f>
        <v>1.482680688017183</v>
      </c>
      <c r="P26" s="462"/>
    </row>
    <row r="27" spans="1:17" ht="12.75" customHeight="1">
      <c r="A27" s="240">
        <f>'[2]18'!$A27</f>
        <v>2016</v>
      </c>
      <c r="B27" s="756">
        <f>'[2]18'!B27</f>
        <v>-0.64447804482777782</v>
      </c>
      <c r="C27" s="284">
        <f>'[2]18'!C27</f>
        <v>1.923617249383333</v>
      </c>
      <c r="D27" s="284">
        <f>'[2]18'!D27</f>
        <v>1.923617249383333</v>
      </c>
      <c r="E27" s="284">
        <f>'[2]18'!E27</f>
        <v>-10.445362729933334</v>
      </c>
      <c r="F27" s="284">
        <f>'[2]18'!F27</f>
        <v>0.41581834680000002</v>
      </c>
      <c r="G27" s="284">
        <f>'[2]18'!G27</f>
        <v>80.160969325275005</v>
      </c>
      <c r="H27" s="39">
        <f>'[2]18'!H27</f>
        <v>-0.76916666666666345</v>
      </c>
      <c r="I27" s="39">
        <f>'[2]18'!I27</f>
        <v>-1.0091666666666583</v>
      </c>
      <c r="J27" s="39">
        <f>'[2]18'!J27</f>
        <v>-0.41500345836213626</v>
      </c>
      <c r="K27" s="39">
        <f>'[2]18'!K27</f>
        <v>-1.4025116875974248</v>
      </c>
      <c r="L27" s="39">
        <f>'[2]18'!L27</f>
        <v>1.0516841947365805</v>
      </c>
      <c r="M27" s="39">
        <f>'[2]18'!M27</f>
        <v>-0.87500000000000011</v>
      </c>
      <c r="N27" s="39">
        <f>'[2]18'!N27</f>
        <v>2.3175193126609486</v>
      </c>
      <c r="O27" s="39">
        <f>'[2]18'!O27</f>
        <v>-3.4167236120595135E-2</v>
      </c>
      <c r="P27" s="462"/>
    </row>
    <row r="28" spans="1:17" ht="12.75" customHeight="1">
      <c r="A28" s="240">
        <f>'[2]18'!$A28</f>
        <v>2017</v>
      </c>
      <c r="B28" s="756">
        <f>'[2]18'!B28</f>
        <v>2.3509545178277778</v>
      </c>
      <c r="C28" s="284">
        <f>'[2]18'!C28</f>
        <v>6.1661670334999998</v>
      </c>
      <c r="D28" s="284">
        <f>'[2]18'!D28</f>
        <v>6.1661670334999998</v>
      </c>
      <c r="E28" s="284">
        <f>'[2]18'!E28</f>
        <v>-4.4235303436083333</v>
      </c>
      <c r="F28" s="284">
        <f>'[2]18'!F28</f>
        <v>8.3439119853749997</v>
      </c>
      <c r="G28" s="284">
        <f>'[2]18'!G28</f>
        <v>80.921427648274999</v>
      </c>
      <c r="H28" s="39">
        <f>'[2]18'!H28</f>
        <v>8.6708600317441551</v>
      </c>
      <c r="I28" s="39">
        <f>'[2]18'!I28</f>
        <v>7.605081278569557</v>
      </c>
      <c r="J28" s="39">
        <f>'[2]18'!J28</f>
        <v>10.24008167295672</v>
      </c>
      <c r="K28" s="39">
        <f>'[2]18'!K28</f>
        <v>9.0697792352682569</v>
      </c>
      <c r="L28" s="39">
        <f>'[2]18'!L28</f>
        <v>2.9828467755236687</v>
      </c>
      <c r="M28" s="39">
        <f>'[2]18'!M28</f>
        <v>2.2583333333333333</v>
      </c>
      <c r="N28" s="39">
        <f>'[2]18'!N28</f>
        <v>3.9403811695715802</v>
      </c>
      <c r="O28" s="39">
        <f>'[2]18'!O28</f>
        <v>3.8897271522295682</v>
      </c>
      <c r="P28" s="462"/>
    </row>
    <row r="29" spans="1:17" ht="3" customHeight="1">
      <c r="A29" s="130"/>
      <c r="B29" s="756"/>
      <c r="C29" s="1249"/>
      <c r="D29" s="1249"/>
      <c r="E29" s="1249"/>
      <c r="F29" s="1249"/>
      <c r="G29" s="1249"/>
      <c r="H29" s="1249"/>
      <c r="I29" s="1249"/>
      <c r="J29" s="1249"/>
      <c r="K29" s="1249"/>
      <c r="L29" s="1249"/>
      <c r="M29" s="39"/>
      <c r="N29" s="1249"/>
      <c r="O29" s="1249"/>
      <c r="P29" s="462"/>
    </row>
    <row r="30" spans="1:17" ht="12.75" customHeight="1">
      <c r="A30" s="316" t="str">
        <f>'[2]18'!$A30</f>
        <v>3º Trim 13</v>
      </c>
      <c r="B30" s="762">
        <f>'[2]18'!B30</f>
        <v>-10.118114036202778</v>
      </c>
      <c r="C30" s="492">
        <f>'[2]18'!C30</f>
        <v>-2.374153145116666</v>
      </c>
      <c r="D30" s="492">
        <f>'[2]18'!D30</f>
        <v>-2.374153145116666</v>
      </c>
      <c r="E30" s="492">
        <f>'[2]18'!E30</f>
        <v>-39.947855603558331</v>
      </c>
      <c r="F30" s="492">
        <f>'[2]18'!F30</f>
        <v>-21.267631914000003</v>
      </c>
      <c r="G30" s="492">
        <f>'[2]18'!G30</f>
        <v>76.751858553250003</v>
      </c>
      <c r="H30" s="42">
        <f>'[2]18'!H30</f>
        <v>-0.58373329874173407</v>
      </c>
      <c r="I30" s="42">
        <f>'[2]18'!I30</f>
        <v>-1.7626582278480925</v>
      </c>
      <c r="J30" s="42">
        <f>'[2]18'!J30</f>
        <v>1.2794182014073527</v>
      </c>
      <c r="K30" s="42">
        <f>'[2]18'!K30</f>
        <v>0</v>
      </c>
      <c r="L30" s="42">
        <f>'[2]18'!L30</f>
        <v>-2.5221137088553434</v>
      </c>
      <c r="M30" s="42">
        <f>'[2]18'!M30</f>
        <v>-12.433333333333332</v>
      </c>
      <c r="N30" s="42">
        <f>'[2]18'!N30</f>
        <v>-1.6249605166181169</v>
      </c>
      <c r="O30" s="42">
        <f>'[2]18'!O30</f>
        <v>8.5060052397011532E-2</v>
      </c>
      <c r="P30" s="463"/>
    </row>
    <row r="31" spans="1:17" ht="12.75" customHeight="1">
      <c r="A31" s="240" t="str">
        <f>'[2]18'!$A31</f>
        <v>4º Trim 13</v>
      </c>
      <c r="B31" s="756">
        <f>'[2]18'!B31</f>
        <v>-9.7934456127583314</v>
      </c>
      <c r="C31" s="284">
        <f>'[2]18'!C31</f>
        <v>-1.1325490665833329</v>
      </c>
      <c r="D31" s="284">
        <f>'[2]18'!D31</f>
        <v>-1.1325490665833329</v>
      </c>
      <c r="E31" s="284">
        <f>'[2]18'!E31</f>
        <v>-35.115160304558323</v>
      </c>
      <c r="F31" s="284">
        <f>'[2]18'!F31</f>
        <v>-11.184610629</v>
      </c>
      <c r="G31" s="284">
        <f>'[2]18'!G31</f>
        <v>78.474511055250005</v>
      </c>
      <c r="H31" s="39">
        <f>'[2]18'!H31</f>
        <v>0.51113897193555147</v>
      </c>
      <c r="I31" s="39">
        <f>'[2]18'!I31</f>
        <v>-1.1852814656639623</v>
      </c>
      <c r="J31" s="39">
        <f>'[2]18'!J31</f>
        <v>3.2950165433025091</v>
      </c>
      <c r="K31" s="39">
        <f>'[2]18'!K31</f>
        <v>0.95139807140320443</v>
      </c>
      <c r="L31" s="39">
        <f>'[2]18'!L31</f>
        <v>-1.6405990016639009</v>
      </c>
      <c r="M31" s="39">
        <f>'[2]18'!M31</f>
        <v>-7.8666666666666671</v>
      </c>
      <c r="N31" s="39">
        <f>'[2]18'!N31</f>
        <v>3.8219818766442444</v>
      </c>
      <c r="O31" s="39">
        <f>'[2]18'!O31</f>
        <v>4.2353927872518966</v>
      </c>
      <c r="P31" s="462"/>
    </row>
    <row r="32" spans="1:17" ht="12.75" customHeight="1">
      <c r="A32" s="240" t="str">
        <f>'[2]18'!$A32</f>
        <v>1º Trim 14</v>
      </c>
      <c r="B32" s="756">
        <f>'[2]18'!B32</f>
        <v>-5.0327584007138899</v>
      </c>
      <c r="C32" s="284">
        <f>'[2]18'!C32</f>
        <v>0.504172853983334</v>
      </c>
      <c r="D32" s="284">
        <f>'[2]18'!D32</f>
        <v>0.504172853983334</v>
      </c>
      <c r="E32" s="284">
        <f>'[2]18'!E32</f>
        <v>-33.704185483091663</v>
      </c>
      <c r="F32" s="284">
        <f>'[2]18'!F32</f>
        <v>-13.997843842</v>
      </c>
      <c r="G32" s="284">
        <f>'[2]18'!G32</f>
        <v>76.921143224250002</v>
      </c>
      <c r="H32" s="39">
        <f>'[2]18'!H32</f>
        <v>-1.7038311387547083</v>
      </c>
      <c r="I32" s="39">
        <f>'[2]18'!I32</f>
        <v>-0.86332363059008799</v>
      </c>
      <c r="J32" s="39">
        <f>'[2]18'!J32</f>
        <v>-2.9551922695082453</v>
      </c>
      <c r="K32" s="39">
        <f>'[2]18'!K32</f>
        <v>-1.1178622981637574</v>
      </c>
      <c r="L32" s="39">
        <f>'[2]18'!L32</f>
        <v>-0.98280928096187381</v>
      </c>
      <c r="M32" s="39">
        <f>'[2]18'!M32</f>
        <v>-4.7666666666666666</v>
      </c>
      <c r="N32" s="39">
        <f>'[2]18'!N32</f>
        <v>2.9863202583548087</v>
      </c>
      <c r="O32" s="39">
        <f>'[2]18'!O32</f>
        <v>2.2442588726513577</v>
      </c>
      <c r="P32" s="462"/>
    </row>
    <row r="33" spans="1:16" ht="12.75" customHeight="1">
      <c r="A33" s="240" t="str">
        <f>'[2]18'!$A33</f>
        <v>2º Trim 14</v>
      </c>
      <c r="B33" s="756">
        <f>'[2]18'!B33</f>
        <v>-5.1423939276916677</v>
      </c>
      <c r="C33" s="284">
        <f>'[2]18'!C33</f>
        <v>-5.7006851978166653</v>
      </c>
      <c r="D33" s="284">
        <f>'[2]18'!D33</f>
        <v>-5.7006851978166653</v>
      </c>
      <c r="E33" s="284">
        <f>'[2]18'!E33</f>
        <v>-28.187317411258331</v>
      </c>
      <c r="F33" s="284">
        <f>'[2]18'!F33</f>
        <v>0.62969074400000014</v>
      </c>
      <c r="G33" s="284">
        <f>'[2]18'!G33</f>
        <v>79.167422135250007</v>
      </c>
      <c r="H33" s="39">
        <f>'[2]18'!H33</f>
        <v>-2.32856913441465</v>
      </c>
      <c r="I33" s="39">
        <f>'[2]18'!I33</f>
        <v>-1.0187807180288502</v>
      </c>
      <c r="J33" s="39">
        <f>'[2]18'!J33</f>
        <v>-4.2144387048003011</v>
      </c>
      <c r="K33" s="39">
        <f>'[2]18'!K33</f>
        <v>-2.0799193243413612</v>
      </c>
      <c r="L33" s="39">
        <f>'[2]18'!L33</f>
        <v>-9.1228544397878863E-2</v>
      </c>
      <c r="M33" s="39">
        <f>'[2]18'!M33</f>
        <v>-4.2</v>
      </c>
      <c r="N33" s="39">
        <f>'[2]18'!N33</f>
        <v>2.8449199258900677</v>
      </c>
      <c r="O33" s="39">
        <f>'[2]18'!O33</f>
        <v>3.6529970743785896</v>
      </c>
      <c r="P33" s="462"/>
    </row>
    <row r="34" spans="1:16" ht="12.75" customHeight="1">
      <c r="A34" s="316" t="str">
        <f>'[2]18'!$A34</f>
        <v>3º Trim 14</v>
      </c>
      <c r="B34" s="762">
        <f>'[2]18'!B34</f>
        <v>-4.2922450956138896</v>
      </c>
      <c r="C34" s="492">
        <f>'[2]18'!C34</f>
        <v>16.00372331751667</v>
      </c>
      <c r="D34" s="492">
        <f>'[2]18'!D34</f>
        <v>16.00372331751667</v>
      </c>
      <c r="E34" s="492">
        <f>'[2]18'!E34</f>
        <v>-16.399462068358329</v>
      </c>
      <c r="F34" s="492">
        <f>'[2]18'!F34</f>
        <v>-1.8702543810000001</v>
      </c>
      <c r="G34" s="492">
        <f>'[2]18'!G34</f>
        <v>78.632106216250008</v>
      </c>
      <c r="H34" s="42">
        <f>'[2]18'!H34</f>
        <v>-2.7987995824634595</v>
      </c>
      <c r="I34" s="42">
        <f>'[2]18'!I34</f>
        <v>-1.8136133749959669</v>
      </c>
      <c r="J34" s="42">
        <f>'[2]18'!J34</f>
        <v>-4.2983943352947023</v>
      </c>
      <c r="K34" s="42">
        <f>'[2]18'!K34</f>
        <v>-3.1074358808708524</v>
      </c>
      <c r="L34" s="42">
        <f>'[2]18'!L34</f>
        <v>0.45877749291594228</v>
      </c>
      <c r="M34" s="42">
        <f>'[2]18'!M34</f>
        <v>-4.833333333333333</v>
      </c>
      <c r="N34" s="42">
        <f>'[2]18'!N34</f>
        <v>4.287549664657277</v>
      </c>
      <c r="O34" s="42">
        <f>'[2]18'!O34</f>
        <v>0.27210846417766277</v>
      </c>
      <c r="P34" s="463"/>
    </row>
    <row r="35" spans="1:16" ht="12.75" customHeight="1">
      <c r="A35" s="240" t="str">
        <f>'[2]18'!$A35</f>
        <v>4º Trim 14</v>
      </c>
      <c r="B35" s="756">
        <f>'[2]18'!B35</f>
        <v>-5.7313726933472218</v>
      </c>
      <c r="C35" s="284">
        <f>'[2]18'!C35</f>
        <v>-1.2462837618166658</v>
      </c>
      <c r="D35" s="284">
        <f>'[2]18'!D35</f>
        <v>-1.2462837618166658</v>
      </c>
      <c r="E35" s="284">
        <f>'[2]18'!E35</f>
        <v>-19.607715480024996</v>
      </c>
      <c r="F35" s="284">
        <f>'[2]18'!F35</f>
        <v>-5.8092604869999995</v>
      </c>
      <c r="G35" s="284">
        <f>'[2]18'!G35</f>
        <v>80.638210360250014</v>
      </c>
      <c r="H35" s="39">
        <f>'[2]18'!H35</f>
        <v>-1.8742403889208816</v>
      </c>
      <c r="I35" s="39">
        <f>'[2]18'!I35</f>
        <v>-1.64422173504542</v>
      </c>
      <c r="J35" s="39">
        <f>'[2]18'!J35</f>
        <v>-2.242182082356436</v>
      </c>
      <c r="K35" s="39">
        <f>'[2]18'!K35</f>
        <v>-2.6803399143824578</v>
      </c>
      <c r="L35" s="39">
        <f>'[2]18'!L35</f>
        <v>0.79169063166087028</v>
      </c>
      <c r="M35" s="39">
        <f>'[2]18'!M35</f>
        <v>-3.2000000000000006</v>
      </c>
      <c r="N35" s="39">
        <f>'[2]18'!N35</f>
        <v>3.4604138536297882</v>
      </c>
      <c r="O35" s="39">
        <f>'[2]18'!O35</f>
        <v>-2.1411436345565562</v>
      </c>
      <c r="P35" s="462"/>
    </row>
    <row r="36" spans="1:16" ht="12.75" customHeight="1">
      <c r="A36" s="240" t="str">
        <f>'[2]18'!$A36</f>
        <v>1º Trim 15</v>
      </c>
      <c r="B36" s="756">
        <f>'[2]18'!B36</f>
        <v>-1.9837338773916671</v>
      </c>
      <c r="C36" s="284">
        <f>'[2]18'!C36</f>
        <v>-1.708192720616666</v>
      </c>
      <c r="D36" s="284">
        <f>'[2]18'!D36</f>
        <v>-1.708192720616666</v>
      </c>
      <c r="E36" s="284">
        <f>'[2]18'!E36</f>
        <v>-17.86083573059166</v>
      </c>
      <c r="F36" s="284">
        <f>'[2]18'!F36</f>
        <v>2.1831779000000218E-2</v>
      </c>
      <c r="G36" s="284">
        <f>'[2]18'!G36</f>
        <v>79.563389059250014</v>
      </c>
      <c r="H36" s="39">
        <f>'[2]18'!H36</f>
        <v>-1.4708357174110631</v>
      </c>
      <c r="I36" s="39">
        <f>'[2]18'!I36</f>
        <v>-2.5925060892195972</v>
      </c>
      <c r="J36" s="39">
        <f>'[2]18'!J36</f>
        <v>0.2250639386189448</v>
      </c>
      <c r="K36" s="39">
        <f>'[2]18'!K36</f>
        <v>-2.3424769147202653</v>
      </c>
      <c r="L36" s="39">
        <f>'[2]18'!L36</f>
        <v>1.27225595197487</v>
      </c>
      <c r="M36" s="39">
        <f>'[2]18'!M36</f>
        <v>-2.2333333333333334</v>
      </c>
      <c r="N36" s="39">
        <f>'[2]18'!N36</f>
        <v>2.8257346205341491</v>
      </c>
      <c r="O36" s="39">
        <f>'[2]18'!O36</f>
        <v>-0.43219329589928179</v>
      </c>
      <c r="P36" s="462"/>
    </row>
    <row r="37" spans="1:16" ht="12.75" customHeight="1">
      <c r="A37" s="240" t="str">
        <f>'[2]18'!$A37</f>
        <v>2º Trim 15</v>
      </c>
      <c r="B37" s="756">
        <f>'[2]18'!B37</f>
        <v>0.87720955068055551</v>
      </c>
      <c r="C37" s="284">
        <f>'[2]18'!C37</f>
        <v>7.857067030683333</v>
      </c>
      <c r="D37" s="284">
        <f>'[2]18'!D37</f>
        <v>7.857067030683333</v>
      </c>
      <c r="E37" s="284">
        <f>'[2]18'!E37</f>
        <v>-13.076030508552776</v>
      </c>
      <c r="F37" s="284">
        <f>'[2]18'!F37</f>
        <v>3.7464284889999999</v>
      </c>
      <c r="G37" s="284">
        <f>'[2]18'!G37</f>
        <v>80.674963671</v>
      </c>
      <c r="H37" s="39">
        <f>'[2]18'!H37</f>
        <v>1.6737915159486931</v>
      </c>
      <c r="I37" s="39">
        <f>'[2]18'!I37</f>
        <v>-0.82538638605721815</v>
      </c>
      <c r="J37" s="39">
        <f>'[2]18'!J37</f>
        <v>5.3732324893127412</v>
      </c>
      <c r="K37" s="39">
        <f>'[2]18'!K37</f>
        <v>0.99768280123583963</v>
      </c>
      <c r="L37" s="39">
        <f>'[2]18'!L37</f>
        <v>1.0145760762961089</v>
      </c>
      <c r="M37" s="39">
        <f>'[2]18'!M37</f>
        <v>0.40000000000000008</v>
      </c>
      <c r="N37" s="39">
        <f>'[2]18'!N37</f>
        <v>3.7993795025756896</v>
      </c>
      <c r="O37" s="39">
        <f>'[2]18'!O37</f>
        <v>-1.7975416287143275E-2</v>
      </c>
      <c r="P37" s="462"/>
    </row>
    <row r="38" spans="1:16" ht="12.75" customHeight="1">
      <c r="A38" s="316" t="str">
        <f>'[2]18'!$A38</f>
        <v>3º Trim 15</v>
      </c>
      <c r="B38" s="762">
        <f>'[2]18'!B38</f>
        <v>-0.53097755706666661</v>
      </c>
      <c r="C38" s="492">
        <f>'[2]18'!C38</f>
        <v>5.5796260635666668</v>
      </c>
      <c r="D38" s="492">
        <f>'[2]18'!D38</f>
        <v>5.5796260635666668</v>
      </c>
      <c r="E38" s="492">
        <f>'[2]18'!E38</f>
        <v>-11.390207460433333</v>
      </c>
      <c r="F38" s="492">
        <f>'[2]18'!F38</f>
        <v>-0.85828034099999995</v>
      </c>
      <c r="G38" s="492">
        <f>'[2]18'!G38</f>
        <v>80.257768686999995</v>
      </c>
      <c r="H38" s="42">
        <f>'[2]18'!H38</f>
        <v>-0.31881334317739629</v>
      </c>
      <c r="I38" s="42">
        <f>'[2]18'!I38</f>
        <v>-1.223753280839901</v>
      </c>
      <c r="J38" s="42">
        <f>'[2]18'!J38</f>
        <v>1.0976795887175115</v>
      </c>
      <c r="K38" s="42">
        <f>'[2]18'!K38</f>
        <v>-0.63341778903853196</v>
      </c>
      <c r="L38" s="42">
        <f>'[2]18'!L38</f>
        <v>1.4607118871725788</v>
      </c>
      <c r="M38" s="42">
        <f>'[2]18'!M38</f>
        <v>-1.3333333333333333</v>
      </c>
      <c r="N38" s="42">
        <f>'[2]18'!N38</f>
        <v>3.7431831861041616</v>
      </c>
      <c r="O38" s="42">
        <f>'[2]18'!O38</f>
        <v>2.3933941375996852</v>
      </c>
      <c r="P38" s="463"/>
    </row>
    <row r="39" spans="1:16" ht="12.75" customHeight="1">
      <c r="A39" s="240" t="str">
        <f>'[2]18'!$A39</f>
        <v>4º Trim 15</v>
      </c>
      <c r="B39" s="756">
        <f>'[2]18'!B39</f>
        <v>-3.8342853748444448</v>
      </c>
      <c r="C39" s="284">
        <f>'[2]18'!C39</f>
        <v>0.95704107890000012</v>
      </c>
      <c r="D39" s="284">
        <f>'[2]18'!D39</f>
        <v>0.95704107890000012</v>
      </c>
      <c r="E39" s="284">
        <f>'[2]18'!E39</f>
        <v>-13.642712678166665</v>
      </c>
      <c r="F39" s="284">
        <f>'[2]18'!F39</f>
        <v>-2.4102606049999999</v>
      </c>
      <c r="G39" s="284">
        <f>'[2]18'!G39</f>
        <v>79.625786805000004</v>
      </c>
      <c r="H39" s="39">
        <f>'[2]18'!H39</f>
        <v>-1.8774445893089791</v>
      </c>
      <c r="I39" s="39">
        <f>'[2]18'!I39</f>
        <v>-2.7543384811335869</v>
      </c>
      <c r="J39" s="39">
        <f>'[2]18'!J39</f>
        <v>-0.48642075395217432</v>
      </c>
      <c r="K39" s="39">
        <f>'[2]18'!K39</f>
        <v>-1.3721563864360178</v>
      </c>
      <c r="L39" s="39">
        <f>'[2]18'!L39</f>
        <v>1.450102379913389</v>
      </c>
      <c r="M39" s="39">
        <f>'[2]18'!M39</f>
        <v>-1.7333333333333334</v>
      </c>
      <c r="N39" s="39">
        <f>'[2]18'!N39</f>
        <v>3.5301203014179663</v>
      </c>
      <c r="O39" s="39">
        <f>'[2]18'!O39</f>
        <v>4.0414080495894353</v>
      </c>
      <c r="P39" s="462"/>
    </row>
    <row r="40" spans="1:16" ht="12.75" customHeight="1">
      <c r="A40" s="240" t="str">
        <f>'[2]18'!$A40</f>
        <v>1º Trim 16</v>
      </c>
      <c r="B40" s="756">
        <f>'[2]18'!B40</f>
        <v>0.16331320623333331</v>
      </c>
      <c r="C40" s="284">
        <f>'[2]18'!C40</f>
        <v>-1.556927693333332E-2</v>
      </c>
      <c r="D40" s="284">
        <f>'[2]18'!D40</f>
        <v>-1.556927693333332E-2</v>
      </c>
      <c r="E40" s="284">
        <f>'[2]18'!E40</f>
        <v>-13.7022430244</v>
      </c>
      <c r="F40" s="284">
        <f>'[2]18'!F40</f>
        <v>-1.1013686469999999</v>
      </c>
      <c r="G40" s="284">
        <f>'[2]18'!G40</f>
        <v>80.155875442999999</v>
      </c>
      <c r="H40" s="39">
        <f>'[2]18'!H40</f>
        <v>-2.175992348158772</v>
      </c>
      <c r="I40" s="39">
        <f>'[2]18'!I40</f>
        <v>-1.5893676782900599</v>
      </c>
      <c r="J40" s="39">
        <f>'[2]18'!J40</f>
        <v>-3.0349426695246962</v>
      </c>
      <c r="K40" s="39">
        <f>'[2]18'!K40</f>
        <v>-2.6141973162761616</v>
      </c>
      <c r="L40" s="39">
        <f>'[2]18'!L40</f>
        <v>1.1215519854501395</v>
      </c>
      <c r="M40" s="39">
        <f>'[2]18'!M40</f>
        <v>-0.66666666666666663</v>
      </c>
      <c r="N40" s="39">
        <f>'[2]18'!N40</f>
        <v>3.9713541666666572</v>
      </c>
      <c r="O40" s="39">
        <f>'[2]18'!O40</f>
        <v>1.9721101920842159</v>
      </c>
      <c r="P40" s="462"/>
    </row>
    <row r="41" spans="1:16" ht="12.75" customHeight="1">
      <c r="A41" s="240" t="str">
        <f>'[2]18'!$A41</f>
        <v>2º Trim 16</v>
      </c>
      <c r="B41" s="756">
        <f>'[2]18'!B41</f>
        <v>-0.25451229429999989</v>
      </c>
      <c r="C41" s="284">
        <f>'[2]18'!C41</f>
        <v>3.0142433136000002</v>
      </c>
      <c r="D41" s="284">
        <f>'[2]18'!D41</f>
        <v>3.0142433136000002</v>
      </c>
      <c r="E41" s="284">
        <f>'[2]18'!E41</f>
        <v>-10.902764525133334</v>
      </c>
      <c r="F41" s="284">
        <f>'[2]18'!F41</f>
        <v>2.8464156785000001</v>
      </c>
      <c r="G41" s="284">
        <f>'[2]18'!G41</f>
        <v>80.2068750209</v>
      </c>
      <c r="H41" s="39">
        <f>'[2]18'!H41</f>
        <v>-2.8655519260001796</v>
      </c>
      <c r="I41" s="39">
        <f>'[2]18'!I41</f>
        <v>-2.9709207864982261</v>
      </c>
      <c r="J41" s="39">
        <f>'[2]18'!J41</f>
        <v>-2.7118961428036386</v>
      </c>
      <c r="K41" s="39">
        <f>'[2]18'!K41</f>
        <v>-3.2184054553565744</v>
      </c>
      <c r="L41" s="39">
        <f>'[2]18'!L41</f>
        <v>1.1650875489638253</v>
      </c>
      <c r="M41" s="39">
        <f>'[2]18'!M41</f>
        <v>-1.2666666666666666</v>
      </c>
      <c r="N41" s="39">
        <f>'[2]18'!N41</f>
        <v>2.1028814800026794</v>
      </c>
      <c r="O41" s="39">
        <f>'[2]18'!O41</f>
        <v>-0.96788093738607017</v>
      </c>
      <c r="P41" s="462"/>
    </row>
    <row r="42" spans="1:16" ht="12.75" customHeight="1">
      <c r="A42" s="316" t="str">
        <f>'[2]18'!$A42</f>
        <v>3º Trim 16</v>
      </c>
      <c r="B42" s="762">
        <f>'[2]18'!B42</f>
        <v>-1.5477038604333335</v>
      </c>
      <c r="C42" s="492">
        <f>'[2]18'!C42</f>
        <v>3.3778035154000001</v>
      </c>
      <c r="D42" s="492">
        <f>'[2]18'!D42</f>
        <v>3.3778035154000001</v>
      </c>
      <c r="E42" s="492">
        <f>'[2]18'!E42</f>
        <v>-10.200403151133335</v>
      </c>
      <c r="F42" s="492">
        <f>'[2]18'!F42</f>
        <v>4.1455165000000002E-2</v>
      </c>
      <c r="G42" s="492">
        <f>'[2]18'!G42</f>
        <v>80.248013314100007</v>
      </c>
      <c r="H42" s="42">
        <f>'[2]18'!H42</f>
        <v>-0.80463252870082158</v>
      </c>
      <c r="I42" s="42">
        <f>'[2]18'!I42</f>
        <v>-1.893247417544103</v>
      </c>
      <c r="J42" s="42">
        <f>'[2]18'!J42</f>
        <v>0.86586036283674161</v>
      </c>
      <c r="K42" s="42">
        <f>'[2]18'!K42</f>
        <v>-1.3554317922565957</v>
      </c>
      <c r="L42" s="42">
        <f>'[2]18'!L42</f>
        <v>0.84395167962934181</v>
      </c>
      <c r="M42" s="42">
        <f>'[2]18'!M42</f>
        <v>-2.2666666666666666</v>
      </c>
      <c r="N42" s="42">
        <f>'[2]18'!N42</f>
        <v>1.691617753742662</v>
      </c>
      <c r="O42" s="42">
        <f>'[2]18'!O42</f>
        <v>-0.86418118005428823</v>
      </c>
      <c r="P42" s="463"/>
    </row>
    <row r="43" spans="1:16" ht="12.75" customHeight="1">
      <c r="A43" s="240" t="str">
        <f>'[2]18'!$A43</f>
        <v>4º Trim 16</v>
      </c>
      <c r="B43" s="756">
        <f>'[2]18'!B43</f>
        <v>-0.9390092308111111</v>
      </c>
      <c r="C43" s="284">
        <f>'[2]18'!C43</f>
        <v>1.3179914454666666</v>
      </c>
      <c r="D43" s="284">
        <f>'[2]18'!D43</f>
        <v>1.3179914454666666</v>
      </c>
      <c r="E43" s="284">
        <f>'[2]18'!E43</f>
        <v>-6.9760402190666655</v>
      </c>
      <c r="F43" s="284">
        <f>'[2]18'!F43</f>
        <v>-0.12322880930000001</v>
      </c>
      <c r="G43" s="284">
        <f>'[2]18'!G43</f>
        <v>80.033113523099999</v>
      </c>
      <c r="H43" s="39">
        <f>'[2]18'!H43</f>
        <v>2.7870050491629001</v>
      </c>
      <c r="I43" s="39">
        <f>'[2]18'!I43</f>
        <v>2.3542894564505588</v>
      </c>
      <c r="J43" s="39">
        <f>'[2]18'!J43</f>
        <v>3.4317718940936999</v>
      </c>
      <c r="K43" s="39">
        <f>'[2]18'!K43</f>
        <v>1.6075886170743985</v>
      </c>
      <c r="L43" s="39">
        <f>'[2]18'!L43</f>
        <v>1.0786487112463874</v>
      </c>
      <c r="M43" s="39">
        <f>'[2]18'!M43</f>
        <v>0.70000000000000007</v>
      </c>
      <c r="N43" s="39">
        <f>'[2]18'!N43</f>
        <v>1.5672745194677162</v>
      </c>
      <c r="O43" s="39">
        <f>'[2]18'!O43</f>
        <v>-0.21403404787778868</v>
      </c>
      <c r="P43" s="462"/>
    </row>
    <row r="44" spans="1:16" ht="12.75" customHeight="1">
      <c r="A44" s="240" t="str">
        <f>'[2]18'!$A44</f>
        <v>1º Trim 17</v>
      </c>
      <c r="B44" s="756">
        <f>'[2]18'!B44</f>
        <v>2.727859782111111</v>
      </c>
      <c r="C44" s="284">
        <f>'[2]18'!C44</f>
        <v>1.0654189549333333</v>
      </c>
      <c r="D44" s="284">
        <f>'[2]18'!D44</f>
        <v>1.0654189549333333</v>
      </c>
      <c r="E44" s="284">
        <f>'[2]18'!E44</f>
        <v>-6.1273785003333332</v>
      </c>
      <c r="F44" s="284">
        <f>'[2]18'!F44</f>
        <v>8.1305663277000004</v>
      </c>
      <c r="G44" s="284">
        <f>'[2]18'!G44</f>
        <v>78.594576182500006</v>
      </c>
      <c r="H44" s="39">
        <f>'[2]18'!H44</f>
        <v>11.991479554422597</v>
      </c>
      <c r="I44" s="39">
        <f>'[2]18'!I44</f>
        <v>8.8792203271841288</v>
      </c>
      <c r="J44" s="39">
        <f>'[2]18'!J44</f>
        <v>16.639180322116559</v>
      </c>
      <c r="K44" s="39">
        <f>'[2]18'!K44</f>
        <v>12.390233454701232</v>
      </c>
      <c r="L44" s="39">
        <f>'[2]18'!L44</f>
        <v>2.0783373301358949</v>
      </c>
      <c r="M44" s="39">
        <f>'[2]18'!M44</f>
        <v>1.4666666666666668</v>
      </c>
      <c r="N44" s="39">
        <f>'[2]18'!N44</f>
        <v>3.7702270704940162</v>
      </c>
      <c r="O44" s="39">
        <f>'[2]18'!O44</f>
        <v>3.4824870118987974</v>
      </c>
      <c r="P44" s="462"/>
    </row>
    <row r="45" spans="1:16" ht="12.75" customHeight="1">
      <c r="A45" s="240" t="str">
        <f>'[2]18'!$A45</f>
        <v>2º Trim 17</v>
      </c>
      <c r="B45" s="756">
        <f>'[2]18'!B45</f>
        <v>3.5391660258333335</v>
      </c>
      <c r="C45" s="284">
        <f>'[2]18'!C45</f>
        <v>9.6944978726333328</v>
      </c>
      <c r="D45" s="284">
        <f>'[2]18'!D45</f>
        <v>9.6944978726333328</v>
      </c>
      <c r="E45" s="284">
        <f>'[2]18'!E45</f>
        <v>-4.2048536422000007</v>
      </c>
      <c r="F45" s="284">
        <f>'[2]18'!F45</f>
        <v>8.3412281347999997</v>
      </c>
      <c r="G45" s="284">
        <f>'[2]18'!G45</f>
        <v>81.622256159900004</v>
      </c>
      <c r="H45" s="39">
        <f>'[2]18'!H45</f>
        <v>7.1687810075583513</v>
      </c>
      <c r="I45" s="39">
        <f>'[2]18'!I45</f>
        <v>7.4838533301438588</v>
      </c>
      <c r="J45" s="39">
        <f>'[2]18'!J45</f>
        <v>6.7201283079390493</v>
      </c>
      <c r="K45" s="39">
        <f>'[2]18'!K45</f>
        <v>7.4246016067430531</v>
      </c>
      <c r="L45" s="39">
        <f>'[2]18'!L45</f>
        <v>2.7004666247476621</v>
      </c>
      <c r="M45" s="39">
        <f>'[2]18'!M45</f>
        <v>2.3666666666666667</v>
      </c>
      <c r="N45" s="39">
        <f>'[2]18'!N45</f>
        <v>2.753698755132632</v>
      </c>
      <c r="O45" s="39">
        <f>'[2]18'!O45</f>
        <v>3.1294976068547697</v>
      </c>
      <c r="P45" s="462"/>
    </row>
    <row r="46" spans="1:16" ht="12.75" customHeight="1">
      <c r="A46" s="316" t="str">
        <f>'[2]18'!$A46</f>
        <v>3º Trim 17</v>
      </c>
      <c r="B46" s="762">
        <f>'[2]18'!B46</f>
        <v>1.179496282411111</v>
      </c>
      <c r="C46" s="492">
        <f>'[2]18'!C46</f>
        <v>4.2257364503000003</v>
      </c>
      <c r="D46" s="492">
        <f>'[2]18'!D46</f>
        <v>4.2257364503000003</v>
      </c>
      <c r="E46" s="492">
        <f>'[2]18'!E46</f>
        <v>-3.8361423480666663</v>
      </c>
      <c r="F46" s="492">
        <f>'[2]18'!F46</f>
        <v>6.5373561678999996</v>
      </c>
      <c r="G46" s="492">
        <f>'[2]18'!G46</f>
        <v>81.767196725999995</v>
      </c>
      <c r="H46" s="42">
        <f>'[2]18'!H46</f>
        <v>7.2834645669291405</v>
      </c>
      <c r="I46" s="42">
        <f>'[2]18'!I46</f>
        <v>7.7563733622236271</v>
      </c>
      <c r="J46" s="42">
        <f>'[2]18'!J46</f>
        <v>6.5744651859926506</v>
      </c>
      <c r="K46" s="42">
        <f>'[2]18'!K46</f>
        <v>6.8362696415209996</v>
      </c>
      <c r="L46" s="42">
        <f>'[2]18'!L46</f>
        <v>3.2228421398096287</v>
      </c>
      <c r="M46" s="42">
        <f>'[2]18'!M46</f>
        <v>1.3333333333333333</v>
      </c>
      <c r="N46" s="42">
        <f>'[2]18'!N46</f>
        <v>6.7641622620707551</v>
      </c>
      <c r="O46" s="42">
        <f>'[2]18'!O46</f>
        <v>5.1668280952539902</v>
      </c>
      <c r="P46" s="463"/>
    </row>
    <row r="47" spans="1:16" ht="12.75" customHeight="1">
      <c r="A47" s="240" t="str">
        <f>'[2]18'!$A47</f>
        <v>4º Trim 17</v>
      </c>
      <c r="B47" s="756">
        <f>'[2]18'!B47</f>
        <v>1.9572959809555552</v>
      </c>
      <c r="C47" s="284">
        <f>'[2]18'!C47</f>
        <v>9.6790148561333336</v>
      </c>
      <c r="D47" s="284">
        <f>'[2]18'!D47</f>
        <v>9.6790148561333336</v>
      </c>
      <c r="E47" s="284">
        <f>'[2]18'!E47</f>
        <v>-3.5257468838333335</v>
      </c>
      <c r="F47" s="284">
        <f>'[2]18'!F47</f>
        <v>10.3664973111</v>
      </c>
      <c r="G47" s="284">
        <f>'[2]18'!G47</f>
        <v>81.701681524700007</v>
      </c>
      <c r="H47" s="39">
        <f>'[2]18'!H47</f>
        <v>8.3766926283812353</v>
      </c>
      <c r="I47" s="39">
        <f>'[2]18'!I47</f>
        <v>6.4045554880194544</v>
      </c>
      <c r="J47" s="39">
        <f>'[2]18'!J47</f>
        <v>11.387876997801172</v>
      </c>
      <c r="K47" s="39">
        <f>'[2]18'!K47</f>
        <v>9.8106656184486525</v>
      </c>
      <c r="L47" s="39">
        <f>'[2]18'!L47</f>
        <v>3.9117483387344834</v>
      </c>
      <c r="M47" s="39">
        <f>'[2]18'!M47</f>
        <v>3.8666666666666667</v>
      </c>
      <c r="N47" s="39">
        <f>'[2]18'!N47</f>
        <v>2.4682971014492665</v>
      </c>
      <c r="O47" s="39">
        <f>'[2]18'!O47</f>
        <v>3.7783790918690698</v>
      </c>
      <c r="P47" s="462"/>
    </row>
    <row r="48" spans="1:16" ht="12.75" customHeight="1">
      <c r="A48" s="240" t="str">
        <f>'[2]18'!$A48</f>
        <v>1º Trim 18</v>
      </c>
      <c r="B48" s="756">
        <f>'[2]18'!B48</f>
        <v>3.3634213776222222</v>
      </c>
      <c r="C48" s="284">
        <f>'[2]18'!C48</f>
        <v>6.2784404106000009</v>
      </c>
      <c r="D48" s="284">
        <f>'[2]18'!D48</f>
        <v>6.2784404106000009</v>
      </c>
      <c r="E48" s="284">
        <f>'[2]18'!E48</f>
        <v>-3.6605266435000003</v>
      </c>
      <c r="F48" s="284">
        <f>'[2]18'!F48</f>
        <v>2.9135613775999998</v>
      </c>
      <c r="G48" s="284">
        <f>'[2]18'!G48</f>
        <v>80.582556220499995</v>
      </c>
      <c r="H48" s="39">
        <f>'[2]18'!H48</f>
        <v>3.2428050263478099</v>
      </c>
      <c r="I48" s="39">
        <f>'[2]18'!I48</f>
        <v>3.6379911128160813</v>
      </c>
      <c r="J48" s="39">
        <f>'[2]18'!J48</f>
        <v>2.6894497758791971</v>
      </c>
      <c r="K48" s="39">
        <f>'[2]18'!K48</f>
        <v>4.3068127679847521</v>
      </c>
      <c r="L48" s="39">
        <f>'[2]18'!L48</f>
        <v>3.4847298355520877</v>
      </c>
      <c r="M48" s="39">
        <f>'[2]18'!M48</f>
        <v>2.7000000000000006</v>
      </c>
      <c r="N48" s="39">
        <f>'[2]18'!N48</f>
        <v>2.2644265887508936</v>
      </c>
      <c r="O48" s="39">
        <f>'[2]18'!O48</f>
        <v>1.9401438103258357</v>
      </c>
      <c r="P48" s="462"/>
    </row>
    <row r="49" spans="1:16" ht="12.75" customHeight="1">
      <c r="A49" s="240" t="str">
        <f>'[2]18'!$A49</f>
        <v>2º Trim 18</v>
      </c>
      <c r="B49" s="756">
        <f>'[2]18'!B49</f>
        <v>0.79913780636666676</v>
      </c>
      <c r="C49" s="284">
        <f>'[2]18'!C49</f>
        <v>4.6465063683333332</v>
      </c>
      <c r="D49" s="284">
        <f>'[2]18'!D49</f>
        <v>4.6465063683333332</v>
      </c>
      <c r="E49" s="284">
        <f>'[2]18'!E49</f>
        <v>-4.6979663350000003</v>
      </c>
      <c r="F49" s="284">
        <f>'[2]18'!F49</f>
        <v>3.6861345589000001</v>
      </c>
      <c r="G49" s="284">
        <f>'[2]18'!G49</f>
        <v>82.556615824800005</v>
      </c>
      <c r="H49" s="39">
        <f>'[2]18'!H49</f>
        <v>7.6679301559684063</v>
      </c>
      <c r="I49" s="39">
        <f>'[2]18'!I49</f>
        <v>6.3650526181922515</v>
      </c>
      <c r="J49" s="39">
        <f>'[2]18'!J49</f>
        <v>9.4950405770964892</v>
      </c>
      <c r="K49" s="39">
        <f>'[2]18'!K49</f>
        <v>8.3826278848806197</v>
      </c>
      <c r="L49" s="39">
        <f>'[2]18'!L49</f>
        <v>3.1353720233299782</v>
      </c>
      <c r="M49" s="39">
        <f>'[2]18'!M49</f>
        <v>0.16666666666666666</v>
      </c>
      <c r="N49" s="39">
        <f>'[2]18'!N49</f>
        <v>0.47889378706670982</v>
      </c>
      <c r="O49" s="39">
        <f>'[2]18'!O49</f>
        <v>-3.8945865247299594E-2</v>
      </c>
      <c r="P49" s="462"/>
    </row>
    <row r="50" spans="1:16" ht="12.75" customHeight="1">
      <c r="A50" s="316" t="str">
        <f>'[2]18'!$A50</f>
        <v>3º Trim 18</v>
      </c>
      <c r="B50" s="762">
        <f>'[2]18'!B50</f>
        <v>-0.17095605630000002</v>
      </c>
      <c r="C50" s="492">
        <f>'[2]18'!C50</f>
        <v>2.4846787543666671</v>
      </c>
      <c r="D50" s="492">
        <f>'[2]18'!D50</f>
        <v>2.4846787543666671</v>
      </c>
      <c r="E50" s="492">
        <f>'[2]18'!E50</f>
        <v>-5.6247328494666675</v>
      </c>
      <c r="F50" s="492">
        <f>'[2]18'!F50</f>
        <v>-1.5543132900000001</v>
      </c>
      <c r="G50" s="492">
        <f>'[2]18'!G50</f>
        <v>81.161949434600004</v>
      </c>
      <c r="H50" s="42" t="str">
        <f>'[2]18'!H50</f>
        <v/>
      </c>
      <c r="I50" s="42" t="str">
        <f>'[2]18'!I50</f>
        <v/>
      </c>
      <c r="J50" s="42" t="str">
        <f>'[2]18'!J50</f>
        <v/>
      </c>
      <c r="K50" s="42" t="str">
        <f>'[2]18'!K50</f>
        <v/>
      </c>
      <c r="L50" s="42" t="str">
        <f>'[2]18'!L50</f>
        <v/>
      </c>
      <c r="M50" s="42">
        <f>'[2]18'!M50</f>
        <v>0.33333333333333331</v>
      </c>
      <c r="N50" s="42">
        <f>'[2]18'!N50</f>
        <v>-1.4851936218678787</v>
      </c>
      <c r="O50" s="42">
        <f>'[2]18'!O50</f>
        <v>-1.2925558943089328</v>
      </c>
      <c r="P50" s="463"/>
    </row>
    <row r="51" spans="1:16" ht="3" customHeight="1">
      <c r="A51" s="131"/>
      <c r="B51" s="756"/>
      <c r="C51" s="284"/>
      <c r="D51" s="284"/>
      <c r="E51" s="284"/>
      <c r="F51" s="284"/>
      <c r="G51" s="284"/>
      <c r="H51" s="39"/>
      <c r="I51" s="39"/>
      <c r="J51" s="39"/>
      <c r="K51" s="39"/>
      <c r="L51" s="39"/>
      <c r="M51" s="39"/>
      <c r="N51" s="39"/>
      <c r="O51" s="39"/>
      <c r="P51" s="462"/>
    </row>
    <row r="52" spans="1:16" ht="12.75" customHeight="1">
      <c r="A52" s="1256">
        <f>'[2]18'!$A52</f>
        <v>42278</v>
      </c>
      <c r="B52" s="762">
        <f>'[2]18'!B52</f>
        <v>-3.4565922839666672</v>
      </c>
      <c r="C52" s="492">
        <f>'[2]18'!C52</f>
        <v>1.4921628168000001</v>
      </c>
      <c r="D52" s="492">
        <f>'[2]18'!D52</f>
        <v>1.4921628168000001</v>
      </c>
      <c r="E52" s="492">
        <f>'[2]18'!E52</f>
        <v>-13.091922566599999</v>
      </c>
      <c r="F52" s="492" t="str">
        <f>'[2]18'!F52</f>
        <v>:</v>
      </c>
      <c r="G52" s="492" t="str">
        <f>'[2]18'!G52</f>
        <v>:</v>
      </c>
      <c r="H52" s="42">
        <f>'[2]18'!H52</f>
        <v>-4.3550013752635834</v>
      </c>
      <c r="I52" s="42">
        <f>'[2]18'!I52</f>
        <v>-5.8839627805145085</v>
      </c>
      <c r="J52" s="42">
        <f>'[2]18'!J52</f>
        <v>-2.0508083140877602</v>
      </c>
      <c r="K52" s="42">
        <f>'[2]18'!K52</f>
        <v>-4.2176870748299393</v>
      </c>
      <c r="L52" s="42">
        <f>'[2]18'!L52</f>
        <v>1.0459619833048208</v>
      </c>
      <c r="M52" s="42">
        <f>'[2]18'!M52</f>
        <v>-1.4</v>
      </c>
      <c r="N52" s="42">
        <f>'[2]18'!N52</f>
        <v>5.4391149796845042</v>
      </c>
      <c r="O52" s="42">
        <f>'[2]18'!O52</f>
        <v>2.9517609901000412</v>
      </c>
      <c r="P52" s="463"/>
    </row>
    <row r="53" spans="1:16" ht="12.75" customHeight="1">
      <c r="A53" s="1257">
        <f>'[2]18'!$A53</f>
        <v>42309</v>
      </c>
      <c r="B53" s="472">
        <f>'[2]18'!B53</f>
        <v>-4.3493574578333343</v>
      </c>
      <c r="C53" s="471">
        <f>'[2]18'!C53</f>
        <v>1.1920604506000001</v>
      </c>
      <c r="D53" s="471">
        <f>'[2]18'!D53</f>
        <v>1.1920604506000001</v>
      </c>
      <c r="E53" s="471">
        <f>'[2]18'!E53</f>
        <v>-13.5823884678</v>
      </c>
      <c r="F53" s="471" t="str">
        <f>'[2]18'!F53</f>
        <v>:</v>
      </c>
      <c r="G53" s="471" t="str">
        <f>'[2]18'!G53</f>
        <v>:</v>
      </c>
      <c r="H53" s="41">
        <f>'[2]18'!H53</f>
        <v>0.46691027202598434</v>
      </c>
      <c r="I53" s="41">
        <f>'[2]18'!I53</f>
        <v>0.48810250152530443</v>
      </c>
      <c r="J53" s="41">
        <f>'[2]18'!J53</f>
        <v>0.45555780522373368</v>
      </c>
      <c r="K53" s="41">
        <f>'[2]18'!K53</f>
        <v>1.3206013815522084</v>
      </c>
      <c r="L53" s="41">
        <f>'[2]18'!L53</f>
        <v>1.4814068326111141</v>
      </c>
      <c r="M53" s="41">
        <f>'[2]18'!M53</f>
        <v>-1.6</v>
      </c>
      <c r="N53" s="41">
        <f>'[2]18'!N53</f>
        <v>2.094938515104559</v>
      </c>
      <c r="O53" s="41">
        <f>'[2]18'!O53</f>
        <v>3.8431238665022676</v>
      </c>
      <c r="P53" s="462"/>
    </row>
    <row r="54" spans="1:16" ht="12.75" customHeight="1">
      <c r="A54" s="1257">
        <f>'[2]18'!$A54</f>
        <v>42339</v>
      </c>
      <c r="B54" s="472">
        <f>'[2]18'!B54</f>
        <v>-3.6969063827333328</v>
      </c>
      <c r="C54" s="471">
        <f>'[2]18'!C54</f>
        <v>0.1868999693</v>
      </c>
      <c r="D54" s="471">
        <f>'[2]18'!D54</f>
        <v>0.1868999693</v>
      </c>
      <c r="E54" s="471">
        <f>'[2]18'!E54</f>
        <v>-14.253827000099999</v>
      </c>
      <c r="F54" s="471" t="str">
        <f>'[2]18'!F54</f>
        <v>:</v>
      </c>
      <c r="G54" s="471" t="str">
        <f>'[2]18'!G54</f>
        <v>:</v>
      </c>
      <c r="H54" s="41">
        <f>'[2]18'!H54</f>
        <v>-1.481705473238577</v>
      </c>
      <c r="I54" s="41">
        <f>'[2]18'!I54</f>
        <v>-2.526157036478466</v>
      </c>
      <c r="J54" s="41">
        <f>'[2]18'!J54</f>
        <v>0.37074486012807029</v>
      </c>
      <c r="K54" s="41">
        <f>'[2]18'!K54</f>
        <v>-0.86512403585574305</v>
      </c>
      <c r="L54" s="41">
        <f>'[2]18'!L54</f>
        <v>1.8236775818639899</v>
      </c>
      <c r="M54" s="41">
        <f>'[2]18'!M54</f>
        <v>-2.2000000000000002</v>
      </c>
      <c r="N54" s="41">
        <f>'[2]18'!N54</f>
        <v>3.0326103367821275</v>
      </c>
      <c r="O54" s="41">
        <f>'[2]18'!O54</f>
        <v>5.3488471725091671</v>
      </c>
      <c r="P54" s="462"/>
    </row>
    <row r="55" spans="1:16" ht="12.75" customHeight="1">
      <c r="A55" s="1257">
        <f>'[2]18'!$A55</f>
        <v>42370</v>
      </c>
      <c r="B55" s="472">
        <f>'[2]18'!B55</f>
        <v>0.66859013729999983</v>
      </c>
      <c r="C55" s="471">
        <f>'[2]18'!C55</f>
        <v>6.6955790000000001E-3</v>
      </c>
      <c r="D55" s="471">
        <f>'[2]18'!D55</f>
        <v>6.6955790000000001E-3</v>
      </c>
      <c r="E55" s="471">
        <f>'[2]18'!E55</f>
        <v>-12.7039605808</v>
      </c>
      <c r="F55" s="471" t="str">
        <f>'[2]18'!F55</f>
        <v>:</v>
      </c>
      <c r="G55" s="471" t="str">
        <f>'[2]18'!G55</f>
        <v>:</v>
      </c>
      <c r="H55" s="41">
        <f>'[2]18'!H55</f>
        <v>-3.5089590443686092</v>
      </c>
      <c r="I55" s="41">
        <f>'[2]18'!I55</f>
        <v>-2.309077428238524</v>
      </c>
      <c r="J55" s="41">
        <f>'[2]18'!J55</f>
        <v>-5.3238495527535434</v>
      </c>
      <c r="K55" s="41">
        <f>'[2]18'!K55</f>
        <v>-4.8104317335086648</v>
      </c>
      <c r="L55" s="41">
        <f>'[2]18'!L55</f>
        <v>1.2055516158444135</v>
      </c>
      <c r="M55" s="41">
        <f>'[2]18'!M55</f>
        <v>0.7</v>
      </c>
      <c r="N55" s="41">
        <f>'[2]18'!N55</f>
        <v>4.974968710888632</v>
      </c>
      <c r="O55" s="41">
        <f>'[2]18'!O55</f>
        <v>2.0779489300113596</v>
      </c>
      <c r="P55" s="462"/>
    </row>
    <row r="56" spans="1:16" ht="12.75" customHeight="1">
      <c r="A56" s="1257">
        <f>'[2]18'!$A56</f>
        <v>42401</v>
      </c>
      <c r="B56" s="472">
        <f>'[2]18'!B56</f>
        <v>0.32322335150000026</v>
      </c>
      <c r="C56" s="471">
        <f>'[2]18'!C56</f>
        <v>-2.1025368747000002</v>
      </c>
      <c r="D56" s="471">
        <f>'[2]18'!D56</f>
        <v>-2.1025368747000002</v>
      </c>
      <c r="E56" s="471">
        <f>'[2]18'!E56</f>
        <v>-13.9058205543</v>
      </c>
      <c r="F56" s="471" t="str">
        <f>'[2]18'!F56</f>
        <v>:</v>
      </c>
      <c r="G56" s="471" t="str">
        <f>'[2]18'!G56</f>
        <v>:</v>
      </c>
      <c r="H56" s="41">
        <f>'[2]18'!H56</f>
        <v>-1.3775829680651128</v>
      </c>
      <c r="I56" s="41">
        <f>'[2]18'!I56</f>
        <v>-2.6709961244369964</v>
      </c>
      <c r="J56" s="41">
        <f>'[2]18'!J56</f>
        <v>0.53981106612685892</v>
      </c>
      <c r="K56" s="41">
        <f>'[2]18'!K56</f>
        <v>0.61508578828099303</v>
      </c>
      <c r="L56" s="41">
        <f>'[2]18'!L56</f>
        <v>1.0820103144908444</v>
      </c>
      <c r="M56" s="41">
        <f>'[2]18'!M56</f>
        <v>-0.3</v>
      </c>
      <c r="N56" s="41">
        <f>'[2]18'!N56</f>
        <v>4.6114519427402882</v>
      </c>
      <c r="O56" s="41">
        <f>'[2]18'!O56</f>
        <v>3.0797659377887356</v>
      </c>
      <c r="P56" s="462"/>
    </row>
    <row r="57" spans="1:16" ht="12.75" customHeight="1">
      <c r="A57" s="1257">
        <f>'[2]18'!$A57</f>
        <v>42430</v>
      </c>
      <c r="B57" s="472">
        <f>'[2]18'!B57</f>
        <v>-0.50187387010000017</v>
      </c>
      <c r="C57" s="471">
        <f>'[2]18'!C57</f>
        <v>2.0491334649000001</v>
      </c>
      <c r="D57" s="471">
        <f>'[2]18'!D57</f>
        <v>2.0491334649000001</v>
      </c>
      <c r="E57" s="471">
        <f>'[2]18'!E57</f>
        <v>-14.4969479381</v>
      </c>
      <c r="F57" s="471" t="str">
        <f>'[2]18'!F57</f>
        <v>:</v>
      </c>
      <c r="G57" s="471" t="str">
        <f>'[2]18'!G57</f>
        <v>:</v>
      </c>
      <c r="H57" s="41">
        <f>'[2]18'!H57</f>
        <v>-1.7060876308646726</v>
      </c>
      <c r="I57" s="41">
        <f>'[2]18'!I57</f>
        <v>8.8183421516745852E-2</v>
      </c>
      <c r="J57" s="41">
        <f>'[2]18'!J57</f>
        <v>-4.2943028914972814</v>
      </c>
      <c r="K57" s="41">
        <f>'[2]18'!K57</f>
        <v>-3.5669526655740924</v>
      </c>
      <c r="L57" s="41">
        <f>'[2]18'!L57</f>
        <v>1.0774342966468566</v>
      </c>
      <c r="M57" s="41">
        <f>'[2]18'!M57</f>
        <v>-2.4</v>
      </c>
      <c r="N57" s="41">
        <f>'[2]18'!N57</f>
        <v>2.3533007334963258</v>
      </c>
      <c r="O57" s="41">
        <f>'[2]18'!O57</f>
        <v>0.77204388459976769</v>
      </c>
      <c r="P57" s="462"/>
    </row>
    <row r="58" spans="1:16" ht="12.75" customHeight="1">
      <c r="A58" s="1257">
        <f>'[2]18'!$A58</f>
        <v>42461</v>
      </c>
      <c r="B58" s="472">
        <f>'[2]18'!B58</f>
        <v>-0.40731283579999983</v>
      </c>
      <c r="C58" s="471">
        <f>'[2]18'!C58</f>
        <v>4.1593711636000004</v>
      </c>
      <c r="D58" s="471">
        <f>'[2]18'!D58</f>
        <v>4.1593711636000004</v>
      </c>
      <c r="E58" s="471">
        <f>'[2]18'!E58</f>
        <v>-11.7645034792</v>
      </c>
      <c r="F58" s="471" t="str">
        <f>'[2]18'!F58</f>
        <v>:</v>
      </c>
      <c r="G58" s="471" t="str">
        <f>'[2]18'!G58</f>
        <v>:</v>
      </c>
      <c r="H58" s="41">
        <f>'[2]18'!H58</f>
        <v>-4.3314126763361713</v>
      </c>
      <c r="I58" s="41">
        <f>'[2]18'!I58</f>
        <v>-4.00283028403922</v>
      </c>
      <c r="J58" s="41">
        <f>'[2]18'!J58</f>
        <v>-4.7858942065491163</v>
      </c>
      <c r="K58" s="41">
        <f>'[2]18'!K58</f>
        <v>-4.9386352479136093</v>
      </c>
      <c r="L58" s="41">
        <f>'[2]18'!L58</f>
        <v>1.0066438494060748</v>
      </c>
      <c r="M58" s="41">
        <f>'[2]18'!M58</f>
        <v>-2.1</v>
      </c>
      <c r="N58" s="41">
        <f>'[2]18'!N58</f>
        <v>3.9559339008512779</v>
      </c>
      <c r="O58" s="41">
        <f>'[2]18'!O58</f>
        <v>-0.58242843040474668</v>
      </c>
      <c r="P58" s="462"/>
    </row>
    <row r="59" spans="1:16" ht="12.75" customHeight="1">
      <c r="A59" s="1257">
        <f>'[2]18'!$A59</f>
        <v>42491</v>
      </c>
      <c r="B59" s="472">
        <f>'[2]18'!B59</f>
        <v>0.32567762269999995</v>
      </c>
      <c r="C59" s="471">
        <f>'[2]18'!C59</f>
        <v>2.7363844093999998</v>
      </c>
      <c r="D59" s="471">
        <f>'[2]18'!D59</f>
        <v>2.7363844093999998</v>
      </c>
      <c r="E59" s="471">
        <f>'[2]18'!E59</f>
        <v>-9.6875468187999996</v>
      </c>
      <c r="F59" s="471" t="str">
        <f>'[2]18'!F59</f>
        <v>:</v>
      </c>
      <c r="G59" s="471" t="str">
        <f>'[2]18'!G59</f>
        <v>:</v>
      </c>
      <c r="H59" s="41">
        <f>'[2]18'!H59</f>
        <v>-1.4857817573550989</v>
      </c>
      <c r="I59" s="41">
        <f>'[2]18'!I59</f>
        <v>-2.2892295280354915</v>
      </c>
      <c r="J59" s="41">
        <f>'[2]18'!J59</f>
        <v>-0.35144376899695828</v>
      </c>
      <c r="K59" s="41">
        <f>'[2]18'!K59</f>
        <v>-0.94514274578583013</v>
      </c>
      <c r="L59" s="41">
        <f>'[2]18'!L59</f>
        <v>1.3062700964630238</v>
      </c>
      <c r="M59" s="41">
        <f>'[2]18'!M59</f>
        <v>-1.4</v>
      </c>
      <c r="N59" s="41">
        <f>'[2]18'!N59</f>
        <v>0.51953242082124973</v>
      </c>
      <c r="O59" s="41">
        <f>'[2]18'!O59</f>
        <v>-1.7753259779337895</v>
      </c>
      <c r="P59" s="462"/>
    </row>
    <row r="60" spans="1:16" ht="12.75" customHeight="1">
      <c r="A60" s="1257">
        <f>'[2]18'!$A60</f>
        <v>42522</v>
      </c>
      <c r="B60" s="472">
        <f>'[2]18'!B60</f>
        <v>-0.68190166979999978</v>
      </c>
      <c r="C60" s="471">
        <f>'[2]18'!C60</f>
        <v>2.1469743677999999</v>
      </c>
      <c r="D60" s="471">
        <f>'[2]18'!D60</f>
        <v>2.1469743677999999</v>
      </c>
      <c r="E60" s="471">
        <f>'[2]18'!E60</f>
        <v>-11.256243277399999</v>
      </c>
      <c r="F60" s="471" t="str">
        <f>'[2]18'!F60</f>
        <v>:</v>
      </c>
      <c r="G60" s="471" t="str">
        <f>'[2]18'!G60</f>
        <v>:</v>
      </c>
      <c r="H60" s="41">
        <f>'[2]18'!H60</f>
        <v>-2.7970065481758724</v>
      </c>
      <c r="I60" s="41">
        <f>'[2]18'!I60</f>
        <v>-2.6376811594202962</v>
      </c>
      <c r="J60" s="41">
        <f>'[2]18'!J60</f>
        <v>-3.0194747185992412</v>
      </c>
      <c r="K60" s="41">
        <f>'[2]18'!K60</f>
        <v>-3.7497713554051586</v>
      </c>
      <c r="L60" s="41">
        <f>'[2]18'!L60</f>
        <v>1.1820094160072188</v>
      </c>
      <c r="M60" s="41">
        <f>'[2]18'!M60</f>
        <v>-0.3</v>
      </c>
      <c r="N60" s="41">
        <f>'[2]18'!N60</f>
        <v>1.8389662027832969</v>
      </c>
      <c r="O60" s="41">
        <f>'[2]18'!O60</f>
        <v>-0.55616247889562942</v>
      </c>
      <c r="P60" s="462"/>
    </row>
    <row r="61" spans="1:16" ht="12.75" customHeight="1">
      <c r="A61" s="1257">
        <f>'[2]18'!$A61</f>
        <v>42552</v>
      </c>
      <c r="B61" s="472">
        <f>'[2]18'!B61</f>
        <v>-1.5649954858333335</v>
      </c>
      <c r="C61" s="471">
        <f>'[2]18'!C61</f>
        <v>5.3393940979999996</v>
      </c>
      <c r="D61" s="471">
        <f>'[2]18'!D61</f>
        <v>5.3393940979999996</v>
      </c>
      <c r="E61" s="471">
        <f>'[2]18'!E61</f>
        <v>-9.3672270526000005</v>
      </c>
      <c r="F61" s="471" t="str">
        <f>'[2]18'!F61</f>
        <v>:</v>
      </c>
      <c r="G61" s="471" t="str">
        <f>'[2]18'!G61</f>
        <v>:</v>
      </c>
      <c r="H61" s="41">
        <f>'[2]18'!H61</f>
        <v>-6.4418272662383913</v>
      </c>
      <c r="I61" s="41">
        <f>'[2]18'!I61</f>
        <v>-7.4988651838402234</v>
      </c>
      <c r="J61" s="41">
        <f>'[2]18'!J61</f>
        <v>-4.9499782514136541</v>
      </c>
      <c r="K61" s="41">
        <f>'[2]18'!K61</f>
        <v>-7.1839581517000966</v>
      </c>
      <c r="L61" s="41">
        <f>'[2]18'!L61</f>
        <v>0.8538522637013557</v>
      </c>
      <c r="M61" s="41">
        <f>'[2]18'!M61</f>
        <v>-1.8</v>
      </c>
      <c r="N61" s="41">
        <f>'[2]18'!N61</f>
        <v>-1.6328502415458956</v>
      </c>
      <c r="O61" s="41">
        <f>'[2]18'!O61</f>
        <v>-4.6810153460090618</v>
      </c>
      <c r="P61" s="462"/>
    </row>
    <row r="62" spans="1:16" ht="12.75" customHeight="1">
      <c r="A62" s="1257">
        <f>'[2]18'!$A62</f>
        <v>42583</v>
      </c>
      <c r="B62" s="472">
        <f>'[2]18'!B62</f>
        <v>-1.8754977840000002</v>
      </c>
      <c r="C62" s="471">
        <f>'[2]18'!C62</f>
        <v>3.4869108377</v>
      </c>
      <c r="D62" s="471">
        <f>'[2]18'!D62</f>
        <v>3.4869108377</v>
      </c>
      <c r="E62" s="471">
        <f>'[2]18'!E62</f>
        <v>-12.813348935500001</v>
      </c>
      <c r="F62" s="471" t="str">
        <f>'[2]18'!F62</f>
        <v>:</v>
      </c>
      <c r="G62" s="471" t="str">
        <f>'[2]18'!G62</f>
        <v>:</v>
      </c>
      <c r="H62" s="41">
        <f>'[2]18'!H62</f>
        <v>4.9842729252359135</v>
      </c>
      <c r="I62" s="41">
        <f>'[2]18'!I62</f>
        <v>3.5581158929176553</v>
      </c>
      <c r="J62" s="41">
        <f>'[2]18'!J62</f>
        <v>7.5175770686857817</v>
      </c>
      <c r="K62" s="41">
        <f>'[2]18'!K62</f>
        <v>5.7365706378160723</v>
      </c>
      <c r="L62" s="41">
        <f>'[2]18'!L62</f>
        <v>0.87449070853622857</v>
      </c>
      <c r="M62" s="41">
        <f>'[2]18'!M62</f>
        <v>-3.2</v>
      </c>
      <c r="N62" s="41">
        <f>'[2]18'!N62</f>
        <v>5.0478322817016021</v>
      </c>
      <c r="O62" s="41">
        <f>'[2]18'!O62</f>
        <v>1.9793898581777398</v>
      </c>
      <c r="P62" s="462"/>
    </row>
    <row r="63" spans="1:16" ht="12.75" customHeight="1">
      <c r="A63" s="1257">
        <f>'[2]18'!$A63</f>
        <v>42614</v>
      </c>
      <c r="B63" s="472">
        <f>'[2]18'!B63</f>
        <v>-1.2026183114666666</v>
      </c>
      <c r="C63" s="471">
        <f>'[2]18'!C63</f>
        <v>1.3071056105000001</v>
      </c>
      <c r="D63" s="471">
        <f>'[2]18'!D63</f>
        <v>1.3071056105000001</v>
      </c>
      <c r="E63" s="471">
        <f>'[2]18'!E63</f>
        <v>-8.4206334652999999</v>
      </c>
      <c r="F63" s="471" t="str">
        <f>'[2]18'!F63</f>
        <v>:</v>
      </c>
      <c r="G63" s="471" t="str">
        <f>'[2]18'!G63</f>
        <v>:</v>
      </c>
      <c r="H63" s="41">
        <f>'[2]18'!H63</f>
        <v>0.69410499560073902</v>
      </c>
      <c r="I63" s="41">
        <f>'[2]18'!I63</f>
        <v>-0.57622814728000549</v>
      </c>
      <c r="J63" s="41">
        <f>'[2]18'!J63</f>
        <v>2.5947322040536562</v>
      </c>
      <c r="K63" s="41">
        <f>'[2]18'!K63</f>
        <v>-0.34658708000384308</v>
      </c>
      <c r="L63" s="41">
        <f>'[2]18'!L63</f>
        <v>0.8035714285714306</v>
      </c>
      <c r="M63" s="41">
        <f>'[2]18'!M63</f>
        <v>-1.8</v>
      </c>
      <c r="N63" s="41">
        <f>'[2]18'!N63</f>
        <v>1.8325123152709324</v>
      </c>
      <c r="O63" s="41">
        <f>'[2]18'!O63</f>
        <v>0.29880478087649465</v>
      </c>
      <c r="P63" s="462"/>
    </row>
    <row r="64" spans="1:16" ht="12.75" customHeight="1">
      <c r="A64" s="1256">
        <f>'[2]18'!$A64</f>
        <v>42644</v>
      </c>
      <c r="B64" s="762">
        <f>'[2]18'!B64</f>
        <v>-1.1318067404000001</v>
      </c>
      <c r="C64" s="492">
        <f>'[2]18'!C64</f>
        <v>0.84564417049999996</v>
      </c>
      <c r="D64" s="492">
        <f>'[2]18'!D64</f>
        <v>0.84564417049999996</v>
      </c>
      <c r="E64" s="492">
        <f>'[2]18'!E64</f>
        <v>-7.2773696260999996</v>
      </c>
      <c r="F64" s="492" t="str">
        <f>'[2]18'!F64</f>
        <v>:</v>
      </c>
      <c r="G64" s="492" t="str">
        <f>'[2]18'!G64</f>
        <v>:</v>
      </c>
      <c r="H64" s="42">
        <f>'[2]18'!H64</f>
        <v>-4.1986196319018347</v>
      </c>
      <c r="I64" s="42">
        <f>'[2]18'!I64</f>
        <v>-2.8690510807405332</v>
      </c>
      <c r="J64" s="42">
        <f>'[2]18'!J64</f>
        <v>-6.1209091766481123</v>
      </c>
      <c r="K64" s="42">
        <f>'[2]18'!K64</f>
        <v>-5.2746212121212182</v>
      </c>
      <c r="L64" s="42">
        <f>'[2]18'!L64</f>
        <v>1.0351348661292121</v>
      </c>
      <c r="M64" s="42">
        <f>'[2]18'!M64</f>
        <v>0.5</v>
      </c>
      <c r="N64" s="42">
        <f>'[2]18'!N64</f>
        <v>-2.8396009209516393</v>
      </c>
      <c r="O64" s="42">
        <f>'[2]18'!O64</f>
        <v>-2.0757141445092486</v>
      </c>
      <c r="P64" s="463"/>
    </row>
    <row r="65" spans="1:17" ht="12.75" customHeight="1">
      <c r="A65" s="1258">
        <f>'[2]18'!$A65</f>
        <v>42675</v>
      </c>
      <c r="B65" s="472">
        <f>'[2]18'!B65</f>
        <v>-1.1749501505000002</v>
      </c>
      <c r="C65" s="471">
        <f>'[2]18'!C65</f>
        <v>2.1165454632</v>
      </c>
      <c r="D65" s="471">
        <f>'[2]18'!D65</f>
        <v>2.1165454632</v>
      </c>
      <c r="E65" s="471">
        <f>'[2]18'!E65</f>
        <v>-8.0622621956000007</v>
      </c>
      <c r="F65" s="471" t="str">
        <f>'[2]18'!F65</f>
        <v>:</v>
      </c>
      <c r="G65" s="471" t="str">
        <f>'[2]18'!G65</f>
        <v>:</v>
      </c>
      <c r="H65" s="41">
        <f>'[2]18'!H65</f>
        <v>7.5469791877146974</v>
      </c>
      <c r="I65" s="41">
        <f>'[2]18'!I65</f>
        <v>6.213317142278882</v>
      </c>
      <c r="J65" s="41">
        <f>'[2]18'!J65</f>
        <v>9.483019248211221</v>
      </c>
      <c r="K65" s="41">
        <f>'[2]18'!K65</f>
        <v>6.7074393422899732</v>
      </c>
      <c r="L65" s="41">
        <f>'[2]18'!L65</f>
        <v>1.1519364448858056</v>
      </c>
      <c r="M65" s="41">
        <f>'[2]18'!M65</f>
        <v>1</v>
      </c>
      <c r="N65" s="41">
        <f>'[2]18'!N65</f>
        <v>3.3767535070140298</v>
      </c>
      <c r="O65" s="41">
        <f>'[2]18'!O65</f>
        <v>0.51618026603136968</v>
      </c>
      <c r="P65" s="617"/>
      <c r="Q65" s="12"/>
    </row>
    <row r="66" spans="1:17" ht="12.75" customHeight="1">
      <c r="A66" s="1258">
        <f>'[2]18'!$A66</f>
        <v>42705</v>
      </c>
      <c r="B66" s="472">
        <f>'[2]18'!B66</f>
        <v>-0.51027080153333326</v>
      </c>
      <c r="C66" s="471">
        <f>'[2]18'!C66</f>
        <v>0.99178470269999996</v>
      </c>
      <c r="D66" s="471">
        <f>'[2]18'!D66</f>
        <v>0.99178470269999996</v>
      </c>
      <c r="E66" s="471">
        <f>'[2]18'!E66</f>
        <v>-5.5884888354999998</v>
      </c>
      <c r="F66" s="471" t="str">
        <f>'[2]18'!F66</f>
        <v>:</v>
      </c>
      <c r="G66" s="471" t="str">
        <f>'[2]18'!G66</f>
        <v>:</v>
      </c>
      <c r="H66" s="41">
        <f>'[2]18'!H66</f>
        <v>5.4225496214446594</v>
      </c>
      <c r="I66" s="41">
        <f>'[2]18'!I66</f>
        <v>3.8777681075331287</v>
      </c>
      <c r="J66" s="41">
        <f>'[2]18'!J66</f>
        <v>8.0479068726214393</v>
      </c>
      <c r="K66" s="41">
        <f>'[2]18'!K66</f>
        <v>3.9007465040479445</v>
      </c>
      <c r="L66" s="41">
        <f>'[2]18'!L66</f>
        <v>1.0488818523649286</v>
      </c>
      <c r="M66" s="41">
        <f>'[2]18'!M66</f>
        <v>0.6</v>
      </c>
      <c r="N66" s="41">
        <f>'[2]18'!N66</f>
        <v>4.346525770112649</v>
      </c>
      <c r="O66" s="41">
        <f>'[2]18'!O66</f>
        <v>0.91373550795832159</v>
      </c>
      <c r="P66" s="617"/>
      <c r="Q66" s="12"/>
    </row>
    <row r="67" spans="1:17" ht="12.75" customHeight="1">
      <c r="A67" s="1258">
        <f>'[2]18'!$A67</f>
        <v>42736</v>
      </c>
      <c r="B67" s="472">
        <f>'[2]18'!B67</f>
        <v>2.3814606698666672</v>
      </c>
      <c r="C67" s="471">
        <f>'[2]18'!C67</f>
        <v>0.1413055372</v>
      </c>
      <c r="D67" s="471">
        <f>'[2]18'!D67</f>
        <v>0.1413055372</v>
      </c>
      <c r="E67" s="471">
        <f>'[2]18'!E67</f>
        <v>-6.0642735988999998</v>
      </c>
      <c r="F67" s="471" t="str">
        <f>'[2]18'!F67</f>
        <v>:</v>
      </c>
      <c r="G67" s="471" t="str">
        <f>'[2]18'!G67</f>
        <v>:</v>
      </c>
      <c r="H67" s="41">
        <f>'[2]18'!H67</f>
        <v>15.463689620868792</v>
      </c>
      <c r="I67" s="41">
        <f>'[2]18'!I67</f>
        <v>11.341212186923983</v>
      </c>
      <c r="J67" s="41">
        <f>'[2]18'!J67</f>
        <v>21.900967558338081</v>
      </c>
      <c r="K67" s="41">
        <f>'[2]18'!K67</f>
        <v>15.528951306550013</v>
      </c>
      <c r="L67" s="41">
        <f>'[2]18'!L67</f>
        <v>1.8818818818818812</v>
      </c>
      <c r="M67" s="41">
        <f>'[2]18'!M67</f>
        <v>1.6</v>
      </c>
      <c r="N67" s="41">
        <f>'[2]18'!N67</f>
        <v>4.1331346249378953</v>
      </c>
      <c r="O67" s="41">
        <f>'[2]18'!O67</f>
        <v>3.4231314563500206</v>
      </c>
      <c r="P67" s="617"/>
      <c r="Q67" s="12"/>
    </row>
    <row r="68" spans="1:17" ht="12.75" customHeight="1">
      <c r="A68" s="1258">
        <f>'[2]18'!$A68</f>
        <v>42767</v>
      </c>
      <c r="B68" s="472">
        <f>'[2]18'!B68</f>
        <v>2.5757858329999999</v>
      </c>
      <c r="C68" s="471">
        <f>'[2]18'!C68</f>
        <v>1.2384190434</v>
      </c>
      <c r="D68" s="471">
        <f>'[2]18'!D68</f>
        <v>1.2384190434</v>
      </c>
      <c r="E68" s="471">
        <f>'[2]18'!E68</f>
        <v>-5.5409146976999999</v>
      </c>
      <c r="F68" s="471" t="str">
        <f>'[2]18'!F68</f>
        <v>:</v>
      </c>
      <c r="G68" s="471" t="str">
        <f>'[2]18'!G68</f>
        <v>:</v>
      </c>
      <c r="H68" s="41">
        <f>'[2]18'!H68</f>
        <v>6.0317460317460387</v>
      </c>
      <c r="I68" s="41">
        <f>'[2]18'!I68</f>
        <v>4.0680154972018983</v>
      </c>
      <c r="J68" s="41">
        <f>'[2]18'!J68</f>
        <v>8.807434176561685</v>
      </c>
      <c r="K68" s="41">
        <f>'[2]18'!K68</f>
        <v>4.9120549120549128</v>
      </c>
      <c r="L68" s="41">
        <f>'[2]18'!L68</f>
        <v>2.0108043217286848</v>
      </c>
      <c r="M68" s="41">
        <f>'[2]18'!M68</f>
        <v>1.6</v>
      </c>
      <c r="N68" s="41">
        <f>'[2]18'!N68</f>
        <v>0.79171146515493263</v>
      </c>
      <c r="O68" s="41">
        <f>'[2]18'!O68</f>
        <v>0.91624340205159172</v>
      </c>
      <c r="P68" s="617"/>
      <c r="Q68" s="12"/>
    </row>
    <row r="69" spans="1:17" ht="12.75" customHeight="1">
      <c r="A69" s="1258">
        <f>'[2]18'!$A69</f>
        <v>42795</v>
      </c>
      <c r="B69" s="472">
        <f>'[2]18'!B69</f>
        <v>3.2263328434666669</v>
      </c>
      <c r="C69" s="471">
        <f>'[2]18'!C69</f>
        <v>1.8165322842</v>
      </c>
      <c r="D69" s="471">
        <f>'[2]18'!D69</f>
        <v>1.8165322842</v>
      </c>
      <c r="E69" s="471">
        <f>'[2]18'!E69</f>
        <v>-6.7769472043999999</v>
      </c>
      <c r="F69" s="471" t="str">
        <f>'[2]18'!F69</f>
        <v>:</v>
      </c>
      <c r="G69" s="471" t="str">
        <f>'[2]18'!G69</f>
        <v>:</v>
      </c>
      <c r="H69" s="41">
        <f>'[2]18'!H69</f>
        <v>14.447731755424059</v>
      </c>
      <c r="I69" s="41">
        <f>'[2]18'!I69</f>
        <v>11.032794909446892</v>
      </c>
      <c r="J69" s="41">
        <f>'[2]18'!J69</f>
        <v>19.593179778641925</v>
      </c>
      <c r="K69" s="41">
        <f>'[2]18'!K69</f>
        <v>16.635009497150861</v>
      </c>
      <c r="L69" s="41">
        <f>'[2]18'!L69</f>
        <v>2.3411038055389639</v>
      </c>
      <c r="M69" s="41">
        <f>'[2]18'!M69</f>
        <v>1.2</v>
      </c>
      <c r="N69" s="41">
        <f>'[2]18'!N69</f>
        <v>6.4397332537075727</v>
      </c>
      <c r="O69" s="41">
        <f>'[2]18'!O69</f>
        <v>6.139112903225822</v>
      </c>
      <c r="P69" s="617"/>
      <c r="Q69" s="12"/>
    </row>
    <row r="70" spans="1:17" ht="12.75" customHeight="1">
      <c r="A70" s="1258">
        <f>'[2]18'!$A70</f>
        <v>42826</v>
      </c>
      <c r="B70" s="472">
        <f>'[2]18'!B70</f>
        <v>5.047087153933334</v>
      </c>
      <c r="C70" s="471">
        <f>'[2]18'!C70</f>
        <v>11.741998933</v>
      </c>
      <c r="D70" s="471">
        <f>'[2]18'!D70</f>
        <v>11.741998933</v>
      </c>
      <c r="E70" s="471">
        <f>'[2]18'!E70</f>
        <v>-4.2571656402000002</v>
      </c>
      <c r="F70" s="471" t="str">
        <f>'[2]18'!F70</f>
        <v>:</v>
      </c>
      <c r="G70" s="471" t="str">
        <f>'[2]18'!G70</f>
        <v>:</v>
      </c>
      <c r="H70" s="41">
        <f>'[2]18'!H70</f>
        <v>1.1214953271027923</v>
      </c>
      <c r="I70" s="41">
        <f>'[2]18'!I70</f>
        <v>2.2533431609982131</v>
      </c>
      <c r="J70" s="41">
        <f>'[2]18'!J70</f>
        <v>-0.51892551892552774</v>
      </c>
      <c r="K70" s="41">
        <f>'[2]18'!K70</f>
        <v>0.77463334021896912</v>
      </c>
      <c r="L70" s="41">
        <f>'[2]18'!L70</f>
        <v>2.5712577237392935</v>
      </c>
      <c r="M70" s="41">
        <f>'[2]18'!M70</f>
        <v>2.9</v>
      </c>
      <c r="N70" s="41">
        <f>'[2]18'!N70</f>
        <v>-1.8497109826589622</v>
      </c>
      <c r="O70" s="41">
        <f>'[2]18'!O70</f>
        <v>-0.91351405024326482</v>
      </c>
      <c r="P70" s="617"/>
      <c r="Q70" s="12"/>
    </row>
    <row r="71" spans="1:17" ht="12.75" customHeight="1">
      <c r="A71" s="1258">
        <f>'[2]18'!$A71</f>
        <v>42856</v>
      </c>
      <c r="B71" s="472">
        <f>'[2]18'!B71</f>
        <v>2.9460530805333334</v>
      </c>
      <c r="C71" s="471">
        <f>'[2]18'!C71</f>
        <v>5.4597832243999997</v>
      </c>
      <c r="D71" s="471">
        <f>'[2]18'!D71</f>
        <v>5.4597832243999997</v>
      </c>
      <c r="E71" s="471">
        <f>'[2]18'!E71</f>
        <v>-6.3006818745000004</v>
      </c>
      <c r="F71" s="471" t="str">
        <f>'[2]18'!F71</f>
        <v>:</v>
      </c>
      <c r="G71" s="471" t="str">
        <f>'[2]18'!G71</f>
        <v>:</v>
      </c>
      <c r="H71" s="41">
        <f>'[2]18'!H71</f>
        <v>13.304035157810617</v>
      </c>
      <c r="I71" s="41">
        <f>'[2]18'!I71</f>
        <v>14.294560842192155</v>
      </c>
      <c r="J71" s="41">
        <f>'[2]18'!J71</f>
        <v>11.934038699837956</v>
      </c>
      <c r="K71" s="41">
        <f>'[2]18'!K71</f>
        <v>13.958292347039162</v>
      </c>
      <c r="L71" s="41">
        <f>'[2]18'!L71</f>
        <v>2.5986907359650786</v>
      </c>
      <c r="M71" s="41">
        <f>'[2]18'!M71</f>
        <v>1.3</v>
      </c>
      <c r="N71" s="41">
        <f>'[2]18'!N71</f>
        <v>6.4506510287247778</v>
      </c>
      <c r="O71" s="41">
        <f>'[2]18'!O71</f>
        <v>7.4747268457061153</v>
      </c>
      <c r="P71" s="462"/>
    </row>
    <row r="72" spans="1:17" ht="12.75" customHeight="1">
      <c r="A72" s="1258">
        <f>'[2]18'!$A72</f>
        <v>42887</v>
      </c>
      <c r="B72" s="472">
        <f>'[2]18'!B72</f>
        <v>2.6243578430333336</v>
      </c>
      <c r="C72" s="471">
        <f>'[2]18'!C72</f>
        <v>11.8817114605</v>
      </c>
      <c r="D72" s="471">
        <f>'[2]18'!D72</f>
        <v>11.8817114605</v>
      </c>
      <c r="E72" s="471">
        <f>'[2]18'!E72</f>
        <v>-2.0567134119000001</v>
      </c>
      <c r="F72" s="471" t="str">
        <f>'[2]18'!F72</f>
        <v>:</v>
      </c>
      <c r="G72" s="471" t="str">
        <f>'[2]18'!G72</f>
        <v>:</v>
      </c>
      <c r="H72" s="41">
        <f>'[2]18'!H72</f>
        <v>6.8617072466557829</v>
      </c>
      <c r="I72" s="41">
        <f>'[2]18'!I72</f>
        <v>5.8648407264066691</v>
      </c>
      <c r="J72" s="41">
        <f>'[2]18'!J72</f>
        <v>8.235077376565954</v>
      </c>
      <c r="K72" s="41">
        <f>'[2]18'!K72</f>
        <v>7.2310908399847875</v>
      </c>
      <c r="L72" s="41">
        <f>'[2]18'!L72</f>
        <v>2.93040293040292</v>
      </c>
      <c r="M72" s="41">
        <f>'[2]18'!M72</f>
        <v>2.9</v>
      </c>
      <c r="N72" s="41">
        <f>'[2]18'!N72</f>
        <v>3.7872132747681633</v>
      </c>
      <c r="O72" s="41">
        <f>'[2]18'!O72</f>
        <v>2.9461699790272604</v>
      </c>
      <c r="P72" s="617"/>
      <c r="Q72" s="12"/>
    </row>
    <row r="73" spans="1:17" ht="12.75" customHeight="1">
      <c r="A73" s="1258">
        <f>'[2]18'!$A73</f>
        <v>42917</v>
      </c>
      <c r="B73" s="472">
        <f>'[2]18'!B73</f>
        <v>0.90483815239999998</v>
      </c>
      <c r="C73" s="471">
        <f>'[2]18'!C73</f>
        <v>6.5568512306000004</v>
      </c>
      <c r="D73" s="471">
        <f>'[2]18'!D73</f>
        <v>6.5568512306000004</v>
      </c>
      <c r="E73" s="471">
        <f>'[2]18'!E73</f>
        <v>-3.3653760699999999</v>
      </c>
      <c r="F73" s="471" t="str">
        <f>'[2]18'!F73</f>
        <v>:</v>
      </c>
      <c r="G73" s="471" t="str">
        <f>'[2]18'!G73</f>
        <v>:</v>
      </c>
      <c r="H73" s="41">
        <f>'[2]18'!H73</f>
        <v>4.9017737936295873</v>
      </c>
      <c r="I73" s="41">
        <f>'[2]18'!I73</f>
        <v>7.1253312395720911</v>
      </c>
      <c r="J73" s="41">
        <f>'[2]18'!J73</f>
        <v>1.8304960644334614</v>
      </c>
      <c r="K73" s="41">
        <f>'[2]18'!K73</f>
        <v>4.292692090926181</v>
      </c>
      <c r="L73" s="41">
        <f>'[2]18'!L73</f>
        <v>2.9238038984051826</v>
      </c>
      <c r="M73" s="41">
        <f>'[2]18'!M73</f>
        <v>1.3</v>
      </c>
      <c r="N73" s="41">
        <f>'[2]18'!N73</f>
        <v>6.8264414104704798</v>
      </c>
      <c r="O73" s="41">
        <f>'[2]18'!O73</f>
        <v>4.5565006075334082</v>
      </c>
      <c r="P73" s="617"/>
      <c r="Q73" s="12"/>
    </row>
    <row r="74" spans="1:17" ht="12.75" customHeight="1">
      <c r="A74" s="1258">
        <f>'[2]18'!$A74</f>
        <v>42948</v>
      </c>
      <c r="B74" s="472">
        <f>'[2]18'!B74</f>
        <v>0.4926739208</v>
      </c>
      <c r="C74" s="471">
        <f>'[2]18'!C74</f>
        <v>3.05114492</v>
      </c>
      <c r="D74" s="471">
        <f>'[2]18'!D74</f>
        <v>3.05114492</v>
      </c>
      <c r="E74" s="471">
        <f>'[2]18'!E74</f>
        <v>-4.0548354600999996</v>
      </c>
      <c r="F74" s="471" t="str">
        <f>'[2]18'!F74</f>
        <v>:</v>
      </c>
      <c r="G74" s="471" t="str">
        <f>'[2]18'!G74</f>
        <v>:</v>
      </c>
      <c r="H74" s="41">
        <f>'[2]18'!H74</f>
        <v>10.613044480294988</v>
      </c>
      <c r="I74" s="41">
        <f>'[2]18'!I74</f>
        <v>9.6967713787085472</v>
      </c>
      <c r="J74" s="41">
        <f>'[2]18'!J74</f>
        <v>12.173038229376274</v>
      </c>
      <c r="K74" s="41">
        <f>'[2]18'!K74</f>
        <v>10.719809637120761</v>
      </c>
      <c r="L74" s="41">
        <f>'[2]18'!L74</f>
        <v>3.2903162250024423</v>
      </c>
      <c r="M74" s="41">
        <f>'[2]18'!M74</f>
        <v>0.5</v>
      </c>
      <c r="N74" s="41">
        <f>'[2]18'!N74</f>
        <v>10.065878705677193</v>
      </c>
      <c r="O74" s="41">
        <f>'[2]18'!O74</f>
        <v>8.0640320160079995</v>
      </c>
      <c r="P74" s="617"/>
      <c r="Q74" s="12"/>
    </row>
    <row r="75" spans="1:17" ht="12.75" customHeight="1">
      <c r="A75" s="1258">
        <f>'[2]18'!$A75</f>
        <v>42979</v>
      </c>
      <c r="B75" s="472">
        <f>'[2]18'!B75</f>
        <v>2.1409767740333332</v>
      </c>
      <c r="C75" s="471">
        <f>'[2]18'!C75</f>
        <v>3.0692132003000001</v>
      </c>
      <c r="D75" s="471">
        <f>'[2]18'!D75</f>
        <v>3.0692132003000001</v>
      </c>
      <c r="E75" s="471">
        <f>'[2]18'!E75</f>
        <v>-4.0882155140999998</v>
      </c>
      <c r="F75" s="471" t="str">
        <f>'[2]18'!F75</f>
        <v>:</v>
      </c>
      <c r="G75" s="471" t="str">
        <f>'[2]18'!G75</f>
        <v>:</v>
      </c>
      <c r="H75" s="41">
        <f>'[2]18'!H75</f>
        <v>6.9029126213592207</v>
      </c>
      <c r="I75" s="41">
        <f>'[2]18'!I75</f>
        <v>6.6404715127701479</v>
      </c>
      <c r="J75" s="41">
        <f>'[2]18'!J75</f>
        <v>7.2723802252338174</v>
      </c>
      <c r="K75" s="41">
        <f>'[2]18'!K75</f>
        <v>6.2989083180368937</v>
      </c>
      <c r="L75" s="41">
        <f>'[2]18'!L75</f>
        <v>3.4543844109831809</v>
      </c>
      <c r="M75" s="41">
        <f>'[2]18'!M75</f>
        <v>2.2000000000000002</v>
      </c>
      <c r="N75" s="41">
        <f>'[2]18'!N75</f>
        <v>3.4055727554179498</v>
      </c>
      <c r="O75" s="41">
        <f>'[2]18'!O75</f>
        <v>2.8897715988083377</v>
      </c>
      <c r="P75" s="617"/>
      <c r="Q75" s="12"/>
    </row>
    <row r="76" spans="1:17" ht="12.75" customHeight="1">
      <c r="A76" s="1259">
        <f>'[2]18'!$A76</f>
        <v>43009</v>
      </c>
      <c r="B76" s="762">
        <f>'[2]18'!B76</f>
        <v>2.504477134733333</v>
      </c>
      <c r="C76" s="492">
        <f>'[2]18'!C76</f>
        <v>9.0784031482999996</v>
      </c>
      <c r="D76" s="492">
        <f>'[2]18'!D76</f>
        <v>9.0784031482999996</v>
      </c>
      <c r="E76" s="492">
        <f>'[2]18'!E76</f>
        <v>-5.4010884694000003</v>
      </c>
      <c r="F76" s="492" t="str">
        <f>'[2]18'!F76</f>
        <v>:</v>
      </c>
      <c r="G76" s="492" t="str">
        <f>'[2]18'!G76</f>
        <v>:</v>
      </c>
      <c r="H76" s="42">
        <f>'[2]18'!H76</f>
        <v>12.117270362217326</v>
      </c>
      <c r="I76" s="42">
        <f>'[2]18'!I76</f>
        <v>9.7295679073944825</v>
      </c>
      <c r="J76" s="42">
        <f>'[2]18'!J76</f>
        <v>15.692184046614415</v>
      </c>
      <c r="K76" s="42">
        <f>'[2]18'!K76</f>
        <v>13.765870238928329</v>
      </c>
      <c r="L76" s="42">
        <f>'[2]18'!L76</f>
        <v>3.6252585952122729</v>
      </c>
      <c r="M76" s="42">
        <f>'[2]18'!M76</f>
        <v>4.2</v>
      </c>
      <c r="N76" s="42">
        <f>'[2]18'!N76</f>
        <v>4.5912322274881632</v>
      </c>
      <c r="O76" s="42">
        <f>'[2]18'!O76</f>
        <v>6.217825779751692</v>
      </c>
      <c r="P76" s="463"/>
      <c r="Q76" s="12"/>
    </row>
    <row r="77" spans="1:17" ht="12.75" customHeight="1">
      <c r="A77" s="1258">
        <f>'[2]18'!$A77</f>
        <v>43040</v>
      </c>
      <c r="B77" s="472">
        <f>'[2]18'!B77</f>
        <v>0.75137291649999993</v>
      </c>
      <c r="C77" s="471">
        <f>'[2]18'!C77</f>
        <v>8.5790165620999996</v>
      </c>
      <c r="D77" s="471">
        <f>'[2]18'!D77</f>
        <v>8.5790165620999996</v>
      </c>
      <c r="E77" s="471">
        <f>'[2]18'!E77</f>
        <v>-3.6827084456999999</v>
      </c>
      <c r="F77" s="471" t="str">
        <f>'[2]18'!F77</f>
        <v>:</v>
      </c>
      <c r="G77" s="471" t="str">
        <f>'[2]18'!G77</f>
        <v>:</v>
      </c>
      <c r="H77" s="41">
        <f>'[2]18'!H77</f>
        <v>9.4974166275246574</v>
      </c>
      <c r="I77" s="41">
        <f>'[2]18'!I77</f>
        <v>6.4024390243902616</v>
      </c>
      <c r="J77" s="41">
        <f>'[2]18'!J77</f>
        <v>13.935935198821795</v>
      </c>
      <c r="K77" s="41">
        <f>'[2]18'!K77</f>
        <v>11.679037865263538</v>
      </c>
      <c r="L77" s="41">
        <f>'[2]18'!L77</f>
        <v>3.9564107598664862</v>
      </c>
      <c r="M77" s="41">
        <f>'[2]18'!M77</f>
        <v>3.3</v>
      </c>
      <c r="N77" s="41">
        <f>'[2]18'!N77</f>
        <v>3.0919841039061708</v>
      </c>
      <c r="O77" s="41">
        <f>'[2]18'!O77</f>
        <v>4.3057475804858711</v>
      </c>
      <c r="P77" s="617"/>
      <c r="Q77" s="12"/>
    </row>
    <row r="78" spans="1:17" ht="12.75" customHeight="1">
      <c r="A78" s="1258">
        <f>'[2]18'!$A78</f>
        <v>43070</v>
      </c>
      <c r="B78" s="472">
        <f>'[2]18'!B78</f>
        <v>2.6160378916333333</v>
      </c>
      <c r="C78" s="471">
        <f>'[2]18'!C78</f>
        <v>11.379624858</v>
      </c>
      <c r="D78" s="471">
        <f>'[2]18'!D78</f>
        <v>11.379624858</v>
      </c>
      <c r="E78" s="471">
        <f>'[2]18'!E78</f>
        <v>-1.4934437363999999</v>
      </c>
      <c r="F78" s="471" t="str">
        <f>'[2]18'!F78</f>
        <v>:</v>
      </c>
      <c r="G78" s="471" t="str">
        <f>'[2]18'!G78</f>
        <v>:</v>
      </c>
      <c r="H78" s="41">
        <f>'[2]18'!H78</f>
        <v>3.5908385093167681</v>
      </c>
      <c r="I78" s="41">
        <f>'[2]18'!I78</f>
        <v>3.3047849562465075</v>
      </c>
      <c r="J78" s="41">
        <f>'[2]18'!J78</f>
        <v>4.0816326530612344</v>
      </c>
      <c r="K78" s="41">
        <f>'[2]18'!K78</f>
        <v>3.7947783849423047</v>
      </c>
      <c r="L78" s="41">
        <f>'[2]18'!L78</f>
        <v>4.1519780650215381</v>
      </c>
      <c r="M78" s="41">
        <f>'[2]18'!M78</f>
        <v>4.0999999999999996</v>
      </c>
      <c r="N78" s="41">
        <f>'[2]18'!N78</f>
        <v>-0.20063055316710177</v>
      </c>
      <c r="O78" s="41">
        <f>'[2]18'!O78</f>
        <v>0.90546198033298708</v>
      </c>
      <c r="P78" s="617"/>
      <c r="Q78" s="12"/>
    </row>
    <row r="79" spans="1:17" ht="12.75" customHeight="1">
      <c r="A79" s="1258">
        <f>'[2]18'!$A79</f>
        <v>43101</v>
      </c>
      <c r="B79" s="472">
        <f>'[2]18'!B79</f>
        <v>3.7497359687666667</v>
      </c>
      <c r="C79" s="471">
        <f>'[2]18'!C79</f>
        <v>8.8187180102999996</v>
      </c>
      <c r="D79" s="471">
        <f>'[2]18'!D79</f>
        <v>8.8187180102999996</v>
      </c>
      <c r="E79" s="471">
        <f>'[2]18'!E79</f>
        <v>-2.8791207749000001</v>
      </c>
      <c r="F79" s="471" t="str">
        <f>'[2]18'!F79</f>
        <v>:</v>
      </c>
      <c r="G79" s="471" t="str">
        <f>'[2]18'!G79</f>
        <v>:</v>
      </c>
      <c r="H79" s="41">
        <f>'[2]18'!H79</f>
        <v>3.7717786712617567</v>
      </c>
      <c r="I79" s="41">
        <f>'[2]18'!I79</f>
        <v>2.5416301489921125</v>
      </c>
      <c r="J79" s="41">
        <f>'[2]18'!J79</f>
        <v>5.5093846297506843</v>
      </c>
      <c r="K79" s="41">
        <f>'[2]18'!K79</f>
        <v>7.9214826624153005</v>
      </c>
      <c r="L79" s="41">
        <f>'[2]18'!L79</f>
        <v>3.5763411279229729</v>
      </c>
      <c r="M79" s="41">
        <f>'[2]18'!M79</f>
        <v>3.3</v>
      </c>
      <c r="N79" s="41">
        <f>'[2]18'!N79</f>
        <v>2.4806793244919447</v>
      </c>
      <c r="O79" s="41">
        <f>'[2]18'!O79</f>
        <v>4.220524872698789</v>
      </c>
      <c r="P79" s="617"/>
      <c r="Q79" s="12"/>
    </row>
    <row r="80" spans="1:17" ht="12.75" customHeight="1">
      <c r="A80" s="1258">
        <f>'[2]18'!$A80</f>
        <v>43132</v>
      </c>
      <c r="B80" s="472">
        <f>'[2]18'!B80</f>
        <v>3.0193738796333336</v>
      </c>
      <c r="C80" s="471">
        <f>'[2]18'!C80</f>
        <v>6.8793364533999997</v>
      </c>
      <c r="D80" s="471">
        <f>'[2]18'!D80</f>
        <v>6.8793364533999997</v>
      </c>
      <c r="E80" s="471">
        <f>'[2]18'!E80</f>
        <v>-3.8099562501999999</v>
      </c>
      <c r="F80" s="471" t="str">
        <f>'[2]18'!F80</f>
        <v>:</v>
      </c>
      <c r="G80" s="471" t="str">
        <f>'[2]18'!G80</f>
        <v>:</v>
      </c>
      <c r="H80" s="41">
        <f>'[2]18'!H80</f>
        <v>6.9960079840319338</v>
      </c>
      <c r="I80" s="41">
        <f>'[2]18'!I80</f>
        <v>7.6628748707342282</v>
      </c>
      <c r="J80" s="41">
        <f>'[2]18'!J80</f>
        <v>6.0922376162459813</v>
      </c>
      <c r="K80" s="41">
        <f>'[2]18'!K80</f>
        <v>7.677366591699041</v>
      </c>
      <c r="L80" s="41">
        <f>'[2]18'!L80</f>
        <v>3.5892909679317455</v>
      </c>
      <c r="M80" s="41">
        <f>'[2]18'!M80</f>
        <v>2.6</v>
      </c>
      <c r="N80" s="41">
        <f>'[2]18'!N80</f>
        <v>1.8037238169123384</v>
      </c>
      <c r="O80" s="41">
        <f>'[2]18'!O80</f>
        <v>2.8915424849501647</v>
      </c>
      <c r="P80" s="617"/>
      <c r="Q80" s="12"/>
    </row>
    <row r="81" spans="1:17" ht="12.75" customHeight="1">
      <c r="A81" s="1258">
        <f>'[2]18'!$A81</f>
        <v>43160</v>
      </c>
      <c r="B81" s="472">
        <f>'[2]18'!B81</f>
        <v>3.3211542844666666</v>
      </c>
      <c r="C81" s="471">
        <f>'[2]18'!C81</f>
        <v>3.1372667680999999</v>
      </c>
      <c r="D81" s="471">
        <f>'[2]18'!D81</f>
        <v>3.1372667680999999</v>
      </c>
      <c r="E81" s="471">
        <f>'[2]18'!E81</f>
        <v>-4.2925029054000001</v>
      </c>
      <c r="F81" s="471" t="str">
        <f>'[2]18'!F81</f>
        <v>:</v>
      </c>
      <c r="G81" s="471" t="str">
        <f>'[2]18'!G81</f>
        <v>:</v>
      </c>
      <c r="H81" s="41">
        <f>'[2]18'!H81</f>
        <v>-0.47393364928909421</v>
      </c>
      <c r="I81" s="41">
        <f>'[2]18'!I81</f>
        <v>1.1990830541350732</v>
      </c>
      <c r="J81" s="41">
        <f>'[2]18'!J81</f>
        <v>-2.8180757045189182</v>
      </c>
      <c r="K81" s="41">
        <f>'[2]18'!K81</f>
        <v>-1.6285248992885926</v>
      </c>
      <c r="L81" s="41">
        <f>'[2]18'!L81</f>
        <v>3.2901781368636023</v>
      </c>
      <c r="M81" s="41">
        <f>'[2]18'!M81</f>
        <v>2.2000000000000002</v>
      </c>
      <c r="N81" s="41">
        <f>'[2]18'!N81</f>
        <v>2.496727136712181</v>
      </c>
      <c r="O81" s="41">
        <f>'[2]18'!O81</f>
        <v>-1.1871972646975024</v>
      </c>
      <c r="P81" s="617"/>
      <c r="Q81" s="12"/>
    </row>
    <row r="82" spans="1:17" ht="12.75" customHeight="1">
      <c r="A82" s="1258">
        <f>'[2]18'!$A82</f>
        <v>43191</v>
      </c>
      <c r="B82" s="472">
        <f>'[2]18'!B82</f>
        <v>1.1970257255333336</v>
      </c>
      <c r="C82" s="471">
        <f>'[2]18'!C82</f>
        <v>2.9764829801000001</v>
      </c>
      <c r="D82" s="471">
        <f>'[2]18'!D82</f>
        <v>2.9764829801000001</v>
      </c>
      <c r="E82" s="471">
        <f>'[2]18'!E82</f>
        <v>-4.2357623463999996</v>
      </c>
      <c r="F82" s="471" t="str">
        <f>'[2]18'!F82</f>
        <v>:</v>
      </c>
      <c r="G82" s="471" t="str">
        <f>'[2]18'!G82</f>
        <v>:</v>
      </c>
      <c r="H82" s="41">
        <f>'[2]18'!H82</f>
        <v>13.123844731977826</v>
      </c>
      <c r="I82" s="41">
        <f>'[2]18'!I82</f>
        <v>12.079085573061477</v>
      </c>
      <c r="J82" s="41">
        <f>'[2]18'!J82</f>
        <v>14.656847703794625</v>
      </c>
      <c r="K82" s="41">
        <f>'[2]18'!K82</f>
        <v>13.190529875986485</v>
      </c>
      <c r="L82" s="41">
        <f>'[2]18'!L82</f>
        <v>3.4006995724834752</v>
      </c>
      <c r="M82" s="41">
        <f>'[2]18'!M82</f>
        <v>-0.1</v>
      </c>
      <c r="N82" s="41">
        <f>'[2]18'!N82</f>
        <v>4.4071456615626374</v>
      </c>
      <c r="O82" s="41">
        <f>'[2]18'!O82</f>
        <v>2.8259344623709808</v>
      </c>
      <c r="P82" s="617"/>
      <c r="Q82" s="12"/>
    </row>
    <row r="83" spans="1:17" ht="12.75" customHeight="1">
      <c r="A83" s="1258">
        <f>'[2]18'!$A83</f>
        <v>43221</v>
      </c>
      <c r="B83" s="472">
        <f>'[2]18'!B83</f>
        <v>0.71806077256666656</v>
      </c>
      <c r="C83" s="471">
        <f>'[2]18'!C83</f>
        <v>4.8599365639999998</v>
      </c>
      <c r="D83" s="471">
        <f>'[2]18'!D83</f>
        <v>4.8599365639999998</v>
      </c>
      <c r="E83" s="471">
        <f>'[2]18'!E83</f>
        <v>-4.3517339754000002</v>
      </c>
      <c r="F83" s="471" t="str">
        <f>'[2]18'!F83</f>
        <v>:</v>
      </c>
      <c r="G83" s="471" t="str">
        <f>'[2]18'!G83</f>
        <v>:</v>
      </c>
      <c r="H83" s="41">
        <f>'[2]18'!H83</f>
        <v>4.6015514809590883</v>
      </c>
      <c r="I83" s="41">
        <f>'[2]18'!I83</f>
        <v>2.6187466136897228</v>
      </c>
      <c r="J83" s="41">
        <f>'[2]18'!J83</f>
        <v>7.383121859831391</v>
      </c>
      <c r="K83" s="41">
        <f>'[2]18'!K83</f>
        <v>5.5243849805783469</v>
      </c>
      <c r="L83" s="41">
        <f>'[2]18'!L83</f>
        <v>3.035576179427693</v>
      </c>
      <c r="M83" s="41">
        <f>'[2]18'!M83</f>
        <v>-0.3</v>
      </c>
      <c r="N83" s="41">
        <f>'[2]18'!N83</f>
        <v>-2.6797385620915009</v>
      </c>
      <c r="O83" s="41">
        <f>'[2]18'!O83</f>
        <v>-2.1662707838479776</v>
      </c>
      <c r="P83" s="617"/>
      <c r="Q83" s="12"/>
    </row>
    <row r="84" spans="1:17" ht="12.75" customHeight="1">
      <c r="A84" s="1258">
        <f>'[2]18'!$A84</f>
        <v>43252</v>
      </c>
      <c r="B84" s="472">
        <f>'[2]18'!B84</f>
        <v>0.48232692099999985</v>
      </c>
      <c r="C84" s="471">
        <f>'[2]18'!C84</f>
        <v>6.1030995608999996</v>
      </c>
      <c r="D84" s="471">
        <f>'[2]18'!D84</f>
        <v>6.1030995608999996</v>
      </c>
      <c r="E84" s="471">
        <f>'[2]18'!E84</f>
        <v>-5.5064026832000001</v>
      </c>
      <c r="F84" s="471" t="str">
        <f>'[2]18'!F84</f>
        <v>:</v>
      </c>
      <c r="G84" s="471" t="str">
        <f>'[2]18'!G84</f>
        <v>:</v>
      </c>
      <c r="H84" s="41">
        <f>'[2]18'!H84</f>
        <v>6.0158501440922123</v>
      </c>
      <c r="I84" s="41">
        <f>'[2]18'!I84</f>
        <v>5.052493438320198</v>
      </c>
      <c r="J84" s="41">
        <f>'[2]18'!J84</f>
        <v>7.3106382978723445</v>
      </c>
      <c r="K84" s="41">
        <f>'[2]18'!K84</f>
        <v>7.159946832077992</v>
      </c>
      <c r="L84" s="41">
        <f>'[2]18'!L84</f>
        <v>2.9720111570645429</v>
      </c>
      <c r="M84" s="41">
        <f>'[2]18'!M84</f>
        <v>0.9</v>
      </c>
      <c r="N84" s="41">
        <f>'[2]18'!N84</f>
        <v>-0.1034515188563887</v>
      </c>
      <c r="O84" s="41">
        <f>'[2]18'!O84</f>
        <v>-0.640279394644935</v>
      </c>
      <c r="P84" s="617"/>
      <c r="Q84" s="12"/>
    </row>
    <row r="85" spans="1:17" ht="12.75" customHeight="1">
      <c r="A85" s="1258">
        <f>'[2]18'!$A85</f>
        <v>43282</v>
      </c>
      <c r="B85" s="472">
        <f>'[2]18'!B85</f>
        <v>6.9825508466666644E-2</v>
      </c>
      <c r="C85" s="471">
        <f>'[2]18'!C85</f>
        <v>3.4947051451000002</v>
      </c>
      <c r="D85" s="471">
        <f>'[2]18'!D85</f>
        <v>3.4947051451000002</v>
      </c>
      <c r="E85" s="471">
        <f>'[2]18'!E85</f>
        <v>-5.8956352045999996</v>
      </c>
      <c r="F85" s="471" t="str">
        <f>'[2]18'!F85</f>
        <v>:</v>
      </c>
      <c r="G85" s="471" t="str">
        <f>'[2]18'!G85</f>
        <v>:</v>
      </c>
      <c r="H85" s="41">
        <f>'[2]18'!H85</f>
        <v>9.8818181818181898</v>
      </c>
      <c r="I85" s="41">
        <f>'[2]18'!I85</f>
        <v>7.8240952817223928</v>
      </c>
      <c r="J85" s="41">
        <f>'[2]18'!J85</f>
        <v>12.879741146863211</v>
      </c>
      <c r="K85" s="41">
        <f>'[2]18'!K85</f>
        <v>11.195172475907398</v>
      </c>
      <c r="L85" s="41">
        <f>'[2]18'!L85</f>
        <v>2.7450980392157049</v>
      </c>
      <c r="M85" s="41">
        <f>'[2]18'!M85</f>
        <v>0.6</v>
      </c>
      <c r="N85" s="41">
        <f>'[2]18'!N85</f>
        <v>-1.020595807282092</v>
      </c>
      <c r="O85" s="41">
        <f>'[2]18'!O85</f>
        <v>-0.86190199496417108</v>
      </c>
      <c r="P85" s="617"/>
      <c r="Q85" s="12"/>
    </row>
    <row r="86" spans="1:17" ht="12.75" customHeight="1">
      <c r="A86" s="1258">
        <f>'[2]18'!$A86</f>
        <v>43313</v>
      </c>
      <c r="B86" s="472">
        <f>'[2]18'!B86</f>
        <v>1.1084768699333332</v>
      </c>
      <c r="C86" s="471">
        <f>'[2]18'!C86</f>
        <v>4.6238810799000003</v>
      </c>
      <c r="D86" s="471">
        <f>'[2]18'!D86</f>
        <v>4.6238810799000003</v>
      </c>
      <c r="E86" s="471">
        <f>'[2]18'!E86</f>
        <v>-3.6491905169000001</v>
      </c>
      <c r="F86" s="471" t="str">
        <f>'[2]18'!F86</f>
        <v>:</v>
      </c>
      <c r="G86" s="471" t="str">
        <f>'[2]18'!G86</f>
        <v>:</v>
      </c>
      <c r="H86" s="41">
        <f>'[2]18'!H86</f>
        <v>3.0732367954995397</v>
      </c>
      <c r="I86" s="41">
        <f>'[2]18'!I86</f>
        <v>4.2855722382420254</v>
      </c>
      <c r="J86" s="41">
        <f>'[2]18'!J86</f>
        <v>1.031390134529147</v>
      </c>
      <c r="K86" s="41">
        <f>'[2]18'!K86</f>
        <v>2.3425746830002083</v>
      </c>
      <c r="L86" s="41">
        <f>'[2]18'!L86</f>
        <v>2.3366714353838773</v>
      </c>
      <c r="M86" s="41">
        <f>'[2]18'!M86</f>
        <v>1.5</v>
      </c>
      <c r="N86" s="41">
        <f>'[2]18'!N86</f>
        <v>-3.2655576093653593</v>
      </c>
      <c r="O86" s="41">
        <f>'[2]18'!O86</f>
        <v>-2.555318951948891</v>
      </c>
      <c r="P86" s="617"/>
      <c r="Q86" s="12"/>
    </row>
    <row r="87" spans="1:17" ht="12.75" customHeight="1">
      <c r="A87" s="1258">
        <f>'[2]18'!$A87</f>
        <v>43344</v>
      </c>
      <c r="B87" s="472">
        <f>'[2]18'!B87</f>
        <v>-1.6911705472999998</v>
      </c>
      <c r="C87" s="471">
        <f>'[2]18'!C87</f>
        <v>-0.66454996190000004</v>
      </c>
      <c r="D87" s="471">
        <f>'[2]18'!D87</f>
        <v>-0.66454996190000004</v>
      </c>
      <c r="E87" s="471">
        <f>'[2]18'!E87</f>
        <v>-7.3293728269000002</v>
      </c>
      <c r="F87" s="471" t="str">
        <f>'[2]18'!F87</f>
        <v>:</v>
      </c>
      <c r="G87" s="471" t="str">
        <f>'[2]18'!G87</f>
        <v>:</v>
      </c>
      <c r="H87" s="41" t="str">
        <f>'[2]18'!H87</f>
        <v/>
      </c>
      <c r="I87" s="41" t="str">
        <f>'[2]18'!I87</f>
        <v/>
      </c>
      <c r="J87" s="41" t="str">
        <f>'[2]18'!J87</f>
        <v/>
      </c>
      <c r="K87" s="41" t="str">
        <f>'[2]18'!K87</f>
        <v/>
      </c>
      <c r="L87" s="41" t="str">
        <f>'[2]18'!L87</f>
        <v/>
      </c>
      <c r="M87" s="41">
        <f>'[2]18'!M87</f>
        <v>-1.1000000000000001</v>
      </c>
      <c r="N87" s="41">
        <f>'[2]18'!N87</f>
        <v>-6.5494011976042543E-2</v>
      </c>
      <c r="O87" s="41">
        <f>'[2]18'!O87</f>
        <v>-0.40536627738634934</v>
      </c>
      <c r="P87" s="617"/>
      <c r="Q87" s="12"/>
    </row>
    <row r="88" spans="1:17" ht="12.75" customHeight="1">
      <c r="A88" s="1259">
        <f>'[2]18'!$A88</f>
        <v>43374</v>
      </c>
      <c r="B88" s="762">
        <f>'[2]18'!B88</f>
        <v>-2.3168668519333333</v>
      </c>
      <c r="C88" s="492">
        <f>'[2]18'!C88</f>
        <v>-0.1827852365</v>
      </c>
      <c r="D88" s="492">
        <f>'[2]18'!D88</f>
        <v>-0.1827852365</v>
      </c>
      <c r="E88" s="492">
        <f>'[2]18'!E88</f>
        <v>-7.7756995521999999</v>
      </c>
      <c r="F88" s="492" t="str">
        <f>'[2]18'!F88</f>
        <v>:</v>
      </c>
      <c r="G88" s="492" t="str">
        <f>'[2]18'!G88</f>
        <v>:</v>
      </c>
      <c r="H88" s="42" t="str">
        <f>'[2]18'!H88</f>
        <v/>
      </c>
      <c r="I88" s="42" t="str">
        <f>'[2]18'!I88</f>
        <v/>
      </c>
      <c r="J88" s="42" t="str">
        <f>'[2]18'!J88</f>
        <v/>
      </c>
      <c r="K88" s="42" t="str">
        <f>'[2]18'!K88</f>
        <v/>
      </c>
      <c r="L88" s="42" t="str">
        <f>'[2]18'!L88</f>
        <v/>
      </c>
      <c r="M88" s="42">
        <f>'[2]18'!M88</f>
        <v>-0.9</v>
      </c>
      <c r="N88" s="42" t="str">
        <f>'[2]18'!N88</f>
        <v/>
      </c>
      <c r="O88" s="42" t="str">
        <f>'[2]18'!O88</f>
        <v/>
      </c>
      <c r="P88" s="463"/>
      <c r="Q88" s="12"/>
    </row>
    <row r="89" spans="1:17" ht="6" customHeight="1" thickBot="1">
      <c r="A89" s="1351"/>
      <c r="B89" s="1250"/>
      <c r="C89" s="248"/>
      <c r="D89" s="248"/>
      <c r="E89" s="248"/>
      <c r="F89" s="248"/>
      <c r="G89" s="248"/>
      <c r="H89" s="248"/>
      <c r="I89" s="248"/>
      <c r="J89" s="248"/>
      <c r="K89" s="248"/>
      <c r="L89" s="1251"/>
      <c r="M89" s="1251"/>
      <c r="N89" s="1251"/>
      <c r="O89" s="1251"/>
      <c r="P89" s="618"/>
      <c r="Q89" s="12"/>
    </row>
    <row r="90" spans="1:17" ht="12" customHeight="1">
      <c r="A90" s="18" t="s">
        <v>293</v>
      </c>
      <c r="C90" s="315"/>
      <c r="D90" s="315"/>
      <c r="E90" s="315"/>
      <c r="F90" s="315"/>
      <c r="G90" s="315"/>
      <c r="H90" s="315"/>
      <c r="I90" s="315"/>
      <c r="J90" s="315"/>
      <c r="K90" s="315"/>
    </row>
    <row r="91" spans="1:17" ht="9.9499999999999993" customHeight="1">
      <c r="C91" s="14"/>
      <c r="D91" s="14"/>
      <c r="E91" s="14"/>
      <c r="F91" s="14"/>
      <c r="G91" s="14"/>
      <c r="H91" s="14"/>
      <c r="I91" s="14"/>
      <c r="J91" s="14"/>
      <c r="K91" s="14"/>
    </row>
  </sheetData>
  <sheetProtection algorithmName="SHA-512" hashValue="YkuenQKbaXX3Viud/iGQ6OTHWNT550iHONKjmyVVFSz0D+nmgiqHdf69yeTb0lFEbA+okEn9zSAU2HVXlYBZvg==" saltValue="8x5GBW09VJCLMKnow5gWNw==" spinCount="100000" sheet="1" objects="1" scenarios="1" insertHyperlinks="0" autoFilter="0"/>
  <mergeCells count="12">
    <mergeCell ref="A7:A8"/>
    <mergeCell ref="H7:K7"/>
    <mergeCell ref="B7:G7"/>
    <mergeCell ref="A1:P1"/>
    <mergeCell ref="O10:P10"/>
    <mergeCell ref="N5:O5"/>
    <mergeCell ref="L5:M5"/>
    <mergeCell ref="M7:M8"/>
    <mergeCell ref="N7:P7"/>
    <mergeCell ref="O8:P8"/>
    <mergeCell ref="O9:P9"/>
    <mergeCell ref="L7:L8"/>
  </mergeCells>
  <phoneticPr fontId="0" type="noConversion"/>
  <hyperlinks>
    <hyperlink ref="Q3" location="INDICE!A1" display="Índice"/>
  </hyperlinks>
  <printOptions horizontalCentered="1" verticalCentered="1"/>
  <pageMargins left="0.19685039370078741" right="0.19685039370078741" top="0.74803149606299213" bottom="0.43307086614173229" header="0.39370078740157483" footer="0.27559055118110237"/>
  <pageSetup paperSize="9" scale="67" orientation="portrait" r:id="rId1"/>
  <headerFooter alignWithMargins="0">
    <oddHeader xml:space="preserve">&amp;L &amp;G
&amp;14Indicadores de Atividade Económica&amp;10
</oddHeader>
    <oddFooter>&amp;R&amp;8 18</oddFooter>
  </headerFooter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6">
    <pageSetUpPr fitToPage="1"/>
  </sheetPr>
  <dimension ref="A1:S82"/>
  <sheetViews>
    <sheetView showGridLines="0" zoomScale="90" zoomScaleNormal="90" workbookViewId="0">
      <pane xSplit="1" ySplit="10" topLeftCell="B11" activePane="bottomRight" state="frozen"/>
      <selection activeCell="C32" sqref="C32"/>
      <selection pane="topRight" activeCell="C32" sqref="C32"/>
      <selection pane="bottomLeft" activeCell="C32" sqref="C32"/>
      <selection pane="bottomRight" activeCell="T21" sqref="T21"/>
    </sheetView>
  </sheetViews>
  <sheetFormatPr defaultRowHeight="12.75"/>
  <cols>
    <col min="1" max="1" width="11.7109375" style="1" customWidth="1"/>
    <col min="2" max="4" width="7.7109375" style="470" customWidth="1"/>
    <col min="5" max="16" width="7.7109375" style="469" customWidth="1"/>
    <col min="17" max="17" width="7.7109375" style="470" customWidth="1"/>
    <col min="18" max="18" width="0.5703125" style="469" customWidth="1"/>
    <col min="19" max="16384" width="9.140625" style="1"/>
  </cols>
  <sheetData>
    <row r="1" spans="1:19" ht="18">
      <c r="A1" s="1525" t="s">
        <v>484</v>
      </c>
      <c r="B1" s="1525"/>
      <c r="C1" s="1525"/>
      <c r="D1" s="1525"/>
      <c r="E1" s="1525"/>
      <c r="F1" s="1525"/>
      <c r="G1" s="1525"/>
      <c r="H1" s="1525"/>
      <c r="I1" s="1525"/>
      <c r="J1" s="1525"/>
      <c r="K1" s="1525"/>
      <c r="L1" s="1525"/>
      <c r="M1" s="1525"/>
      <c r="N1" s="1525"/>
      <c r="O1" s="1525"/>
      <c r="P1" s="1525"/>
      <c r="Q1" s="1525"/>
      <c r="R1" s="1525"/>
    </row>
    <row r="2" spans="1:19" s="3" customFormat="1" ht="14.1" customHeight="1">
      <c r="B2" s="441"/>
      <c r="C2" s="441"/>
      <c r="D2" s="441"/>
      <c r="E2" s="442"/>
      <c r="F2" s="442"/>
      <c r="G2" s="442"/>
      <c r="H2" s="442"/>
      <c r="I2" s="442"/>
      <c r="J2" s="442"/>
      <c r="K2" s="442"/>
      <c r="L2" s="442"/>
      <c r="M2" s="442"/>
      <c r="N2" s="442"/>
      <c r="O2" s="442"/>
      <c r="P2" s="442"/>
      <c r="Q2" s="441"/>
      <c r="R2" s="443"/>
    </row>
    <row r="3" spans="1:19" s="3" customFormat="1" ht="20.100000000000001" customHeight="1">
      <c r="A3" s="672" t="s">
        <v>311</v>
      </c>
      <c r="B3" s="673"/>
      <c r="C3" s="787"/>
      <c r="D3" s="787"/>
      <c r="E3" s="788"/>
      <c r="F3" s="788"/>
      <c r="G3" s="788"/>
      <c r="H3" s="788"/>
      <c r="I3" s="788"/>
      <c r="J3" s="788"/>
      <c r="K3" s="788"/>
      <c r="L3" s="788"/>
      <c r="M3" s="788"/>
      <c r="N3" s="789"/>
      <c r="O3" s="789"/>
      <c r="P3" s="789"/>
      <c r="Q3" s="745"/>
      <c r="R3" s="790"/>
      <c r="S3" s="1237" t="s">
        <v>429</v>
      </c>
    </row>
    <row r="4" spans="1:19" s="3" customFormat="1" ht="6" customHeight="1">
      <c r="A4" s="4"/>
      <c r="B4" s="4"/>
      <c r="C4" s="441"/>
      <c r="D4" s="441"/>
      <c r="E4" s="442"/>
      <c r="F4" s="442"/>
      <c r="G4" s="442"/>
      <c r="H4" s="442"/>
      <c r="I4" s="442"/>
      <c r="J4" s="442"/>
      <c r="K4" s="442"/>
      <c r="L4" s="442"/>
      <c r="M4" s="442"/>
      <c r="N4" s="442"/>
      <c r="O4" s="442"/>
      <c r="P4" s="442"/>
      <c r="Q4" s="441"/>
      <c r="R4" s="443"/>
    </row>
    <row r="5" spans="1:19" s="3" customFormat="1" ht="20.100000000000001" customHeight="1">
      <c r="A5" s="137" t="s">
        <v>487</v>
      </c>
      <c r="D5" s="441"/>
      <c r="E5" s="442"/>
      <c r="F5" s="442"/>
      <c r="G5" s="442"/>
      <c r="H5" s="442"/>
      <c r="I5" s="442"/>
      <c r="J5" s="442"/>
      <c r="K5" s="444"/>
      <c r="L5" s="442"/>
      <c r="M5" s="442"/>
      <c r="N5" s="1583" t="s">
        <v>490</v>
      </c>
      <c r="O5" s="1584"/>
      <c r="P5" s="1608">
        <f>'[2]19'!$P$5:$Q$5</f>
        <v>43403</v>
      </c>
      <c r="Q5" s="1609"/>
      <c r="R5" s="443"/>
    </row>
    <row r="6" spans="1:19" s="3" customFormat="1" ht="9.9499999999999993" customHeight="1" thickBot="1">
      <c r="A6" s="4"/>
      <c r="B6" s="441"/>
      <c r="C6" s="441"/>
      <c r="D6" s="441"/>
      <c r="E6" s="442"/>
      <c r="F6" s="442"/>
      <c r="G6" s="442"/>
      <c r="H6" s="442"/>
      <c r="I6" s="442"/>
      <c r="J6" s="442"/>
      <c r="K6" s="444"/>
      <c r="L6" s="442"/>
      <c r="M6" s="442"/>
      <c r="N6" s="442"/>
      <c r="O6" s="442"/>
      <c r="P6" s="442"/>
      <c r="Q6" s="441"/>
      <c r="R6" s="443"/>
    </row>
    <row r="7" spans="1:19" s="445" customFormat="1" ht="24.95" customHeight="1">
      <c r="A7" s="1747" t="s">
        <v>140</v>
      </c>
      <c r="B7" s="1744" t="s">
        <v>447</v>
      </c>
      <c r="C7" s="1745"/>
      <c r="D7" s="1745"/>
      <c r="E7" s="1745"/>
      <c r="F7" s="1745"/>
      <c r="G7" s="1745"/>
      <c r="H7" s="1745"/>
      <c r="I7" s="1745"/>
      <c r="J7" s="1745"/>
      <c r="K7" s="1745"/>
      <c r="L7" s="1745"/>
      <c r="M7" s="1745"/>
      <c r="N7" s="1745"/>
      <c r="O7" s="1745"/>
      <c r="P7" s="1745"/>
      <c r="Q7" s="1745"/>
      <c r="R7" s="1746"/>
    </row>
    <row r="8" spans="1:19" ht="75" customHeight="1">
      <c r="A8" s="1748"/>
      <c r="B8" s="791" t="s">
        <v>220</v>
      </c>
      <c r="C8" s="446" t="s">
        <v>206</v>
      </c>
      <c r="D8" s="447" t="s">
        <v>207</v>
      </c>
      <c r="E8" s="440" t="s">
        <v>448</v>
      </c>
      <c r="F8" s="440" t="s">
        <v>208</v>
      </c>
      <c r="G8" s="440" t="s">
        <v>209</v>
      </c>
      <c r="H8" s="440" t="s">
        <v>210</v>
      </c>
      <c r="I8" s="440" t="s">
        <v>211</v>
      </c>
      <c r="J8" s="448" t="s">
        <v>212</v>
      </c>
      <c r="K8" s="440" t="s">
        <v>213</v>
      </c>
      <c r="L8" s="440" t="s">
        <v>214</v>
      </c>
      <c r="M8" s="440" t="s">
        <v>215</v>
      </c>
      <c r="N8" s="440" t="s">
        <v>503</v>
      </c>
      <c r="O8" s="440" t="s">
        <v>449</v>
      </c>
      <c r="P8" s="440" t="s">
        <v>216</v>
      </c>
      <c r="Q8" s="449" t="s">
        <v>504</v>
      </c>
      <c r="R8" s="450"/>
    </row>
    <row r="9" spans="1:19" ht="20.100000000000001" customHeight="1">
      <c r="A9" s="827" t="s">
        <v>53</v>
      </c>
      <c r="B9" s="792" t="s">
        <v>4</v>
      </c>
      <c r="C9" s="451" t="s">
        <v>4</v>
      </c>
      <c r="D9" s="439" t="s">
        <v>4</v>
      </c>
      <c r="E9" s="206" t="s">
        <v>4</v>
      </c>
      <c r="F9" s="206" t="s">
        <v>4</v>
      </c>
      <c r="G9" s="206" t="s">
        <v>4</v>
      </c>
      <c r="H9" s="206" t="s">
        <v>4</v>
      </c>
      <c r="I9" s="206" t="s">
        <v>4</v>
      </c>
      <c r="J9" s="206" t="s">
        <v>4</v>
      </c>
      <c r="K9" s="206" t="s">
        <v>4</v>
      </c>
      <c r="L9" s="206" t="s">
        <v>4</v>
      </c>
      <c r="M9" s="206" t="s">
        <v>4</v>
      </c>
      <c r="N9" s="206" t="s">
        <v>4</v>
      </c>
      <c r="O9" s="206" t="s">
        <v>4</v>
      </c>
      <c r="P9" s="206" t="s">
        <v>4</v>
      </c>
      <c r="Q9" s="452" t="s">
        <v>4</v>
      </c>
      <c r="R9" s="450"/>
    </row>
    <row r="10" spans="1:19" s="16" customFormat="1" ht="20.100000000000001" customHeight="1" thickBot="1">
      <c r="A10" s="828" t="s">
        <v>121</v>
      </c>
      <c r="B10" s="793" t="s">
        <v>217</v>
      </c>
      <c r="C10" s="453" t="s">
        <v>217</v>
      </c>
      <c r="D10" s="454" t="s">
        <v>217</v>
      </c>
      <c r="E10" s="215" t="s">
        <v>217</v>
      </c>
      <c r="F10" s="215" t="s">
        <v>217</v>
      </c>
      <c r="G10" s="215" t="s">
        <v>217</v>
      </c>
      <c r="H10" s="215" t="s">
        <v>217</v>
      </c>
      <c r="I10" s="215" t="s">
        <v>217</v>
      </c>
      <c r="J10" s="215" t="s">
        <v>217</v>
      </c>
      <c r="K10" s="215" t="s">
        <v>217</v>
      </c>
      <c r="L10" s="215" t="s">
        <v>217</v>
      </c>
      <c r="M10" s="215" t="s">
        <v>217</v>
      </c>
      <c r="N10" s="215" t="s">
        <v>217</v>
      </c>
      <c r="O10" s="215" t="s">
        <v>217</v>
      </c>
      <c r="P10" s="215" t="s">
        <v>217</v>
      </c>
      <c r="Q10" s="455" t="s">
        <v>217</v>
      </c>
      <c r="R10" s="456"/>
    </row>
    <row r="11" spans="1:19" ht="20.100000000000001" customHeight="1">
      <c r="A11" s="829" t="s">
        <v>218</v>
      </c>
      <c r="B11" s="1197">
        <v>100</v>
      </c>
      <c r="C11" s="1198">
        <v>1.857370843350971</v>
      </c>
      <c r="D11" s="1198">
        <v>86.31077954904309</v>
      </c>
      <c r="E11" s="1199">
        <v>10.939217750152812</v>
      </c>
      <c r="F11" s="1199">
        <v>12.41043454963703</v>
      </c>
      <c r="G11" s="1199">
        <v>3.2346922546871424</v>
      </c>
      <c r="H11" s="1199">
        <v>3.5513029441412738</v>
      </c>
      <c r="I11" s="1199">
        <v>9.0659074098375463</v>
      </c>
      <c r="J11" s="1199">
        <v>4.688116526545822</v>
      </c>
      <c r="K11" s="1199">
        <v>2.8703091596375447</v>
      </c>
      <c r="L11" s="1199">
        <v>8.8869893489617589</v>
      </c>
      <c r="M11" s="1199">
        <v>7.8162842683473563</v>
      </c>
      <c r="N11" s="1199">
        <v>6.4935056542283327</v>
      </c>
      <c r="O11" s="1199">
        <v>5.419439073102069</v>
      </c>
      <c r="P11" s="1200">
        <v>3.7537061987764155</v>
      </c>
      <c r="Q11" s="1201">
        <v>11.831849607605937</v>
      </c>
      <c r="R11" s="458"/>
    </row>
    <row r="12" spans="1:19" ht="6" customHeight="1">
      <c r="A12" s="325"/>
      <c r="B12" s="794"/>
      <c r="C12" s="460"/>
      <c r="D12" s="461"/>
      <c r="E12" s="37"/>
      <c r="F12" s="37"/>
      <c r="G12" s="37"/>
      <c r="H12" s="37"/>
      <c r="I12" s="37"/>
      <c r="J12" s="37"/>
      <c r="K12" s="38"/>
      <c r="L12" s="37"/>
      <c r="M12" s="37"/>
      <c r="N12" s="37"/>
      <c r="O12" s="37"/>
      <c r="P12" s="37"/>
      <c r="Q12" s="801"/>
      <c r="R12" s="462"/>
    </row>
    <row r="13" spans="1:19" ht="12.75" customHeight="1">
      <c r="A13" s="326">
        <f>'[2]19'!$A13</f>
        <v>2011</v>
      </c>
      <c r="B13" s="1334">
        <f>'[2]19'!B13</f>
        <v>-0.8858259514504141</v>
      </c>
      <c r="C13" s="1335">
        <f>'[2]19'!C13</f>
        <v>-4.9508745906215665</v>
      </c>
      <c r="D13" s="1336">
        <f>'[2]19'!D13</f>
        <v>-0.77333333333331211</v>
      </c>
      <c r="E13" s="39">
        <f>'[2]19'!E13</f>
        <v>-1.5833333333361566E-2</v>
      </c>
      <c r="F13" s="39">
        <f>'[2]19'!F13</f>
        <v>-6.1692180768173017</v>
      </c>
      <c r="G13" s="39">
        <f>'[2]19'!G13</f>
        <v>6.1624486462612822</v>
      </c>
      <c r="H13" s="39">
        <f>'[2]19'!H13</f>
        <v>8.8999258339513858</v>
      </c>
      <c r="I13" s="39">
        <f>'[2]19'!I13</f>
        <v>5.1100000000000136</v>
      </c>
      <c r="J13" s="39">
        <f>'[2]19'!J13</f>
        <v>-8.6665944450487586E-2</v>
      </c>
      <c r="K13" s="39">
        <f>'[2]19'!K13</f>
        <v>2.0833159723650851E-2</v>
      </c>
      <c r="L13" s="39">
        <f>'[2]19'!L13</f>
        <v>1.3666666666666742</v>
      </c>
      <c r="M13" s="39">
        <f>'[2]19'!M13</f>
        <v>1.4641788681572336</v>
      </c>
      <c r="N13" s="39">
        <f>'[2]19'!N13</f>
        <v>4.166666666677088E-3</v>
      </c>
      <c r="O13" s="39">
        <f>'[2]19'!O13</f>
        <v>-3.169973583553471</v>
      </c>
      <c r="P13" s="39">
        <f>'[2]19'!P13</f>
        <v>-6.6791110074082667</v>
      </c>
      <c r="Q13" s="1337">
        <f>'[2]19'!Q13</f>
        <v>-0.85166666666668789</v>
      </c>
      <c r="R13" s="462"/>
    </row>
    <row r="14" spans="1:19" ht="12.75" customHeight="1">
      <c r="A14" s="326">
        <f>'[2]19'!$A14</f>
        <v>2012</v>
      </c>
      <c r="B14" s="1334">
        <f>'[2]19'!B14</f>
        <v>-6.1023390337823002</v>
      </c>
      <c r="C14" s="1335">
        <f>'[2]19'!C14</f>
        <v>-22.425432674604167</v>
      </c>
      <c r="D14" s="1336">
        <f>'[2]19'!D14</f>
        <v>-2.426263101316863</v>
      </c>
      <c r="E14" s="39">
        <f>'[2]19'!E14</f>
        <v>0.40923146164810476</v>
      </c>
      <c r="F14" s="39">
        <f>'[2]19'!F14</f>
        <v>1.5489004938008293</v>
      </c>
      <c r="G14" s="39">
        <f>'[2]19'!G14</f>
        <v>-5.0182109328393238</v>
      </c>
      <c r="H14" s="39">
        <f>'[2]19'!H14</f>
        <v>3.8505980211354256</v>
      </c>
      <c r="I14" s="39">
        <f>'[2]19'!I14</f>
        <v>2.6821108045539575</v>
      </c>
      <c r="J14" s="39">
        <f>'[2]19'!J14</f>
        <v>-11.54741152822838</v>
      </c>
      <c r="K14" s="39">
        <f>'[2]19'!K14</f>
        <v>-5.679602752736912</v>
      </c>
      <c r="L14" s="39">
        <f>'[2]19'!L14</f>
        <v>-1.2430121670503524</v>
      </c>
      <c r="M14" s="39">
        <f>'[2]19'!M14</f>
        <v>-4.0022668287394225</v>
      </c>
      <c r="N14" s="39">
        <f>'[2]19'!N14</f>
        <v>-10.70705387275531</v>
      </c>
      <c r="O14" s="39">
        <f>'[2]19'!O14</f>
        <v>-9.8376033804659357</v>
      </c>
      <c r="P14" s="39">
        <f>'[2]19'!P14</f>
        <v>-0.33754219277409447</v>
      </c>
      <c r="Q14" s="1337">
        <f>'[2]19'!Q14</f>
        <v>-22.73781707542571</v>
      </c>
      <c r="R14" s="462"/>
    </row>
    <row r="15" spans="1:19" ht="12.75" customHeight="1">
      <c r="A15" s="326">
        <f>'[2]19'!$A15</f>
        <v>2013</v>
      </c>
      <c r="B15" s="1334">
        <f>'[2]19'!B15</f>
        <v>0.42621776504296349</v>
      </c>
      <c r="C15" s="1335">
        <f>'[2]19'!C15</f>
        <v>-12.597197106690771</v>
      </c>
      <c r="D15" s="1336">
        <f>'[2]19'!D15</f>
        <v>0.78496854100862379</v>
      </c>
      <c r="E15" s="39">
        <f>'[2]19'!E15</f>
        <v>3.4995683644332303</v>
      </c>
      <c r="F15" s="39">
        <f>'[2]19'!F15</f>
        <v>5.3305929683400706</v>
      </c>
      <c r="G15" s="39">
        <f>'[2]19'!G15</f>
        <v>6.4808310537755318</v>
      </c>
      <c r="H15" s="39">
        <f>'[2]19'!H15</f>
        <v>-3.0660290465909839</v>
      </c>
      <c r="I15" s="39">
        <f>'[2]19'!I15</f>
        <v>-0.58526039454889656</v>
      </c>
      <c r="J15" s="39">
        <f>'[2]19'!J15</f>
        <v>3.7764492890280081</v>
      </c>
      <c r="K15" s="39">
        <f>'[2]19'!K15</f>
        <v>-0.68015793797312085</v>
      </c>
      <c r="L15" s="39">
        <f>'[2]19'!L15</f>
        <v>-8.2803343100692359</v>
      </c>
      <c r="M15" s="39">
        <f>'[2]19'!M15</f>
        <v>2.5144802922580425</v>
      </c>
      <c r="N15" s="39">
        <f>'[2]19'!N15</f>
        <v>0.24730299749897711</v>
      </c>
      <c r="O15" s="39">
        <f>'[2]19'!O15</f>
        <v>5.5657369757364137</v>
      </c>
      <c r="P15" s="39">
        <f>'[2]19'!P15</f>
        <v>-1.9443050677370763</v>
      </c>
      <c r="Q15" s="1337">
        <f>'[2]19'!Q15</f>
        <v>0.19146042969808263</v>
      </c>
      <c r="R15" s="462"/>
    </row>
    <row r="16" spans="1:19" ht="12.75" customHeight="1">
      <c r="A16" s="326">
        <f>'[2]19'!$A16</f>
        <v>2014</v>
      </c>
      <c r="B16" s="1334">
        <f>'[2]19'!B16</f>
        <v>3.3961379418931017</v>
      </c>
      <c r="C16" s="1335">
        <f>'[2]19'!C16</f>
        <v>27.13838821123899</v>
      </c>
      <c r="D16" s="1336">
        <f>'[2]19'!D16</f>
        <v>0.9819437899392085</v>
      </c>
      <c r="E16" s="39">
        <f>'[2]19'!E16</f>
        <v>-2.9700018406635706</v>
      </c>
      <c r="F16" s="39">
        <f>'[2]19'!F16</f>
        <v>-0.91667500598123297</v>
      </c>
      <c r="G16" s="39">
        <f>'[2]19'!G16</f>
        <v>1.0354567876788394</v>
      </c>
      <c r="H16" s="39">
        <f>'[2]19'!H16</f>
        <v>-5.1142584877357535</v>
      </c>
      <c r="I16" s="39">
        <f>'[2]19'!I16</f>
        <v>-4.5180273444063062</v>
      </c>
      <c r="J16" s="39">
        <f>'[2]19'!J16</f>
        <v>5.8441401912697728</v>
      </c>
      <c r="K16" s="39">
        <f>'[2]19'!K16</f>
        <v>6.0069252306402348</v>
      </c>
      <c r="L16" s="39">
        <f>'[2]19'!L16</f>
        <v>2.5977524440483251</v>
      </c>
      <c r="M16" s="39">
        <f>'[2]19'!M16</f>
        <v>-3.9556220125743948</v>
      </c>
      <c r="N16" s="39">
        <f>'[2]19'!N16</f>
        <v>0.28017878983766309</v>
      </c>
      <c r="O16" s="39">
        <f>'[2]19'!O16</f>
        <v>8.0258989240312957</v>
      </c>
      <c r="P16" s="39">
        <f>'[2]19'!P16</f>
        <v>5.825759240568658</v>
      </c>
      <c r="Q16" s="1337">
        <f>'[2]19'!Q16</f>
        <v>16.459678009000228</v>
      </c>
      <c r="R16" s="462"/>
    </row>
    <row r="17" spans="1:18" ht="12.75" customHeight="1">
      <c r="A17" s="326">
        <f>'[2]19'!$A17</f>
        <v>2015</v>
      </c>
      <c r="B17" s="1334">
        <f>'[2]19'!B17</f>
        <v>3.4786603609380222</v>
      </c>
      <c r="C17" s="1335">
        <f>'[2]19'!C17</f>
        <v>22.047939416456217</v>
      </c>
      <c r="D17" s="1336">
        <f>'[2]19'!D17</f>
        <v>1.482680688017183</v>
      </c>
      <c r="E17" s="39">
        <f>'[2]19'!E17</f>
        <v>-0.8131305724250808</v>
      </c>
      <c r="F17" s="39">
        <f>'[2]19'!F17</f>
        <v>0.55978541175562668</v>
      </c>
      <c r="G17" s="39">
        <f>'[2]19'!G17</f>
        <v>-7.8185604420896198</v>
      </c>
      <c r="H17" s="39">
        <f>'[2]19'!H17</f>
        <v>-3.8647112493729594</v>
      </c>
      <c r="I17" s="39">
        <f>'[2]19'!I17</f>
        <v>-2.3920043478814534</v>
      </c>
      <c r="J17" s="39">
        <f>'[2]19'!J17</f>
        <v>3.0141198609058506</v>
      </c>
      <c r="K17" s="39">
        <f>'[2]19'!K17</f>
        <v>0.67946312225710415</v>
      </c>
      <c r="L17" s="39">
        <f>'[2]19'!L17</f>
        <v>6.154079641023543</v>
      </c>
      <c r="M17" s="39">
        <f>'[2]19'!M17</f>
        <v>4.2714697559085977</v>
      </c>
      <c r="N17" s="39">
        <f>'[2]19'!N17</f>
        <v>11.396959268756191</v>
      </c>
      <c r="O17" s="39">
        <f>'[2]19'!O17</f>
        <v>0.43992767585616832</v>
      </c>
      <c r="P17" s="39">
        <f>'[2]19'!P17</f>
        <v>3.6156425539538191</v>
      </c>
      <c r="Q17" s="1337">
        <f>'[2]19'!Q17</f>
        <v>11.878061938884855</v>
      </c>
      <c r="R17" s="462"/>
    </row>
    <row r="18" spans="1:18" ht="12.75" customHeight="1">
      <c r="A18" s="326">
        <f>'[2]19'!$A18</f>
        <v>2016</v>
      </c>
      <c r="B18" s="1334">
        <f>'[2]19'!B18</f>
        <v>2.3175193126609486</v>
      </c>
      <c r="C18" s="1335">
        <f>'[2]19'!C18</f>
        <v>-1.3133442778689641</v>
      </c>
      <c r="D18" s="1336">
        <f>'[2]19'!D18</f>
        <v>-3.4167236120595135E-2</v>
      </c>
      <c r="E18" s="39">
        <f>'[2]19'!E18</f>
        <v>-0.32416396530028635</v>
      </c>
      <c r="F18" s="39">
        <f>'[2]19'!F18</f>
        <v>-0.19000158334654316</v>
      </c>
      <c r="G18" s="39">
        <f>'[2]19'!G18</f>
        <v>2.4491462571144922</v>
      </c>
      <c r="H18" s="39">
        <f>'[2]19'!H18</f>
        <v>0.8683333333333394</v>
      </c>
      <c r="I18" s="39">
        <f>'[2]19'!I18</f>
        <v>-0.67083892365771192</v>
      </c>
      <c r="J18" s="39">
        <f>'[2]19'!J18</f>
        <v>-1.8924999999999983</v>
      </c>
      <c r="K18" s="39">
        <f>'[2]19'!K18</f>
        <v>6.0773480662983417</v>
      </c>
      <c r="L18" s="39">
        <f>'[2]19'!L18</f>
        <v>-3.882499999999979</v>
      </c>
      <c r="M18" s="39">
        <f>'[2]19'!M18</f>
        <v>4.0009000150002407</v>
      </c>
      <c r="N18" s="39">
        <f>'[2]19'!N18</f>
        <v>1.1991766598055165</v>
      </c>
      <c r="O18" s="39">
        <f>'[2]19'!O18</f>
        <v>-1.6950141251176944</v>
      </c>
      <c r="P18" s="39">
        <f>'[2]19'!P18</f>
        <v>1.4241547987100347</v>
      </c>
      <c r="Q18" s="1337">
        <f>'[2]19'!Q18</f>
        <v>16.108199098340876</v>
      </c>
      <c r="R18" s="462"/>
    </row>
    <row r="19" spans="1:18" ht="12.75" customHeight="1">
      <c r="A19" s="326">
        <f>'[2]19'!$A19</f>
        <v>2017</v>
      </c>
      <c r="B19" s="1334">
        <f>'[2]19'!B19</f>
        <v>3.9403811695715802</v>
      </c>
      <c r="C19" s="1335">
        <f>'[2]19'!C19</f>
        <v>-3.4038995803180256</v>
      </c>
      <c r="D19" s="1336">
        <f>'[2]19'!D19</f>
        <v>3.8897271522295682</v>
      </c>
      <c r="E19" s="39">
        <f>'[2]19'!E19</f>
        <v>0.61699495033944629</v>
      </c>
      <c r="F19" s="39">
        <f>'[2]19'!F19</f>
        <v>2.2885339522922976</v>
      </c>
      <c r="G19" s="39">
        <f>'[2]19'!G19</f>
        <v>1.572311696762668</v>
      </c>
      <c r="H19" s="39">
        <f>'[2]19'!H19</f>
        <v>7.9476545331372392</v>
      </c>
      <c r="I19" s="39">
        <f>'[2]19'!I19</f>
        <v>-0.43458563350503709</v>
      </c>
      <c r="J19" s="39">
        <f>'[2]19'!J19</f>
        <v>5.2408497481504241</v>
      </c>
      <c r="K19" s="39">
        <f>'[2]19'!K19</f>
        <v>2.3433572146807364</v>
      </c>
      <c r="L19" s="39">
        <f>'[2]19'!L19</f>
        <v>3.4558396407175138</v>
      </c>
      <c r="M19" s="39">
        <f>'[2]19'!M19</f>
        <v>2.9343183839614255</v>
      </c>
      <c r="N19" s="39">
        <f>'[2]19'!N19</f>
        <v>8.1168991584182635</v>
      </c>
      <c r="O19" s="39">
        <f>'[2]19'!O19</f>
        <v>11.455092612215495</v>
      </c>
      <c r="P19" s="39">
        <f>'[2]19'!P19</f>
        <v>7.4011995727548907</v>
      </c>
      <c r="Q19" s="1337">
        <f>'[2]19'!Q19</f>
        <v>4.8696987748598559</v>
      </c>
      <c r="R19" s="462"/>
    </row>
    <row r="20" spans="1:18" ht="3" customHeight="1">
      <c r="A20" s="1260"/>
      <c r="B20" s="1338"/>
      <c r="C20" s="1335"/>
      <c r="D20" s="1339"/>
      <c r="E20" s="1249"/>
      <c r="F20" s="1249"/>
      <c r="G20" s="1249"/>
      <c r="H20" s="1249"/>
      <c r="I20" s="1249"/>
      <c r="J20" s="1249"/>
      <c r="K20" s="1249"/>
      <c r="L20" s="1249"/>
      <c r="M20" s="1249"/>
      <c r="N20" s="1249"/>
      <c r="O20" s="1249"/>
      <c r="P20" s="1249"/>
      <c r="Q20" s="1340"/>
      <c r="R20" s="462"/>
    </row>
    <row r="21" spans="1:18" ht="12.75" customHeight="1">
      <c r="A21" s="328" t="str">
        <f>'[2]19'!$A21</f>
        <v>3º Trim 13</v>
      </c>
      <c r="B21" s="1334">
        <f>'[2]19'!B21</f>
        <v>-1.6249605166181169</v>
      </c>
      <c r="C21" s="1191">
        <f>'[2]19'!C21</f>
        <v>-11.422894252205097</v>
      </c>
      <c r="D21" s="138">
        <f>'[2]19'!D21</f>
        <v>8.5060052397011532E-2</v>
      </c>
      <c r="E21" s="42">
        <f>'[2]19'!E21</f>
        <v>-1.6849967652767219</v>
      </c>
      <c r="F21" s="42">
        <f>'[2]19'!F21</f>
        <v>4.4635838545404596</v>
      </c>
      <c r="G21" s="42">
        <f>'[2]19'!G21</f>
        <v>5.7158238069603016</v>
      </c>
      <c r="H21" s="42">
        <f>'[2]19'!H21</f>
        <v>-2.9768631416166045</v>
      </c>
      <c r="I21" s="42">
        <f>'[2]19'!I21</f>
        <v>-1.2572353270679173</v>
      </c>
      <c r="J21" s="42">
        <f>'[2]19'!J21</f>
        <v>8.4281872766788268</v>
      </c>
      <c r="K21" s="42">
        <f>'[2]19'!K21</f>
        <v>-2.2607979690555595</v>
      </c>
      <c r="L21" s="42">
        <f>'[2]19'!L21</f>
        <v>-6.149705970298001</v>
      </c>
      <c r="M21" s="42">
        <f>'[2]19'!M21</f>
        <v>9.7422937281981916</v>
      </c>
      <c r="N21" s="42">
        <f>'[2]19'!N21</f>
        <v>-1.3342722656684316</v>
      </c>
      <c r="O21" s="42">
        <f>'[2]19'!O21</f>
        <v>9.067258397735074</v>
      </c>
      <c r="P21" s="42">
        <f>'[2]19'!P21</f>
        <v>6.5106891912094511</v>
      </c>
      <c r="Q21" s="1180">
        <f>'[2]19'!Q21</f>
        <v>-10.918653853758869</v>
      </c>
      <c r="R21" s="463"/>
    </row>
    <row r="22" spans="1:18" ht="12.75" customHeight="1">
      <c r="A22" s="326" t="str">
        <f>'[2]19'!$A22</f>
        <v>4º Trim 13</v>
      </c>
      <c r="B22" s="1334">
        <f>'[2]19'!B22</f>
        <v>3.8219818766442444</v>
      </c>
      <c r="C22" s="1335">
        <f>'[2]19'!C22</f>
        <v>8.3623314484558335</v>
      </c>
      <c r="D22" s="1336">
        <f>'[2]19'!D22</f>
        <v>4.2353927872518966</v>
      </c>
      <c r="E22" s="39">
        <f>'[2]19'!E22</f>
        <v>6.4894263901087896</v>
      </c>
      <c r="F22" s="39">
        <f>'[2]19'!F22</f>
        <v>1.1653043302033268</v>
      </c>
      <c r="G22" s="39">
        <f>'[2]19'!G22</f>
        <v>8.8330948354364409</v>
      </c>
      <c r="H22" s="39">
        <f>'[2]19'!H22</f>
        <v>3.5779816513761773</v>
      </c>
      <c r="I22" s="39">
        <f>'[2]19'!I22</f>
        <v>1.0752031278636593</v>
      </c>
      <c r="J22" s="39">
        <f>'[2]19'!J22</f>
        <v>16.809200825715138</v>
      </c>
      <c r="K22" s="39">
        <f>'[2]19'!K22</f>
        <v>4.6203466231444565</v>
      </c>
      <c r="L22" s="39">
        <f>'[2]19'!L22</f>
        <v>-0.24107840141250847</v>
      </c>
      <c r="M22" s="39">
        <f>'[2]19'!M22</f>
        <v>5.9965081923180463</v>
      </c>
      <c r="N22" s="39">
        <f>'[2]19'!N22</f>
        <v>3.6208006665909238</v>
      </c>
      <c r="O22" s="39">
        <f>'[2]19'!O22</f>
        <v>22.8306515321608</v>
      </c>
      <c r="P22" s="39">
        <f>'[2]19'!P22</f>
        <v>-12.496688741721869</v>
      </c>
      <c r="Q22" s="1337">
        <f>'[2]19'!Q22</f>
        <v>0.98772952745626696</v>
      </c>
      <c r="R22" s="462"/>
    </row>
    <row r="23" spans="1:18" ht="12.75" customHeight="1">
      <c r="A23" s="326" t="str">
        <f>'[2]19'!$A23</f>
        <v>1º Trim 14</v>
      </c>
      <c r="B23" s="1334">
        <f>'[2]19'!B23</f>
        <v>2.9863202583548087</v>
      </c>
      <c r="C23" s="1335">
        <f>'[2]19'!C23</f>
        <v>-9.5635192906528488</v>
      </c>
      <c r="D23" s="1336">
        <f>'[2]19'!D23</f>
        <v>2.2442588726513577</v>
      </c>
      <c r="E23" s="39">
        <f>'[2]19'!E23</f>
        <v>-2.3179812000943372</v>
      </c>
      <c r="F23" s="39">
        <f>'[2]19'!F23</f>
        <v>1.2961217344465297</v>
      </c>
      <c r="G23" s="39">
        <f>'[2]19'!G23</f>
        <v>4.6260254141869126</v>
      </c>
      <c r="H23" s="39">
        <f>'[2]19'!H23</f>
        <v>6.9326377167408424</v>
      </c>
      <c r="I23" s="39">
        <f>'[2]19'!I23</f>
        <v>3.3566832546197816</v>
      </c>
      <c r="J23" s="39">
        <f>'[2]19'!J23</f>
        <v>11.129461048900339</v>
      </c>
      <c r="K23" s="39">
        <f>'[2]19'!K23</f>
        <v>15.672863535489512</v>
      </c>
      <c r="L23" s="39">
        <f>'[2]19'!L23</f>
        <v>6.2436068927531636</v>
      </c>
      <c r="M23" s="39">
        <f>'[2]19'!M23</f>
        <v>5.4636537283309679</v>
      </c>
      <c r="N23" s="39">
        <f>'[2]19'!N23</f>
        <v>-1.9607087827426568</v>
      </c>
      <c r="O23" s="39">
        <f>'[2]19'!O23</f>
        <v>25.321331549284352</v>
      </c>
      <c r="P23" s="39">
        <f>'[2]19'!P23</f>
        <v>-1.3854739882137181</v>
      </c>
      <c r="Q23" s="1337">
        <f>'[2]19'!Q23</f>
        <v>11.412242711077369</v>
      </c>
      <c r="R23" s="462"/>
    </row>
    <row r="24" spans="1:18" ht="12.75" customHeight="1">
      <c r="A24" s="326" t="str">
        <f>'[2]19'!$A24</f>
        <v>2º Trim 14</v>
      </c>
      <c r="B24" s="1334">
        <f>'[2]19'!B24</f>
        <v>2.8449199258900677</v>
      </c>
      <c r="C24" s="1335">
        <f>'[2]19'!C24</f>
        <v>13.291024167568537</v>
      </c>
      <c r="D24" s="1336">
        <f>'[2]19'!D24</f>
        <v>3.6529970743785896</v>
      </c>
      <c r="E24" s="39">
        <f>'[2]19'!E24</f>
        <v>1.4450177581013293</v>
      </c>
      <c r="F24" s="39">
        <f>'[2]19'!F24</f>
        <v>-1.8755134823378938</v>
      </c>
      <c r="G24" s="39">
        <f>'[2]19'!G24</f>
        <v>11.718092156927824</v>
      </c>
      <c r="H24" s="39">
        <f>'[2]19'!H24</f>
        <v>-2.7544436830652046</v>
      </c>
      <c r="I24" s="39">
        <f>'[2]19'!I24</f>
        <v>-1.1382781045152797</v>
      </c>
      <c r="J24" s="39">
        <f>'[2]19'!J24</f>
        <v>2.0953252078313369</v>
      </c>
      <c r="K24" s="39">
        <f>'[2]19'!K24</f>
        <v>5.586747731512105</v>
      </c>
      <c r="L24" s="39">
        <f>'[2]19'!L24</f>
        <v>-0.11951825279476225</v>
      </c>
      <c r="M24" s="39">
        <f>'[2]19'!M24</f>
        <v>0.67258311578090968</v>
      </c>
      <c r="N24" s="39">
        <f>'[2]19'!N24</f>
        <v>-7.7334334534750155</v>
      </c>
      <c r="O24" s="39">
        <f>'[2]19'!O24</f>
        <v>11.299243044391787</v>
      </c>
      <c r="P24" s="39">
        <f>'[2]19'!P24</f>
        <v>0.56633887608334987</v>
      </c>
      <c r="Q24" s="1337">
        <f>'[2]19'!Q24</f>
        <v>0.2345108189125682</v>
      </c>
      <c r="R24" s="462"/>
    </row>
    <row r="25" spans="1:18" ht="12.75" customHeight="1">
      <c r="A25" s="328" t="str">
        <f>'[2]19'!$A25</f>
        <v>3º Trim 14</v>
      </c>
      <c r="B25" s="1334">
        <f>'[2]19'!B25</f>
        <v>4.287549664657277</v>
      </c>
      <c r="C25" s="1191">
        <f>'[2]19'!C25</f>
        <v>53.999373649215414</v>
      </c>
      <c r="D25" s="138">
        <f>'[2]19'!D25</f>
        <v>0.27210846417766277</v>
      </c>
      <c r="E25" s="42">
        <f>'[2]19'!E25</f>
        <v>-7.8929259123039515</v>
      </c>
      <c r="F25" s="42">
        <f>'[2]19'!F25</f>
        <v>-1.7780531257819661</v>
      </c>
      <c r="G25" s="42">
        <f>'[2]19'!G25</f>
        <v>-3.1564461800976744</v>
      </c>
      <c r="H25" s="42">
        <f>'[2]19'!H25</f>
        <v>-9.9223851252569659</v>
      </c>
      <c r="I25" s="42">
        <f>'[2]19'!I25</f>
        <v>-6.1832325479993386</v>
      </c>
      <c r="J25" s="42">
        <f>'[2]19'!J25</f>
        <v>3.2283715856624866</v>
      </c>
      <c r="K25" s="42">
        <f>'[2]19'!K25</f>
        <v>-0.16579687604459536</v>
      </c>
      <c r="L25" s="42">
        <f>'[2]19'!L25</f>
        <v>5.9441518008831196</v>
      </c>
      <c r="M25" s="42">
        <f>'[2]19'!M25</f>
        <v>-7.5464399665970632</v>
      </c>
      <c r="N25" s="42">
        <f>'[2]19'!N25</f>
        <v>5.9737586463219543</v>
      </c>
      <c r="O25" s="42">
        <f>'[2]19'!O25</f>
        <v>1.2438407322043759</v>
      </c>
      <c r="P25" s="42">
        <f>'[2]19'!P25</f>
        <v>9.6377396255567476</v>
      </c>
      <c r="Q25" s="1180">
        <f>'[2]19'!Q25</f>
        <v>23.747754198248018</v>
      </c>
      <c r="R25" s="463"/>
    </row>
    <row r="26" spans="1:18" ht="12.75" customHeight="1">
      <c r="A26" s="326" t="str">
        <f>'[2]19'!$A26</f>
        <v>4º Trim 14</v>
      </c>
      <c r="B26" s="1334">
        <f>'[2]19'!B26</f>
        <v>3.4604138536297882</v>
      </c>
      <c r="C26" s="1335">
        <f>'[2]19'!C26</f>
        <v>51.417997693914401</v>
      </c>
      <c r="D26" s="1336">
        <f>'[2]19'!D26</f>
        <v>-2.1411436345565562</v>
      </c>
      <c r="E26" s="39">
        <f>'[2]19'!E26</f>
        <v>-2.5715707937475685</v>
      </c>
      <c r="F26" s="39">
        <f>'[2]19'!F26</f>
        <v>-1.2648966874889709</v>
      </c>
      <c r="G26" s="39">
        <f>'[2]19'!G26</f>
        <v>-7.9859381923885877</v>
      </c>
      <c r="H26" s="39">
        <f>'[2]19'!H26</f>
        <v>-14.335129099220964</v>
      </c>
      <c r="I26" s="39">
        <f>'[2]19'!I26</f>
        <v>-13.737296064873505</v>
      </c>
      <c r="J26" s="39">
        <f>'[2]19'!J26</f>
        <v>7.6837644226920929</v>
      </c>
      <c r="K26" s="39">
        <f>'[2]19'!K26</f>
        <v>3.1314964069877931</v>
      </c>
      <c r="L26" s="39">
        <f>'[2]19'!L26</f>
        <v>-1.2642719620174887</v>
      </c>
      <c r="M26" s="39">
        <f>'[2]19'!M26</f>
        <v>-13.077747277738865</v>
      </c>
      <c r="N26" s="39">
        <f>'[2]19'!N26</f>
        <v>4.9158281221667153</v>
      </c>
      <c r="O26" s="39">
        <f>'[2]19'!O26</f>
        <v>-2.9580651730556582</v>
      </c>
      <c r="P26" s="39">
        <f>'[2]19'!P26</f>
        <v>14.457013526500944</v>
      </c>
      <c r="Q26" s="1337">
        <f>'[2]19'!Q26</f>
        <v>31.013395812774263</v>
      </c>
      <c r="R26" s="462"/>
    </row>
    <row r="27" spans="1:18" ht="12.75" customHeight="1">
      <c r="A27" s="326" t="str">
        <f>'[2]19'!$A27</f>
        <v>1º Trim 15</v>
      </c>
      <c r="B27" s="1334">
        <f>'[2]19'!B27</f>
        <v>2.8257346205341491</v>
      </c>
      <c r="C27" s="1335">
        <f>'[2]19'!C27</f>
        <v>81.587394222351861</v>
      </c>
      <c r="D27" s="1336">
        <f>'[2]19'!D27</f>
        <v>-0.43219329589928179</v>
      </c>
      <c r="E27" s="39">
        <f>'[2]19'!E27</f>
        <v>-0.62773772979683429</v>
      </c>
      <c r="F27" s="39">
        <f>'[2]19'!F27</f>
        <v>-1.8212635846987411</v>
      </c>
      <c r="G27" s="39">
        <f>'[2]19'!G27</f>
        <v>-7.7299142145558477</v>
      </c>
      <c r="H27" s="39">
        <f>'[2]19'!H27</f>
        <v>-15.583744690621074</v>
      </c>
      <c r="I27" s="39">
        <f>'[2]19'!I27</f>
        <v>-10.003680078508353</v>
      </c>
      <c r="J27" s="39">
        <f>'[2]19'!J27</f>
        <v>9.1739461379535214</v>
      </c>
      <c r="K27" s="39">
        <f>'[2]19'!K27</f>
        <v>-10.356974367038845</v>
      </c>
      <c r="L27" s="39">
        <f>'[2]19'!L27</f>
        <v>9.5648953897426594</v>
      </c>
      <c r="M27" s="39">
        <f>'[2]19'!M27</f>
        <v>-0.70396063288112032</v>
      </c>
      <c r="N27" s="39">
        <f>'[2]19'!N27</f>
        <v>15.630034183332683</v>
      </c>
      <c r="O27" s="39">
        <f>'[2]19'!O27</f>
        <v>-6.7587679565160954</v>
      </c>
      <c r="P27" s="39">
        <f>'[2]19'!P27</f>
        <v>16.071711255342706</v>
      </c>
      <c r="Q27" s="1337">
        <f>'[2]19'!Q27</f>
        <v>14.431130525387744</v>
      </c>
      <c r="R27" s="462"/>
    </row>
    <row r="28" spans="1:18" ht="12.75" customHeight="1">
      <c r="A28" s="326" t="str">
        <f>'[2]19'!$A28</f>
        <v>2º Trim 15</v>
      </c>
      <c r="B28" s="1334">
        <f>'[2]19'!B28</f>
        <v>3.7993795025756896</v>
      </c>
      <c r="C28" s="1335">
        <f>'[2]19'!C28</f>
        <v>32.358628662702756</v>
      </c>
      <c r="D28" s="1336">
        <f>'[2]19'!D28</f>
        <v>-1.7975416287143275E-2</v>
      </c>
      <c r="E28" s="39">
        <f>'[2]19'!E28</f>
        <v>-2.5758112043449302</v>
      </c>
      <c r="F28" s="39">
        <f>'[2]19'!F28</f>
        <v>0.71061849089144857</v>
      </c>
      <c r="G28" s="39">
        <f>'[2]19'!G28</f>
        <v>-10.940708264917362</v>
      </c>
      <c r="H28" s="39">
        <f>'[2]19'!H28</f>
        <v>-2.0064143815953344</v>
      </c>
      <c r="I28" s="39">
        <f>'[2]19'!I28</f>
        <v>-5.8256503995647932</v>
      </c>
      <c r="J28" s="39">
        <f>'[2]19'!J28</f>
        <v>3.4436907398636407</v>
      </c>
      <c r="K28" s="39">
        <f>'[2]19'!K28</f>
        <v>-4.8615098749571075</v>
      </c>
      <c r="L28" s="39">
        <f>'[2]19'!L28</f>
        <v>9.9748156922521218</v>
      </c>
      <c r="M28" s="39">
        <f>'[2]19'!M28</f>
        <v>-0.29987134731919696</v>
      </c>
      <c r="N28" s="39">
        <f>'[2]19'!N28</f>
        <v>17.823256517074199</v>
      </c>
      <c r="O28" s="39">
        <f>'[2]19'!O28</f>
        <v>-4.133056606480821</v>
      </c>
      <c r="P28" s="39">
        <f>'[2]19'!P28</f>
        <v>5.1089258301278733</v>
      </c>
      <c r="Q28" s="1337">
        <f>'[2]19'!Q28</f>
        <v>22.250752956870784</v>
      </c>
      <c r="R28" s="462"/>
    </row>
    <row r="29" spans="1:18" ht="12.75" customHeight="1">
      <c r="A29" s="328" t="str">
        <f>'[2]19'!$A29</f>
        <v>3º Trim 15</v>
      </c>
      <c r="B29" s="1334">
        <f>'[2]19'!B29</f>
        <v>3.7431831861041616</v>
      </c>
      <c r="C29" s="1191">
        <f>'[2]19'!C29</f>
        <v>10.393967497837494</v>
      </c>
      <c r="D29" s="138">
        <f>'[2]19'!D29</f>
        <v>2.3933941375996852</v>
      </c>
      <c r="E29" s="42">
        <f>'[2]19'!E29</f>
        <v>3.1559295037197046</v>
      </c>
      <c r="F29" s="42">
        <f>'[2]19'!F29</f>
        <v>-0.60802368528598549</v>
      </c>
      <c r="G29" s="42">
        <f>'[2]19'!G29</f>
        <v>-9.994515373752634</v>
      </c>
      <c r="H29" s="42">
        <f>'[2]19'!H29</f>
        <v>-2.5548741129693866</v>
      </c>
      <c r="I29" s="42">
        <f>'[2]19'!I29</f>
        <v>2.1799864709601309</v>
      </c>
      <c r="J29" s="42">
        <f>'[2]19'!J29</f>
        <v>-2.1203403863104455</v>
      </c>
      <c r="K29" s="42">
        <f>'[2]19'!K29</f>
        <v>5.7140561414080508</v>
      </c>
      <c r="L29" s="42">
        <f>'[2]19'!L29</f>
        <v>-0.28437098595118471</v>
      </c>
      <c r="M29" s="42">
        <f>'[2]19'!M29</f>
        <v>6.4118018872727305</v>
      </c>
      <c r="N29" s="42">
        <f>'[2]19'!N29</f>
        <v>5.1919870607242586</v>
      </c>
      <c r="O29" s="42">
        <f>'[2]19'!O29</f>
        <v>5.111827017823444</v>
      </c>
      <c r="P29" s="42">
        <f>'[2]19'!P29</f>
        <v>-3.1831555373839819</v>
      </c>
      <c r="Q29" s="1180">
        <f>'[2]19'!Q29</f>
        <v>11.115818122761638</v>
      </c>
      <c r="R29" s="463"/>
    </row>
    <row r="30" spans="1:18" ht="12.75" customHeight="1">
      <c r="A30" s="326" t="str">
        <f>'[2]19'!$A30</f>
        <v>4º Trim 15</v>
      </c>
      <c r="B30" s="1334">
        <f>'[2]19'!B30</f>
        <v>3.5301203014179663</v>
      </c>
      <c r="C30" s="1335">
        <f>'[2]19'!C30</f>
        <v>-8.7005140784784629</v>
      </c>
      <c r="D30" s="1336">
        <f>'[2]19'!D30</f>
        <v>4.0414080495894353</v>
      </c>
      <c r="E30" s="39">
        <f>'[2]19'!E30</f>
        <v>-3.2181298290693121</v>
      </c>
      <c r="F30" s="39">
        <f>'[2]19'!F30</f>
        <v>4.0167832741667695</v>
      </c>
      <c r="G30" s="39">
        <f>'[2]19'!G30</f>
        <v>-2.1258588332606365</v>
      </c>
      <c r="H30" s="39">
        <f>'[2]19'!H30</f>
        <v>6.8596566229361002</v>
      </c>
      <c r="I30" s="39">
        <f>'[2]19'!I30</f>
        <v>5.3869589377858631</v>
      </c>
      <c r="J30" s="39">
        <f>'[2]19'!J30</f>
        <v>2.1352193649911015</v>
      </c>
      <c r="K30" s="39">
        <f>'[2]19'!K30</f>
        <v>14.384116823095255</v>
      </c>
      <c r="L30" s="39">
        <f>'[2]19'!L30</f>
        <v>6.051466498798618</v>
      </c>
      <c r="M30" s="39">
        <f>'[2]19'!M30</f>
        <v>12.330458145534678</v>
      </c>
      <c r="N30" s="39">
        <f>'[2]19'!N30</f>
        <v>8.065373892678295</v>
      </c>
      <c r="O30" s="39">
        <f>'[2]19'!O30</f>
        <v>8.4479585858076689</v>
      </c>
      <c r="P30" s="39">
        <f>'[2]19'!P30</f>
        <v>-1.2014992515576637</v>
      </c>
      <c r="Q30" s="1337">
        <f>'[2]19'!Q30</f>
        <v>2.2859975462532702</v>
      </c>
      <c r="R30" s="462"/>
    </row>
    <row r="31" spans="1:18" ht="12.75" customHeight="1">
      <c r="A31" s="326" t="str">
        <f>'[2]19'!$A31</f>
        <v>1º Trim 16</v>
      </c>
      <c r="B31" s="1334">
        <f>'[2]19'!B31</f>
        <v>3.9713541666666572</v>
      </c>
      <c r="C31" s="1335">
        <f>'[2]19'!C31</f>
        <v>-4.1619797525308968</v>
      </c>
      <c r="D31" s="1336">
        <f>'[2]19'!D31</f>
        <v>1.9721101920842159</v>
      </c>
      <c r="E31" s="39">
        <f>'[2]19'!E31</f>
        <v>2.051299850751434</v>
      </c>
      <c r="F31" s="39">
        <f>'[2]19'!F31</f>
        <v>-5.0776886361319384E-2</v>
      </c>
      <c r="G31" s="39">
        <f>'[2]19'!G31</f>
        <v>0.30990702789159741</v>
      </c>
      <c r="H31" s="39">
        <f>'[2]19'!H31</f>
        <v>2.0704426463588703</v>
      </c>
      <c r="I31" s="39">
        <f>'[2]19'!I31</f>
        <v>2.6511279220336803</v>
      </c>
      <c r="J31" s="39">
        <f>'[2]19'!J31</f>
        <v>-3.399734395750329</v>
      </c>
      <c r="K31" s="39">
        <f>'[2]19'!K31</f>
        <v>11.237807873131715</v>
      </c>
      <c r="L31" s="39">
        <f>'[2]19'!L31</f>
        <v>-1.1051777747735514</v>
      </c>
      <c r="M31" s="39">
        <f>'[2]19'!M31</f>
        <v>5.2104484289499737</v>
      </c>
      <c r="N31" s="39">
        <f>'[2]19'!N31</f>
        <v>3.272282442488688</v>
      </c>
      <c r="O31" s="39">
        <f>'[2]19'!O31</f>
        <v>2.6197994378708529</v>
      </c>
      <c r="P31" s="39">
        <f>'[2]19'!P31</f>
        <v>5.5201336561082996</v>
      </c>
      <c r="Q31" s="1337">
        <f>'[2]19'!Q31</f>
        <v>16.589619667997454</v>
      </c>
      <c r="R31" s="462"/>
    </row>
    <row r="32" spans="1:18" ht="12.75" customHeight="1">
      <c r="A32" s="326" t="str">
        <f>'[2]19'!$A32</f>
        <v>2º Trim 16</v>
      </c>
      <c r="B32" s="1334">
        <f>'[2]19'!B32</f>
        <v>2.1028814800026794</v>
      </c>
      <c r="C32" s="1335">
        <f>'[2]19'!C32</f>
        <v>-3.5558493060145082</v>
      </c>
      <c r="D32" s="1336">
        <f>'[2]19'!D32</f>
        <v>-0.96788093738607017</v>
      </c>
      <c r="E32" s="39">
        <f>'[2]19'!E32</f>
        <v>-0.64983164983163988</v>
      </c>
      <c r="F32" s="39">
        <f>'[2]19'!F32</f>
        <v>3.7275193409022336</v>
      </c>
      <c r="G32" s="39">
        <f>'[2]19'!G32</f>
        <v>-0.98192222655741546</v>
      </c>
      <c r="H32" s="39">
        <f>'[2]19'!H32</f>
        <v>1.9389865563596231E-2</v>
      </c>
      <c r="I32" s="39">
        <f>'[2]19'!I32</f>
        <v>-1.0910658619088451</v>
      </c>
      <c r="J32" s="39">
        <f>'[2]19'!J32</f>
        <v>-5.3434084469032399</v>
      </c>
      <c r="K32" s="39">
        <f>'[2]19'!K32</f>
        <v>7.5658005594311248</v>
      </c>
      <c r="L32" s="39">
        <f>'[2]19'!L32</f>
        <v>-2.1975441186338287</v>
      </c>
      <c r="M32" s="39">
        <f>'[2]19'!M32</f>
        <v>5.5432446951383554</v>
      </c>
      <c r="N32" s="39">
        <f>'[2]19'!N32</f>
        <v>1.9179916317991541</v>
      </c>
      <c r="O32" s="39">
        <f>'[2]19'!O32</f>
        <v>2.1712826028502263</v>
      </c>
      <c r="P32" s="39">
        <f>'[2]19'!P32</f>
        <v>-2.1087789384066014</v>
      </c>
      <c r="Q32" s="1337">
        <f>'[2]19'!Q32</f>
        <v>20.659834530659495</v>
      </c>
      <c r="R32" s="462"/>
    </row>
    <row r="33" spans="1:18" ht="12.75" customHeight="1">
      <c r="A33" s="328" t="str">
        <f>'[2]19'!$A33</f>
        <v>3º Trim 16</v>
      </c>
      <c r="B33" s="1334">
        <f>'[2]19'!B33</f>
        <v>1.691617753742662</v>
      </c>
      <c r="C33" s="1191">
        <f>'[2]19'!C33</f>
        <v>-4.7888774459320445</v>
      </c>
      <c r="D33" s="138">
        <f>'[2]19'!D33</f>
        <v>-0.86418118005428823</v>
      </c>
      <c r="E33" s="42">
        <f>'[2]19'!E33</f>
        <v>-4.9896115343449026</v>
      </c>
      <c r="F33" s="42">
        <f>'[2]19'!F33</f>
        <v>0.64345319883376817</v>
      </c>
      <c r="G33" s="42">
        <f>'[2]19'!G33</f>
        <v>7.6738032234784583</v>
      </c>
      <c r="H33" s="42">
        <f>'[2]19'!H33</f>
        <v>6.198274958969165</v>
      </c>
      <c r="I33" s="42">
        <f>'[2]19'!I33</f>
        <v>-1.5221750994509335</v>
      </c>
      <c r="J33" s="42">
        <f>'[2]19'!J33</f>
        <v>-0.97172253791062246</v>
      </c>
      <c r="K33" s="42">
        <f>'[2]19'!K33</f>
        <v>6.6183317812957227</v>
      </c>
      <c r="L33" s="42">
        <f>'[2]19'!L33</f>
        <v>-7.0035520407479481</v>
      </c>
      <c r="M33" s="42">
        <f>'[2]19'!M33</f>
        <v>2.2055914545694293</v>
      </c>
      <c r="N33" s="42">
        <f>'[2]19'!N33</f>
        <v>-0.19544412993667493</v>
      </c>
      <c r="O33" s="42">
        <f>'[2]19'!O33</f>
        <v>-9.4403058870063887</v>
      </c>
      <c r="P33" s="42">
        <f>'[2]19'!P33</f>
        <v>1.0776859504132261</v>
      </c>
      <c r="Q33" s="1180">
        <f>'[2]19'!Q33</f>
        <v>16.51707884031768</v>
      </c>
      <c r="R33" s="463"/>
    </row>
    <row r="34" spans="1:18" ht="12.75" customHeight="1">
      <c r="A34" s="326" t="str">
        <f>'[2]19'!$A34</f>
        <v>4º Trim 16</v>
      </c>
      <c r="B34" s="1334">
        <f>'[2]19'!B34</f>
        <v>1.5672745194677162</v>
      </c>
      <c r="C34" s="1335">
        <f>'[2]19'!C34</f>
        <v>8.2861498257839941</v>
      </c>
      <c r="D34" s="1336">
        <f>'[2]19'!D34</f>
        <v>-0.21403404787778868</v>
      </c>
      <c r="E34" s="39">
        <f>'[2]19'!E34</f>
        <v>2.6846992329430748</v>
      </c>
      <c r="F34" s="39">
        <f>'[2]19'!F34</f>
        <v>-4.9349804941482489</v>
      </c>
      <c r="G34" s="39">
        <f>'[2]19'!G34</f>
        <v>3.0361349835749962</v>
      </c>
      <c r="H34" s="39">
        <f>'[2]19'!H34</f>
        <v>-4.3476858571197994</v>
      </c>
      <c r="I34" s="39">
        <f>'[2]19'!I34</f>
        <v>-2.6294794229107197</v>
      </c>
      <c r="J34" s="39">
        <f>'[2]19'!J34</f>
        <v>2.0527955402525322</v>
      </c>
      <c r="K34" s="39">
        <f>'[2]19'!K34</f>
        <v>-0.456549118387926</v>
      </c>
      <c r="L34" s="39">
        <f>'[2]19'!L34</f>
        <v>-5.1586269665843218</v>
      </c>
      <c r="M34" s="39">
        <f>'[2]19'!M34</f>
        <v>3.1370640713706166</v>
      </c>
      <c r="N34" s="39">
        <f>'[2]19'!N34</f>
        <v>-0.12572939166317099</v>
      </c>
      <c r="O34" s="39">
        <f>'[2]19'!O34</f>
        <v>-1.8366034094564014</v>
      </c>
      <c r="P34" s="39">
        <f>'[2]19'!P34</f>
        <v>1.3653247665897084</v>
      </c>
      <c r="Q34" s="1337">
        <f>'[2]19'!Q34</f>
        <v>10.960709922191512</v>
      </c>
      <c r="R34" s="462"/>
    </row>
    <row r="35" spans="1:18" ht="12.75" customHeight="1">
      <c r="A35" s="326" t="str">
        <f>'[2]19'!$A35</f>
        <v>1º Trim 17</v>
      </c>
      <c r="B35" s="1334">
        <f>'[2]19'!B35</f>
        <v>3.7702270704940162</v>
      </c>
      <c r="C35" s="1335">
        <f>'[2]19'!C35</f>
        <v>-5.9087860496311606</v>
      </c>
      <c r="D35" s="1336">
        <f>'[2]19'!D35</f>
        <v>3.4824870118987974</v>
      </c>
      <c r="E35" s="39">
        <f>'[2]19'!E35</f>
        <v>3.0610162573992739E-2</v>
      </c>
      <c r="F35" s="39">
        <f>'[2]19'!F35</f>
        <v>5.1886472939104351</v>
      </c>
      <c r="G35" s="39">
        <f>'[2]19'!G35</f>
        <v>5.4016344428941636</v>
      </c>
      <c r="H35" s="39">
        <f>'[2]19'!H35</f>
        <v>5.4458248676015018</v>
      </c>
      <c r="I35" s="39">
        <f>'[2]19'!I35</f>
        <v>-1.1983800292126006</v>
      </c>
      <c r="J35" s="39">
        <f>'[2]19'!J35</f>
        <v>5.3065713500137406</v>
      </c>
      <c r="K35" s="39">
        <f>'[2]19'!K35</f>
        <v>0.97460968301528794</v>
      </c>
      <c r="L35" s="39">
        <f>'[2]19'!L35</f>
        <v>2.5323809849287358</v>
      </c>
      <c r="M35" s="39">
        <f>'[2]19'!M35</f>
        <v>7.2356154525530627</v>
      </c>
      <c r="N35" s="39">
        <f>'[2]19'!N35</f>
        <v>5.9094498552250627</v>
      </c>
      <c r="O35" s="39">
        <f>'[2]19'!O35</f>
        <v>3.1243659971596855</v>
      </c>
      <c r="P35" s="39">
        <f>'[2]19'!P35</f>
        <v>3.6028176295721721</v>
      </c>
      <c r="Q35" s="1337">
        <f>'[2]19'!Q35</f>
        <v>6.1428013577243377</v>
      </c>
      <c r="R35" s="462"/>
    </row>
    <row r="36" spans="1:18" ht="12.75" customHeight="1">
      <c r="A36" s="326" t="str">
        <f>'[2]19'!$A36</f>
        <v>2º Trim 17</v>
      </c>
      <c r="B36" s="1334">
        <f>'[2]19'!B36</f>
        <v>2.753698755132632</v>
      </c>
      <c r="C36" s="1335">
        <f>'[2]19'!C36</f>
        <v>-2.9228344298245759</v>
      </c>
      <c r="D36" s="1336">
        <f>'[2]19'!D36</f>
        <v>3.1294976068547697</v>
      </c>
      <c r="E36" s="39">
        <f>'[2]19'!E36</f>
        <v>-0.59985766089403114</v>
      </c>
      <c r="F36" s="39">
        <f>'[2]19'!F36</f>
        <v>1.2688880278961534</v>
      </c>
      <c r="G36" s="39">
        <f>'[2]19'!G36</f>
        <v>3.671110527352738</v>
      </c>
      <c r="H36" s="39">
        <f>'[2]19'!H36</f>
        <v>2.1292407108239217</v>
      </c>
      <c r="I36" s="39">
        <f>'[2]19'!I36</f>
        <v>-1.341156747694896</v>
      </c>
      <c r="J36" s="39">
        <f>'[2]19'!J36</f>
        <v>11.457590876692777</v>
      </c>
      <c r="K36" s="39">
        <f>'[2]19'!K36</f>
        <v>1.0432984522839632</v>
      </c>
      <c r="L36" s="39">
        <f>'[2]19'!L36</f>
        <v>2.665431717608314</v>
      </c>
      <c r="M36" s="39">
        <f>'[2]19'!M36</f>
        <v>1.4474312072530608</v>
      </c>
      <c r="N36" s="39">
        <f>'[2]19'!N36</f>
        <v>4.4633473462953219</v>
      </c>
      <c r="O36" s="39">
        <f>'[2]19'!O36</f>
        <v>-2.4672675833936353</v>
      </c>
      <c r="P36" s="39">
        <f>'[2]19'!P36</f>
        <v>5.7367452751296213</v>
      </c>
      <c r="Q36" s="1337">
        <f>'[2]19'!Q36</f>
        <v>1.4814187759248227</v>
      </c>
      <c r="R36" s="462"/>
    </row>
    <row r="37" spans="1:18" ht="12.75" customHeight="1">
      <c r="A37" s="328" t="str">
        <f>'[2]19'!$A37</f>
        <v>3º Trim 17</v>
      </c>
      <c r="B37" s="1334">
        <f>'[2]19'!B37</f>
        <v>6.7641622620707551</v>
      </c>
      <c r="C37" s="1191">
        <f>'[2]19'!C37</f>
        <v>6.4866143861546703</v>
      </c>
      <c r="D37" s="138">
        <f>'[2]19'!D37</f>
        <v>5.1668280952539902</v>
      </c>
      <c r="E37" s="42">
        <f>'[2]19'!E37</f>
        <v>4.1151717968258055</v>
      </c>
      <c r="F37" s="42">
        <f>'[2]19'!F37</f>
        <v>0.79251440178479982</v>
      </c>
      <c r="G37" s="42">
        <f>'[2]19'!G37</f>
        <v>-1.9309332312013225</v>
      </c>
      <c r="H37" s="42">
        <f>'[2]19'!H37</f>
        <v>18.36774957253715</v>
      </c>
      <c r="I37" s="42">
        <f>'[2]19'!I37</f>
        <v>-1.6759030513454007</v>
      </c>
      <c r="J37" s="42">
        <f>'[2]19'!J37</f>
        <v>5.6464756213499925</v>
      </c>
      <c r="K37" s="42">
        <f>'[2]19'!K37</f>
        <v>1.871607711023799</v>
      </c>
      <c r="L37" s="42">
        <f>'[2]19'!L37</f>
        <v>6.8715768232920311</v>
      </c>
      <c r="M37" s="42">
        <f>'[2]19'!M37</f>
        <v>-2.9031321570258228E-2</v>
      </c>
      <c r="N37" s="42">
        <f>'[2]19'!N37</f>
        <v>10.206631102707831</v>
      </c>
      <c r="O37" s="42">
        <f>'[2]19'!O37</f>
        <v>25.660624590521934</v>
      </c>
      <c r="P37" s="42">
        <f>'[2]19'!P37</f>
        <v>8.4020146520146426</v>
      </c>
      <c r="Q37" s="1180">
        <f>'[2]19'!Q37</f>
        <v>14.452756996397881</v>
      </c>
      <c r="R37" s="463"/>
    </row>
    <row r="38" spans="1:18" ht="12.75" customHeight="1">
      <c r="A38" s="326" t="str">
        <f>'[2]19'!$A38</f>
        <v>4º Trim 17</v>
      </c>
      <c r="B38" s="1334">
        <f>'[2]19'!B38</f>
        <v>2.4682971014492665</v>
      </c>
      <c r="C38" s="1335">
        <f>'[2]19'!C38</f>
        <v>-11.178146472264132</v>
      </c>
      <c r="D38" s="1336">
        <f>'[2]19'!D38</f>
        <v>3.7783790918690698</v>
      </c>
      <c r="E38" s="39">
        <f>'[2]19'!E38</f>
        <v>-1.100845291920578</v>
      </c>
      <c r="F38" s="39">
        <f>'[2]19'!F38</f>
        <v>1.9766089870733765</v>
      </c>
      <c r="G38" s="39">
        <f>'[2]19'!G38</f>
        <v>-0.66340332345743036</v>
      </c>
      <c r="H38" s="39">
        <f>'[2]19'!H38</f>
        <v>5.8670802845871322</v>
      </c>
      <c r="I38" s="39">
        <f>'[2]19'!I38</f>
        <v>2.5434433785121797</v>
      </c>
      <c r="J38" s="39">
        <f>'[2]19'!J38</f>
        <v>-0.80974261752515986</v>
      </c>
      <c r="K38" s="39">
        <f>'[2]19'!K38</f>
        <v>5.5068796457377971</v>
      </c>
      <c r="L38" s="39">
        <f>'[2]19'!L38</f>
        <v>1.9227473695033694</v>
      </c>
      <c r="M38" s="39">
        <f>'[2]19'!M38</f>
        <v>3.1580271766482184</v>
      </c>
      <c r="N38" s="39">
        <f>'[2]19'!N38</f>
        <v>11.875403486120078</v>
      </c>
      <c r="O38" s="39">
        <f>'[2]19'!O38</f>
        <v>20.606835086339672</v>
      </c>
      <c r="P38" s="39">
        <f>'[2]19'!P38</f>
        <v>11.914430028721384</v>
      </c>
      <c r="Q38" s="1337">
        <f>'[2]19'!Q38</f>
        <v>-2.9005244704586914</v>
      </c>
      <c r="R38" s="462"/>
    </row>
    <row r="39" spans="1:18" ht="12.75" customHeight="1">
      <c r="A39" s="326" t="str">
        <f>'[2]19'!$A39</f>
        <v>1º Trim 18</v>
      </c>
      <c r="B39" s="1334">
        <f>'[2]19'!B39</f>
        <v>2.2644265887508936</v>
      </c>
      <c r="C39" s="1335">
        <f>'[2]19'!C39</f>
        <v>5.862855513579035</v>
      </c>
      <c r="D39" s="1336">
        <f>'[2]19'!D39</f>
        <v>1.9401438103258357</v>
      </c>
      <c r="E39" s="39">
        <f>'[2]19'!E39</f>
        <v>3.9237020162524061</v>
      </c>
      <c r="F39" s="39">
        <f>'[2]19'!F39</f>
        <v>-1.4038251014231236</v>
      </c>
      <c r="G39" s="39">
        <f>'[2]19'!G39</f>
        <v>-4.2895864851235359</v>
      </c>
      <c r="H39" s="39">
        <f>'[2]19'!H39</f>
        <v>0.71072082885844168</v>
      </c>
      <c r="I39" s="39">
        <f>'[2]19'!I39</f>
        <v>-4.7273460336659525</v>
      </c>
      <c r="J39" s="39">
        <f>'[2]19'!J39</f>
        <v>-8.4432114882506539</v>
      </c>
      <c r="K39" s="39">
        <f>'[2]19'!K39</f>
        <v>5.4382457674767295</v>
      </c>
      <c r="L39" s="39">
        <f>'[2]19'!L39</f>
        <v>0.17665488967402609</v>
      </c>
      <c r="M39" s="39">
        <f>'[2]19'!M39</f>
        <v>3.9776713540554738</v>
      </c>
      <c r="N39" s="39">
        <f>'[2]19'!N39</f>
        <v>6.188641729837201</v>
      </c>
      <c r="O39" s="39">
        <f>'[2]19'!O39</f>
        <v>18.224145845629209</v>
      </c>
      <c r="P39" s="39">
        <f>'[2]19'!P39</f>
        <v>1.6186882075913189</v>
      </c>
      <c r="Q39" s="1337">
        <f>'[2]19'!Q39</f>
        <v>3.565768621236117</v>
      </c>
      <c r="R39" s="462"/>
    </row>
    <row r="40" spans="1:18" ht="12.75" customHeight="1">
      <c r="A40" s="326" t="str">
        <f>'[2]19'!$A40</f>
        <v>2º Trim 18</v>
      </c>
      <c r="B40" s="1334">
        <f>'[2]19'!B40</f>
        <v>0.47889378706670982</v>
      </c>
      <c r="C40" s="1335">
        <f>'[2]19'!C40</f>
        <v>21.732377960537931</v>
      </c>
      <c r="D40" s="1336">
        <f>'[2]19'!D40</f>
        <v>-3.8945865247299594E-2</v>
      </c>
      <c r="E40" s="39">
        <f>'[2]19'!E40</f>
        <v>2.2332083191271721</v>
      </c>
      <c r="F40" s="39">
        <f>'[2]19'!F40</f>
        <v>-3.5389765662362436</v>
      </c>
      <c r="G40" s="39">
        <f>'[2]19'!G40</f>
        <v>-5.5207145572025951</v>
      </c>
      <c r="H40" s="39">
        <f>'[2]19'!H40</f>
        <v>-2.7998354898921178</v>
      </c>
      <c r="I40" s="39">
        <f>'[2]19'!I40</f>
        <v>-2.2497875955819922</v>
      </c>
      <c r="J40" s="39">
        <f>'[2]19'!J40</f>
        <v>-24.498800959232597</v>
      </c>
      <c r="K40" s="39">
        <f>'[2]19'!K40</f>
        <v>-8.8679420793153554</v>
      </c>
      <c r="L40" s="39">
        <f>'[2]19'!L40</f>
        <v>0.2539427960438303</v>
      </c>
      <c r="M40" s="39">
        <f>'[2]19'!M40</f>
        <v>1.8407024145500088</v>
      </c>
      <c r="N40" s="39">
        <f>'[2]19'!N40</f>
        <v>11.308831389316822</v>
      </c>
      <c r="O40" s="39">
        <f>'[2]19'!O40</f>
        <v>20.551133297355634</v>
      </c>
      <c r="P40" s="39">
        <f>'[2]19'!P40</f>
        <v>-1.3065485605820868</v>
      </c>
      <c r="Q40" s="1337">
        <f>'[2]19'!Q40</f>
        <v>1.2957401846290821</v>
      </c>
      <c r="R40" s="462"/>
    </row>
    <row r="41" spans="1:18" ht="12.75" customHeight="1">
      <c r="A41" s="328" t="str">
        <f>'[2]19'!$A41</f>
        <v>3º Trim 18</v>
      </c>
      <c r="B41" s="1334">
        <f>'[2]19'!B41</f>
        <v>-1.4851936218678787</v>
      </c>
      <c r="C41" s="1191">
        <f>'[2]19'!C41</f>
        <v>12.922578802018862</v>
      </c>
      <c r="D41" s="138">
        <f>'[2]19'!D41</f>
        <v>-1.2925558943089328</v>
      </c>
      <c r="E41" s="42">
        <f>'[2]19'!E41</f>
        <v>-5.1618241415523727</v>
      </c>
      <c r="F41" s="42">
        <f>'[2]19'!F41</f>
        <v>-1.6848921338663274</v>
      </c>
      <c r="G41" s="42" t="str">
        <f>'[2]19'!G41</f>
        <v/>
      </c>
      <c r="H41" s="42" t="str">
        <f>'[2]19'!H41</f>
        <v/>
      </c>
      <c r="I41" s="42">
        <f>'[2]19'!I41</f>
        <v>0.52628004889312763</v>
      </c>
      <c r="J41" s="42">
        <f>'[2]19'!J41</f>
        <v>-12.193475815523044</v>
      </c>
      <c r="K41" s="42">
        <f>'[2]19'!K41</f>
        <v>-4.9084450976789924</v>
      </c>
      <c r="L41" s="42">
        <f>'[2]19'!L41</f>
        <v>2.0432246535621488</v>
      </c>
      <c r="M41" s="42">
        <f>'[2]19'!M41</f>
        <v>2.3005937016004054</v>
      </c>
      <c r="N41" s="42">
        <f>'[2]19'!N41</f>
        <v>8.0726693422382994</v>
      </c>
      <c r="O41" s="42">
        <f>'[2]19'!O41</f>
        <v>5.7293477001506119</v>
      </c>
      <c r="P41" s="42" t="str">
        <f>'[2]19'!P41</f>
        <v/>
      </c>
      <c r="Q41" s="1180">
        <f>'[2]19'!Q41</f>
        <v>-3.5224906793201711</v>
      </c>
      <c r="R41" s="463"/>
    </row>
    <row r="42" spans="1:18" ht="3" customHeight="1">
      <c r="A42" s="326"/>
      <c r="B42" s="1334"/>
      <c r="C42" s="1335"/>
      <c r="D42" s="1336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1337"/>
      <c r="R42" s="462"/>
    </row>
    <row r="43" spans="1:18" ht="12.75" customHeight="1">
      <c r="A43" s="1341">
        <f>'[2]19'!$A43</f>
        <v>42248</v>
      </c>
      <c r="B43" s="1334">
        <f>'[2]19'!B43</f>
        <v>4.6815991350953539</v>
      </c>
      <c r="C43" s="1191">
        <f>'[2]19'!C43</f>
        <v>13.669355114873753</v>
      </c>
      <c r="D43" s="138">
        <f>'[2]19'!D43</f>
        <v>3.6408254494835148</v>
      </c>
      <c r="E43" s="42">
        <f>'[2]19'!E43</f>
        <v>8.981060927087043</v>
      </c>
      <c r="F43" s="42">
        <f>'[2]19'!F43</f>
        <v>6.5898555932265737</v>
      </c>
      <c r="G43" s="42">
        <f>'[2]19'!G43</f>
        <v>-6.4202992321776264</v>
      </c>
      <c r="H43" s="42">
        <f>'[2]19'!H43</f>
        <v>2.2892825998931556</v>
      </c>
      <c r="I43" s="42">
        <f>'[2]19'!I43</f>
        <v>4.3735454403184519</v>
      </c>
      <c r="J43" s="42">
        <f>'[2]19'!J43</f>
        <v>-4.6045438238882923</v>
      </c>
      <c r="K43" s="42">
        <f>'[2]19'!K43</f>
        <v>6.1355801655052176</v>
      </c>
      <c r="L43" s="42">
        <f>'[2]19'!L43</f>
        <v>-7.9039994064373786E-3</v>
      </c>
      <c r="M43" s="42">
        <f>'[2]19'!M43</f>
        <v>8.9705079986104721</v>
      </c>
      <c r="N43" s="42">
        <f>'[2]19'!N43</f>
        <v>15.118754938422654</v>
      </c>
      <c r="O43" s="42">
        <f>'[2]19'!O43</f>
        <v>-6.4713661879943203</v>
      </c>
      <c r="P43" s="42">
        <f>'[2]19'!P43</f>
        <v>6.8348810597253191</v>
      </c>
      <c r="Q43" s="1180">
        <f>'[2]19'!Q43</f>
        <v>10.051894490420494</v>
      </c>
      <c r="R43" s="463"/>
    </row>
    <row r="44" spans="1:18" ht="12.75" customHeight="1">
      <c r="A44" s="1342">
        <f>'[2]19'!$A44</f>
        <v>42278</v>
      </c>
      <c r="B44" s="1334">
        <f>'[2]19'!B44</f>
        <v>5.4391149796845042</v>
      </c>
      <c r="C44" s="1182">
        <f>'[2]19'!C44</f>
        <v>0.76388655056686616</v>
      </c>
      <c r="D44" s="124">
        <f>'[2]19'!D44</f>
        <v>2.9517609901000412</v>
      </c>
      <c r="E44" s="41">
        <f>'[2]19'!E44</f>
        <v>-3.8125829209008231</v>
      </c>
      <c r="F44" s="41">
        <f>'[2]19'!F44</f>
        <v>4.3422707228468482</v>
      </c>
      <c r="G44" s="41">
        <f>'[2]19'!G44</f>
        <v>-1.2535920130044644</v>
      </c>
      <c r="H44" s="41">
        <f>'[2]19'!H44</f>
        <v>11.767477725060729</v>
      </c>
      <c r="I44" s="41">
        <f>'[2]19'!I44</f>
        <v>5.003070566561334</v>
      </c>
      <c r="J44" s="41">
        <f>'[2]19'!J44</f>
        <v>-5.2116478520557621</v>
      </c>
      <c r="K44" s="41">
        <f>'[2]19'!K44</f>
        <v>17.159943962229704</v>
      </c>
      <c r="L44" s="41">
        <f>'[2]19'!L44</f>
        <v>2.8124652577335354</v>
      </c>
      <c r="M44" s="41">
        <f>'[2]19'!M44</f>
        <v>14.675090161830568</v>
      </c>
      <c r="N44" s="41">
        <f>'[2]19'!N44</f>
        <v>7.7647538249490538</v>
      </c>
      <c r="O44" s="41">
        <f>'[2]19'!O44</f>
        <v>4.048019449530841</v>
      </c>
      <c r="P44" s="41">
        <f>'[2]19'!P44</f>
        <v>2.8341632312149017</v>
      </c>
      <c r="Q44" s="1178">
        <f>'[2]19'!Q44</f>
        <v>19.68190823365741</v>
      </c>
      <c r="R44" s="462"/>
    </row>
    <row r="45" spans="1:18" ht="12.75" customHeight="1">
      <c r="A45" s="1342">
        <f>'[2]19'!$A45</f>
        <v>42309</v>
      </c>
      <c r="B45" s="1334">
        <f>'[2]19'!B45</f>
        <v>2.094938515104559</v>
      </c>
      <c r="C45" s="1182">
        <f>'[2]19'!C45</f>
        <v>3.0502506613278939</v>
      </c>
      <c r="D45" s="124">
        <f>'[2]19'!D45</f>
        <v>3.8431238665022676</v>
      </c>
      <c r="E45" s="41">
        <f>'[2]19'!E45</f>
        <v>-8.8790814435354974</v>
      </c>
      <c r="F45" s="41">
        <f>'[2]19'!F45</f>
        <v>3.033145222688205</v>
      </c>
      <c r="G45" s="41">
        <f>'[2]19'!G45</f>
        <v>-4.1029612902721482</v>
      </c>
      <c r="H45" s="41">
        <f>'[2]19'!H45</f>
        <v>11.971460116408394</v>
      </c>
      <c r="I45" s="41">
        <f>'[2]19'!I45</f>
        <v>7.4361780538273052</v>
      </c>
      <c r="J45" s="41">
        <f>'[2]19'!J45</f>
        <v>10.063808398500981</v>
      </c>
      <c r="K45" s="41">
        <f>'[2]19'!K45</f>
        <v>11.699619781972274</v>
      </c>
      <c r="L45" s="41">
        <f>'[2]19'!L45</f>
        <v>6.142680346863358</v>
      </c>
      <c r="M45" s="41">
        <f>'[2]19'!M45</f>
        <v>12.538389761079728</v>
      </c>
      <c r="N45" s="41">
        <f>'[2]19'!N45</f>
        <v>5.8020045837667169</v>
      </c>
      <c r="O45" s="41">
        <f>'[2]19'!O45</f>
        <v>11.235207743568438</v>
      </c>
      <c r="P45" s="41">
        <f>'[2]19'!P45</f>
        <v>-0.59725096804621103</v>
      </c>
      <c r="Q45" s="1178">
        <f>'[2]19'!Q45</f>
        <v>-7.1161518037452112</v>
      </c>
      <c r="R45" s="462"/>
    </row>
    <row r="46" spans="1:18" ht="12.75" customHeight="1">
      <c r="A46" s="1342">
        <f>'[2]19'!$A46</f>
        <v>42339</v>
      </c>
      <c r="B46" s="1334">
        <f>'[2]19'!B46</f>
        <v>3.0326103367821275</v>
      </c>
      <c r="C46" s="1182">
        <f>'[2]19'!C46</f>
        <v>-25.849698644337778</v>
      </c>
      <c r="D46" s="124">
        <f>'[2]19'!D46</f>
        <v>5.3488471725091671</v>
      </c>
      <c r="E46" s="41">
        <f>'[2]19'!E46</f>
        <v>3.7128302919345231</v>
      </c>
      <c r="F46" s="41">
        <f>'[2]19'!F46</f>
        <v>4.6816977007266161</v>
      </c>
      <c r="G46" s="41">
        <f>'[2]19'!G46</f>
        <v>-1.0217833620904315</v>
      </c>
      <c r="H46" s="41">
        <f>'[2]19'!H46</f>
        <v>-2.1462912931766454</v>
      </c>
      <c r="I46" s="41">
        <f>'[2]19'!I46</f>
        <v>3.7372720278627298</v>
      </c>
      <c r="J46" s="41">
        <f>'[2]19'!J46</f>
        <v>2.415266351762881</v>
      </c>
      <c r="K46" s="41">
        <f>'[2]19'!K46</f>
        <v>14.338030480758547</v>
      </c>
      <c r="L46" s="41">
        <f>'[2]19'!L46</f>
        <v>9.2027496430680031</v>
      </c>
      <c r="M46" s="41">
        <f>'[2]19'!M46</f>
        <v>9.8718430136809161</v>
      </c>
      <c r="N46" s="41">
        <f>'[2]19'!N46</f>
        <v>10.7848497061578</v>
      </c>
      <c r="O46" s="41">
        <f>'[2]19'!O46</f>
        <v>10.361070045457765</v>
      </c>
      <c r="P46" s="41">
        <f>'[2]19'!P46</f>
        <v>-5.6152489761882549</v>
      </c>
      <c r="Q46" s="1178">
        <f>'[2]19'!Q46</f>
        <v>-6.0198873711502188</v>
      </c>
      <c r="R46" s="462"/>
    </row>
    <row r="47" spans="1:18" ht="12.75" customHeight="1">
      <c r="A47" s="1342">
        <f>'[2]19'!$A47</f>
        <v>42370</v>
      </c>
      <c r="B47" s="1334">
        <f>'[2]19'!B47</f>
        <v>4.974968710888632</v>
      </c>
      <c r="C47" s="1182">
        <f>'[2]19'!C47</f>
        <v>-15.02916105877074</v>
      </c>
      <c r="D47" s="124">
        <f>'[2]19'!D47</f>
        <v>2.0779489300113596</v>
      </c>
      <c r="E47" s="41">
        <f>'[2]19'!E47</f>
        <v>3.2969340613187654</v>
      </c>
      <c r="F47" s="41">
        <f>'[2]19'!F47</f>
        <v>-2.1452650934722612</v>
      </c>
      <c r="G47" s="41">
        <f>'[2]19'!G47</f>
        <v>0.33152501506931742</v>
      </c>
      <c r="H47" s="41">
        <f>'[2]19'!H47</f>
        <v>-1.9329223696583426</v>
      </c>
      <c r="I47" s="41">
        <f>'[2]19'!I47</f>
        <v>2.9737903225806548</v>
      </c>
      <c r="J47" s="41">
        <f>'[2]19'!J47</f>
        <v>-4.0505313815921369</v>
      </c>
      <c r="K47" s="41">
        <f>'[2]19'!K47</f>
        <v>13.206355887614436</v>
      </c>
      <c r="L47" s="41">
        <f>'[2]19'!L47</f>
        <v>-4.1005686920083804</v>
      </c>
      <c r="M47" s="41">
        <f>'[2]19'!M47</f>
        <v>3.4722222222222143</v>
      </c>
      <c r="N47" s="41">
        <f>'[2]19'!N47</f>
        <v>6.5242194793071207</v>
      </c>
      <c r="O47" s="41">
        <f>'[2]19'!O47</f>
        <v>-14.217236104028558</v>
      </c>
      <c r="P47" s="41">
        <f>'[2]19'!P47</f>
        <v>10.219869706840385</v>
      </c>
      <c r="Q47" s="1178">
        <f>'[2]19'!Q47</f>
        <v>25.32975631567183</v>
      </c>
      <c r="R47" s="462"/>
    </row>
    <row r="48" spans="1:18" ht="12.75" customHeight="1">
      <c r="A48" s="1342">
        <f>'[2]19'!$A48</f>
        <v>42401</v>
      </c>
      <c r="B48" s="1334">
        <f>'[2]19'!B48</f>
        <v>4.6114519427402882</v>
      </c>
      <c r="C48" s="1182">
        <f>'[2]19'!C48</f>
        <v>-1.5808071415287372</v>
      </c>
      <c r="D48" s="124">
        <f>'[2]19'!D48</f>
        <v>3.0797659377887356</v>
      </c>
      <c r="E48" s="41">
        <f>'[2]19'!E48</f>
        <v>2.2203602848763921</v>
      </c>
      <c r="F48" s="41">
        <f>'[2]19'!F48</f>
        <v>4.5272147340261313</v>
      </c>
      <c r="G48" s="41">
        <f>'[2]19'!G48</f>
        <v>-0.83632019115890444</v>
      </c>
      <c r="H48" s="41">
        <f>'[2]19'!H48</f>
        <v>7.1465401670619713</v>
      </c>
      <c r="I48" s="41">
        <f>'[2]19'!I48</f>
        <v>-0.69006900690068562</v>
      </c>
      <c r="J48" s="41">
        <f>'[2]19'!J48</f>
        <v>-5.0666148011280683</v>
      </c>
      <c r="K48" s="41">
        <f>'[2]19'!K48</f>
        <v>16.384424549671039</v>
      </c>
      <c r="L48" s="41">
        <f>'[2]19'!L48</f>
        <v>-4.4798407167745182</v>
      </c>
      <c r="M48" s="41">
        <f>'[2]19'!M48</f>
        <v>7.8249059757626469</v>
      </c>
      <c r="N48" s="41">
        <f>'[2]19'!N48</f>
        <v>4.0916530278232415</v>
      </c>
      <c r="O48" s="41">
        <f>'[2]19'!O48</f>
        <v>13.519958527734573</v>
      </c>
      <c r="P48" s="41">
        <f>'[2]19'!P48</f>
        <v>3.1944302242244333</v>
      </c>
      <c r="Q48" s="1178">
        <f>'[2]19'!Q48</f>
        <v>13.844601412714425</v>
      </c>
      <c r="R48" s="462"/>
    </row>
    <row r="49" spans="1:19" ht="12.75" customHeight="1">
      <c r="A49" s="1342">
        <f>'[2]19'!$A49</f>
        <v>42430</v>
      </c>
      <c r="B49" s="1334">
        <f>'[2]19'!B49</f>
        <v>2.3533007334963258</v>
      </c>
      <c r="C49" s="1182">
        <f>'[2]19'!C49</f>
        <v>5.9678819444444429</v>
      </c>
      <c r="D49" s="124">
        <f>'[2]19'!D49</f>
        <v>0.77204388459976769</v>
      </c>
      <c r="E49" s="41">
        <f>'[2]19'!E49</f>
        <v>0.6674196529417884</v>
      </c>
      <c r="F49" s="41">
        <f>'[2]19'!F49</f>
        <v>-2.4419415927439445</v>
      </c>
      <c r="G49" s="41">
        <f>'[2]19'!G49</f>
        <v>1.4384177404854483</v>
      </c>
      <c r="H49" s="41">
        <f>'[2]19'!H49</f>
        <v>0.99546619357381871</v>
      </c>
      <c r="I49" s="41">
        <f>'[2]19'!I49</f>
        <v>5.8555213747745825</v>
      </c>
      <c r="J49" s="41">
        <f>'[2]19'!J49</f>
        <v>-1.0037513940991545</v>
      </c>
      <c r="K49" s="41">
        <f>'[2]19'!K49</f>
        <v>4.4099506578947398</v>
      </c>
      <c r="L49" s="41">
        <f>'[2]19'!L49</f>
        <v>5.6092436974789877</v>
      </c>
      <c r="M49" s="41">
        <f>'[2]19'!M49</f>
        <v>4.3712513977838654</v>
      </c>
      <c r="N49" s="41">
        <f>'[2]19'!N49</f>
        <v>-0.65920894926090057</v>
      </c>
      <c r="O49" s="41">
        <f>'[2]19'!O49</f>
        <v>9.0191055608923136</v>
      </c>
      <c r="P49" s="41">
        <f>'[2]19'!P49</f>
        <v>3.1115218730745511</v>
      </c>
      <c r="Q49" s="1178">
        <f>'[2]19'!Q49</f>
        <v>11.332233450195915</v>
      </c>
      <c r="R49" s="462"/>
    </row>
    <row r="50" spans="1:19" ht="12.75" customHeight="1">
      <c r="A50" s="1342">
        <f>'[2]19'!$A50</f>
        <v>42461</v>
      </c>
      <c r="B50" s="1334">
        <f>'[2]19'!B50</f>
        <v>3.9559339008512779</v>
      </c>
      <c r="C50" s="1182">
        <f>'[2]19'!C50</f>
        <v>-10.867483722711597</v>
      </c>
      <c r="D50" s="124">
        <f>'[2]19'!D50</f>
        <v>-0.58242843040474668</v>
      </c>
      <c r="E50" s="41">
        <f>'[2]19'!E50</f>
        <v>-3.7737679472254655</v>
      </c>
      <c r="F50" s="41">
        <f>'[2]19'!F50</f>
        <v>2.3611934400315988</v>
      </c>
      <c r="G50" s="41">
        <f>'[2]19'!G50</f>
        <v>-3.8205030487804805</v>
      </c>
      <c r="H50" s="41">
        <f>'[2]19'!H50</f>
        <v>-6.5900244410247097</v>
      </c>
      <c r="I50" s="41">
        <f>'[2]19'!I50</f>
        <v>2.2276721847537289</v>
      </c>
      <c r="J50" s="41">
        <f>'[2]19'!J50</f>
        <v>1.5693203076283453</v>
      </c>
      <c r="K50" s="41">
        <f>'[2]19'!K50</f>
        <v>11.147608293984803</v>
      </c>
      <c r="L50" s="41">
        <f>'[2]19'!L50</f>
        <v>-3.2431893024648275</v>
      </c>
      <c r="M50" s="41">
        <f>'[2]19'!M50</f>
        <v>13.698773713447238</v>
      </c>
      <c r="N50" s="41">
        <f>'[2]19'!N50</f>
        <v>0.39113428943937834</v>
      </c>
      <c r="O50" s="41">
        <f>'[2]19'!O50</f>
        <v>2.7871120774856593</v>
      </c>
      <c r="P50" s="41">
        <f>'[2]19'!P50</f>
        <v>-2.5774661233772349</v>
      </c>
      <c r="Q50" s="1178">
        <f>'[2]19'!Q50</f>
        <v>34.416154521510094</v>
      </c>
      <c r="R50" s="462"/>
    </row>
    <row r="51" spans="1:19" ht="12.75" customHeight="1">
      <c r="A51" s="1342">
        <f>'[2]19'!$A51</f>
        <v>42491</v>
      </c>
      <c r="B51" s="1334">
        <f>'[2]19'!B51</f>
        <v>0.51953242082124973</v>
      </c>
      <c r="C51" s="1182">
        <f>'[2]19'!C51</f>
        <v>-0.73105040400153598</v>
      </c>
      <c r="D51" s="124">
        <f>'[2]19'!D51</f>
        <v>-1.7753259779337895</v>
      </c>
      <c r="E51" s="41">
        <f>'[2]19'!E51</f>
        <v>-0.37913720668100837</v>
      </c>
      <c r="F51" s="41">
        <f>'[2]19'!F51</f>
        <v>5.6994818652849659</v>
      </c>
      <c r="G51" s="41">
        <f>'[2]19'!G51</f>
        <v>-0.80455259026687997</v>
      </c>
      <c r="H51" s="41">
        <f>'[2]19'!H51</f>
        <v>0.12108980827447624</v>
      </c>
      <c r="I51" s="41">
        <f>'[2]19'!I51</f>
        <v>-3.6390679226574036</v>
      </c>
      <c r="J51" s="41">
        <f>'[2]19'!J51</f>
        <v>-11.176890884964791</v>
      </c>
      <c r="K51" s="41">
        <f>'[2]19'!K51</f>
        <v>6.871941272430675</v>
      </c>
      <c r="L51" s="41">
        <f>'[2]19'!L51</f>
        <v>-0.11254348270922776</v>
      </c>
      <c r="M51" s="41">
        <f>'[2]19'!M51</f>
        <v>3.5564240351734213</v>
      </c>
      <c r="N51" s="41">
        <f>'[2]19'!N51</f>
        <v>1.7759838546922424</v>
      </c>
      <c r="O51" s="41">
        <f>'[2]19'!O51</f>
        <v>-4.5535186280307443</v>
      </c>
      <c r="P51" s="41">
        <f>'[2]19'!P51</f>
        <v>3.5622096024780632</v>
      </c>
      <c r="Q51" s="1178">
        <f>'[2]19'!Q51</f>
        <v>13.445873000294426</v>
      </c>
      <c r="R51" s="462"/>
    </row>
    <row r="52" spans="1:19" ht="12.75" customHeight="1">
      <c r="A52" s="1342">
        <f>'[2]19'!$A52</f>
        <v>42522</v>
      </c>
      <c r="B52" s="1334">
        <f>'[2]19'!B52</f>
        <v>1.8389662027832969</v>
      </c>
      <c r="C52" s="1182">
        <f>'[2]19'!C52</f>
        <v>1.4331210191082562</v>
      </c>
      <c r="D52" s="124">
        <f>'[2]19'!D52</f>
        <v>-0.55616247889562942</v>
      </c>
      <c r="E52" s="41">
        <f>'[2]19'!E52</f>
        <v>2.418768815529944</v>
      </c>
      <c r="F52" s="41">
        <f>'[2]19'!F52</f>
        <v>3.2120551204520638</v>
      </c>
      <c r="G52" s="41">
        <f>'[2]19'!G52</f>
        <v>1.797775129121959</v>
      </c>
      <c r="H52" s="41">
        <f>'[2]19'!H52</f>
        <v>7.2293982176829843</v>
      </c>
      <c r="I52" s="41">
        <f>'[2]19'!I52</f>
        <v>-1.7504619274530739</v>
      </c>
      <c r="J52" s="41">
        <f>'[2]19'!J52</f>
        <v>-6.2591687041564796</v>
      </c>
      <c r="K52" s="41">
        <f>'[2]19'!K52</f>
        <v>4.7910698409562258</v>
      </c>
      <c r="L52" s="41">
        <f>'[2]19'!L52</f>
        <v>-3.1864948556587791</v>
      </c>
      <c r="M52" s="41">
        <f>'[2]19'!M52</f>
        <v>-0.19984012789768713</v>
      </c>
      <c r="N52" s="41">
        <f>'[2]19'!N52</f>
        <v>3.5821492895737492</v>
      </c>
      <c r="O52" s="41">
        <f>'[2]19'!O52</f>
        <v>8.705733558178764</v>
      </c>
      <c r="P52" s="41">
        <f>'[2]19'!P52</f>
        <v>-6.9604892728861216</v>
      </c>
      <c r="Q52" s="1178">
        <f>'[2]19'!Q52</f>
        <v>15.511420059582903</v>
      </c>
      <c r="R52" s="462"/>
    </row>
    <row r="53" spans="1:19" ht="12.75" customHeight="1">
      <c r="A53" s="1342">
        <f>'[2]19'!$A53</f>
        <v>42552</v>
      </c>
      <c r="B53" s="1334">
        <f>'[2]19'!B53</f>
        <v>-1.6328502415458956</v>
      </c>
      <c r="C53" s="1182">
        <f>'[2]19'!C53</f>
        <v>-1.8740031897926599</v>
      </c>
      <c r="D53" s="124">
        <f>'[2]19'!D53</f>
        <v>-4.6810153460090618</v>
      </c>
      <c r="E53" s="41">
        <f>'[2]19'!E53</f>
        <v>-15.445458496305946</v>
      </c>
      <c r="F53" s="41">
        <f>'[2]19'!F53</f>
        <v>0.67925282189591485</v>
      </c>
      <c r="G53" s="41">
        <f>'[2]19'!G53</f>
        <v>0.99565007249880466</v>
      </c>
      <c r="H53" s="41">
        <f>'[2]19'!H53</f>
        <v>-1.821257961783445</v>
      </c>
      <c r="I53" s="41">
        <f>'[2]19'!I53</f>
        <v>-1.0764477225156952</v>
      </c>
      <c r="J53" s="41">
        <f>'[2]19'!J53</f>
        <v>-6.1805555555555571</v>
      </c>
      <c r="K53" s="41">
        <f>'[2]19'!K53</f>
        <v>5.3902246748127567</v>
      </c>
      <c r="L53" s="41">
        <f>'[2]19'!L53</f>
        <v>-4.7543894259222697</v>
      </c>
      <c r="M53" s="41">
        <f>'[2]19'!M53</f>
        <v>-2.9855044638571542</v>
      </c>
      <c r="N53" s="41">
        <f>'[2]19'!N53</f>
        <v>-2.6751213712473998</v>
      </c>
      <c r="O53" s="41">
        <f>'[2]19'!O53</f>
        <v>-9.9175176747839799</v>
      </c>
      <c r="P53" s="41">
        <f>'[2]19'!P53</f>
        <v>2.0412188147125505</v>
      </c>
      <c r="Q53" s="1178">
        <f>'[2]19'!Q53</f>
        <v>15.738498789346252</v>
      </c>
      <c r="R53" s="617"/>
      <c r="S53" s="12"/>
    </row>
    <row r="54" spans="1:19" ht="12.75" customHeight="1">
      <c r="A54" s="1342">
        <f>'[2]19'!$A54</f>
        <v>42583</v>
      </c>
      <c r="B54" s="1334">
        <f>'[2]19'!B54</f>
        <v>5.0478322817016021</v>
      </c>
      <c r="C54" s="1182">
        <f>'[2]19'!C54</f>
        <v>-4.3628675763982301</v>
      </c>
      <c r="D54" s="124">
        <f>'[2]19'!D54</f>
        <v>1.9793898581777398</v>
      </c>
      <c r="E54" s="41">
        <f>'[2]19'!E54</f>
        <v>0.45972416550068829</v>
      </c>
      <c r="F54" s="41">
        <f>'[2]19'!F54</f>
        <v>5.6068878622427434</v>
      </c>
      <c r="G54" s="41">
        <f>'[2]19'!G54</f>
        <v>14.448500940369513</v>
      </c>
      <c r="H54" s="41">
        <f>'[2]19'!H54</f>
        <v>18.6985268530333</v>
      </c>
      <c r="I54" s="41">
        <f>'[2]19'!I54</f>
        <v>0.52108937174320147</v>
      </c>
      <c r="J54" s="41">
        <f>'[2]19'!J54</f>
        <v>1.5171571123103718</v>
      </c>
      <c r="K54" s="41">
        <f>'[2]19'!K54</f>
        <v>6.8147703392374552</v>
      </c>
      <c r="L54" s="41">
        <f>'[2]19'!L54</f>
        <v>-14.100866021395831</v>
      </c>
      <c r="M54" s="41">
        <f>'[2]19'!M54</f>
        <v>6.0671388974437974</v>
      </c>
      <c r="N54" s="41">
        <f>'[2]19'!N54</f>
        <v>2.4045560008437121</v>
      </c>
      <c r="O54" s="41">
        <f>'[2]19'!O54</f>
        <v>-13.742454728370234</v>
      </c>
      <c r="P54" s="41">
        <f>'[2]19'!P54</f>
        <v>4.2060880296174332</v>
      </c>
      <c r="Q54" s="1178">
        <f>'[2]19'!Q54</f>
        <v>23.335351089588372</v>
      </c>
      <c r="R54" s="617"/>
      <c r="S54" s="12"/>
    </row>
    <row r="55" spans="1:19" ht="12.75" customHeight="1">
      <c r="A55" s="1341">
        <f>'[2]19'!$A55</f>
        <v>42614</v>
      </c>
      <c r="B55" s="1334">
        <f>'[2]19'!B55</f>
        <v>1.8325123152709324</v>
      </c>
      <c r="C55" s="1191">
        <f>'[2]19'!C55</f>
        <v>-7.9556140680835199</v>
      </c>
      <c r="D55" s="138">
        <f>'[2]19'!D55</f>
        <v>0.29880478087649465</v>
      </c>
      <c r="E55" s="42">
        <f>'[2]19'!E55</f>
        <v>1.4236957581667582</v>
      </c>
      <c r="F55" s="42">
        <f>'[2]19'!F55</f>
        <v>-3.9790372670807557</v>
      </c>
      <c r="G55" s="42">
        <f>'[2]19'!G55</f>
        <v>8.4817292846114185</v>
      </c>
      <c r="H55" s="42">
        <f>'[2]19'!H55</f>
        <v>3.4711075441412333</v>
      </c>
      <c r="I55" s="42">
        <f>'[2]19'!I55</f>
        <v>-3.994908450014691</v>
      </c>
      <c r="J55" s="42">
        <f>'[2]19'!J55</f>
        <v>1.8800813008130035</v>
      </c>
      <c r="K55" s="42">
        <f>'[2]19'!K55</f>
        <v>7.6760350559081303</v>
      </c>
      <c r="L55" s="42">
        <f>'[2]19'!L55</f>
        <v>-2.2651430882798991</v>
      </c>
      <c r="M55" s="42">
        <f>'[2]19'!M55</f>
        <v>3.8234715942598854</v>
      </c>
      <c r="N55" s="42">
        <f>'[2]19'!N55</f>
        <v>-0.15840015840016974</v>
      </c>
      <c r="O55" s="42">
        <f>'[2]19'!O55</f>
        <v>-4.7777560211474395</v>
      </c>
      <c r="P55" s="42">
        <f>'[2]19'!P55</f>
        <v>-2.7924891670678846</v>
      </c>
      <c r="Q55" s="1180">
        <f>'[2]19'!Q55</f>
        <v>10.971407283226227</v>
      </c>
      <c r="R55" s="463"/>
      <c r="S55" s="12"/>
    </row>
    <row r="56" spans="1:19" ht="12.75" customHeight="1">
      <c r="A56" s="1343">
        <f>'[2]19'!$A56</f>
        <v>42644</v>
      </c>
      <c r="B56" s="1334">
        <f>'[2]19'!B56</f>
        <v>-2.8396009209516393</v>
      </c>
      <c r="C56" s="1182">
        <f>'[2]19'!C56</f>
        <v>10.406118711623407</v>
      </c>
      <c r="D56" s="124">
        <f>'[2]19'!D56</f>
        <v>-2.0757141445092486</v>
      </c>
      <c r="E56" s="41">
        <f>'[2]19'!E56</f>
        <v>7.1304879291025856</v>
      </c>
      <c r="F56" s="41">
        <f>'[2]19'!F56</f>
        <v>-8.2434514637904499</v>
      </c>
      <c r="G56" s="41">
        <f>'[2]19'!G56</f>
        <v>-2.7976020553811054</v>
      </c>
      <c r="H56" s="41">
        <f>'[2]19'!H56</f>
        <v>-11.980254414277582</v>
      </c>
      <c r="I56" s="41">
        <f>'[2]19'!I56</f>
        <v>-7.3478304041306615</v>
      </c>
      <c r="J56" s="41">
        <f>'[2]19'!J56</f>
        <v>-0.88898077320652646</v>
      </c>
      <c r="K56" s="41">
        <f>'[2]19'!K56</f>
        <v>-2.5523560209423977</v>
      </c>
      <c r="L56" s="41">
        <f>'[2]19'!L56</f>
        <v>-4.5940277639069222</v>
      </c>
      <c r="M56" s="41">
        <f>'[2]19'!M56</f>
        <v>2.9818956336528259</v>
      </c>
      <c r="N56" s="41">
        <f>'[2]19'!N56</f>
        <v>-4.997597308986073</v>
      </c>
      <c r="O56" s="41">
        <f>'[2]19'!O56</f>
        <v>-11.348541726826454</v>
      </c>
      <c r="P56" s="41">
        <f>'[2]19'!P56</f>
        <v>1.2735051238682757</v>
      </c>
      <c r="Q56" s="1178">
        <f>'[2]19'!Q56</f>
        <v>-7.3609640908720735</v>
      </c>
      <c r="R56" s="617"/>
      <c r="S56" s="12"/>
    </row>
    <row r="57" spans="1:19" ht="12.75" customHeight="1">
      <c r="A57" s="1343">
        <f>'[2]19'!$A57</f>
        <v>42675</v>
      </c>
      <c r="B57" s="1334">
        <f>'[2]19'!B57</f>
        <v>3.3767535070140298</v>
      </c>
      <c r="C57" s="1182">
        <f>'[2]19'!C57</f>
        <v>1.0400576665636976</v>
      </c>
      <c r="D57" s="124">
        <f>'[2]19'!D57</f>
        <v>0.51618026603136968</v>
      </c>
      <c r="E57" s="41">
        <f>'[2]19'!E57</f>
        <v>1.5742433475523114</v>
      </c>
      <c r="F57" s="41">
        <f>'[2]19'!F57</f>
        <v>-2.181175083513466</v>
      </c>
      <c r="G57" s="41">
        <f>'[2]19'!G57</f>
        <v>6.0837664322836957</v>
      </c>
      <c r="H57" s="41">
        <f>'[2]19'!H57</f>
        <v>-0.51336691204959095</v>
      </c>
      <c r="I57" s="41">
        <f>'[2]19'!I57</f>
        <v>-2.6499852231307415</v>
      </c>
      <c r="J57" s="41">
        <f>'[2]19'!J57</f>
        <v>5.1310262052410422</v>
      </c>
      <c r="K57" s="41">
        <f>'[2]19'!K57</f>
        <v>2.3733719247467349</v>
      </c>
      <c r="L57" s="41">
        <f>'[2]19'!L57</f>
        <v>-3.3593518427032905</v>
      </c>
      <c r="M57" s="41">
        <f>'[2]19'!M57</f>
        <v>7.2148800783161846</v>
      </c>
      <c r="N57" s="41">
        <f>'[2]19'!N57</f>
        <v>2.282577289800642</v>
      </c>
      <c r="O57" s="41">
        <f>'[2]19'!O57</f>
        <v>-5.9015449572977587</v>
      </c>
      <c r="P57" s="41">
        <f>'[2]19'!P57</f>
        <v>3.2322030537378623</v>
      </c>
      <c r="Q57" s="1178">
        <f>'[2]19'!Q57</f>
        <v>21.040962837837853</v>
      </c>
      <c r="R57" s="617"/>
      <c r="S57" s="12"/>
    </row>
    <row r="58" spans="1:19" ht="12.75" customHeight="1">
      <c r="A58" s="1343">
        <f>'[2]19'!$A58</f>
        <v>42705</v>
      </c>
      <c r="B58" s="1334">
        <f>'[2]19'!B58</f>
        <v>4.346525770112649</v>
      </c>
      <c r="C58" s="1182">
        <f>'[2]19'!C58</f>
        <v>14.208927319467165</v>
      </c>
      <c r="D58" s="124">
        <f>'[2]19'!D58</f>
        <v>0.91373550795832159</v>
      </c>
      <c r="E58" s="41">
        <f>'[2]19'!E58</f>
        <v>-0.56654408110524912</v>
      </c>
      <c r="F58" s="41">
        <f>'[2]19'!F58</f>
        <v>-4.3145714846048406</v>
      </c>
      <c r="G58" s="41">
        <f>'[2]19'!G58</f>
        <v>6.235354049923572</v>
      </c>
      <c r="H58" s="41">
        <f>'[2]19'!H58</f>
        <v>-0.32521927663347583</v>
      </c>
      <c r="I58" s="41">
        <f>'[2]19'!I58</f>
        <v>2.2109533468559874</v>
      </c>
      <c r="J58" s="41">
        <f>'[2]19'!J58</f>
        <v>1.8386768918044822</v>
      </c>
      <c r="K58" s="41">
        <f>'[2]19'!K58</f>
        <v>-1.1029068137209066</v>
      </c>
      <c r="L58" s="41">
        <f>'[2]19'!L58</f>
        <v>-7.4035747883348932</v>
      </c>
      <c r="M58" s="41">
        <f>'[2]19'!M58</f>
        <v>-0.75868106215348519</v>
      </c>
      <c r="N58" s="41">
        <f>'[2]19'!N58</f>
        <v>2.3849086110839579</v>
      </c>
      <c r="O58" s="41">
        <f>'[2]19'!O58</f>
        <v>11.89688715953308</v>
      </c>
      <c r="P58" s="41">
        <f>'[2]19'!P58</f>
        <v>-0.47198850810588056</v>
      </c>
      <c r="Q58" s="1178">
        <f>'[2]19'!Q58</f>
        <v>24.815488287517383</v>
      </c>
      <c r="R58" s="617"/>
      <c r="S58" s="12"/>
    </row>
    <row r="59" spans="1:19" ht="12.75" customHeight="1">
      <c r="A59" s="1343">
        <f>'[2]19'!$A59</f>
        <v>42736</v>
      </c>
      <c r="B59" s="1334">
        <f>'[2]19'!B59</f>
        <v>4.1331346249378953</v>
      </c>
      <c r="C59" s="1182">
        <f>'[2]19'!C59</f>
        <v>0.38014783526926976</v>
      </c>
      <c r="D59" s="124">
        <f>'[2]19'!D59</f>
        <v>3.4231314563500206</v>
      </c>
      <c r="E59" s="41">
        <f>'[2]19'!E59</f>
        <v>-1.0571254319983581</v>
      </c>
      <c r="F59" s="41">
        <f>'[2]19'!F59</f>
        <v>6.8274350140933251</v>
      </c>
      <c r="G59" s="41">
        <f>'[2]19'!G59</f>
        <v>5.0565735456092824</v>
      </c>
      <c r="H59" s="41">
        <f>'[2]19'!H59</f>
        <v>16.311527807372684</v>
      </c>
      <c r="I59" s="41">
        <f>'[2]19'!I59</f>
        <v>-3.2697014194811658</v>
      </c>
      <c r="J59" s="41">
        <f>'[2]19'!J59</f>
        <v>11.30616509926854</v>
      </c>
      <c r="K59" s="41">
        <f>'[2]19'!K59</f>
        <v>-0.92954080684141616</v>
      </c>
      <c r="L59" s="41">
        <f>'[2]19'!L59</f>
        <v>2.2159800249687862</v>
      </c>
      <c r="M59" s="41">
        <f>'[2]19'!M59</f>
        <v>10.157267354502665</v>
      </c>
      <c r="N59" s="41">
        <f>'[2]19'!N59</f>
        <v>3.1450827653359426</v>
      </c>
      <c r="O59" s="41">
        <f>'[2]19'!O59</f>
        <v>21.103317084769941</v>
      </c>
      <c r="P59" s="41">
        <f>'[2]19'!P59</f>
        <v>-9.3923162172146419</v>
      </c>
      <c r="Q59" s="1178">
        <f>'[2]19'!Q59</f>
        <v>8.0092757759543218</v>
      </c>
      <c r="R59" s="617"/>
      <c r="S59" s="12"/>
    </row>
    <row r="60" spans="1:19" ht="12.75" customHeight="1">
      <c r="A60" s="1343">
        <f>'[2]19'!$A60</f>
        <v>42767</v>
      </c>
      <c r="B60" s="1334">
        <f>'[2]19'!B60</f>
        <v>0.79171146515493263</v>
      </c>
      <c r="C60" s="1182">
        <f>'[2]19'!C60</f>
        <v>-11.99924414210129</v>
      </c>
      <c r="D60" s="124">
        <f>'[2]19'!D60</f>
        <v>0.91624340205159172</v>
      </c>
      <c r="E60" s="41">
        <f>'[2]19'!E60</f>
        <v>0.65573770491802463</v>
      </c>
      <c r="F60" s="41">
        <f>'[2]19'!F60</f>
        <v>0.17718279358203404</v>
      </c>
      <c r="G60" s="41">
        <f>'[2]19'!G60</f>
        <v>5.7429718875501976</v>
      </c>
      <c r="H60" s="41">
        <f>'[2]19'!H60</f>
        <v>-1.5976900866217676</v>
      </c>
      <c r="I60" s="41">
        <f>'[2]19'!I60</f>
        <v>6.0422960725077246E-2</v>
      </c>
      <c r="J60" s="41">
        <f>'[2]19'!J60</f>
        <v>-0.25609506248719072</v>
      </c>
      <c r="K60" s="41">
        <f>'[2]19'!K60</f>
        <v>-1.7238183503243647</v>
      </c>
      <c r="L60" s="41">
        <f>'[2]19'!L60</f>
        <v>6.1698801459093318</v>
      </c>
      <c r="M60" s="41">
        <f>'[2]19'!M60</f>
        <v>4.9413816490650078</v>
      </c>
      <c r="N60" s="41">
        <f>'[2]19'!N60</f>
        <v>4.540094339622641</v>
      </c>
      <c r="O60" s="41">
        <f>'[2]19'!O60</f>
        <v>-13.864279842908019</v>
      </c>
      <c r="P60" s="41">
        <f>'[2]19'!P60</f>
        <v>4.6730826470879947</v>
      </c>
      <c r="Q60" s="1178">
        <f>'[2]19'!Q60</f>
        <v>1.3295514979613472</v>
      </c>
      <c r="R60" s="617"/>
      <c r="S60" s="12"/>
    </row>
    <row r="61" spans="1:19" ht="12.75" customHeight="1">
      <c r="A61" s="1343">
        <f>'[2]19'!$A61</f>
        <v>42795</v>
      </c>
      <c r="B61" s="1334">
        <f>'[2]19'!B61</f>
        <v>6.4397332537075727</v>
      </c>
      <c r="C61" s="1182">
        <f>'[2]19'!C61</f>
        <v>-5.4065123899242167</v>
      </c>
      <c r="D61" s="124">
        <f>'[2]19'!D61</f>
        <v>6.139112903225822</v>
      </c>
      <c r="E61" s="41">
        <f>'[2]19'!E61</f>
        <v>0.49979600163199223</v>
      </c>
      <c r="F61" s="41">
        <f>'[2]19'!F61</f>
        <v>8.7862689006947363</v>
      </c>
      <c r="G61" s="41">
        <f>'[2]19'!G61</f>
        <v>5.4062038404726849</v>
      </c>
      <c r="H61" s="41">
        <f>'[2]19'!H61</f>
        <v>2.6349175368400637</v>
      </c>
      <c r="I61" s="41">
        <f>'[2]19'!I61</f>
        <v>-0.33069445836258637</v>
      </c>
      <c r="J61" s="41">
        <f>'[2]19'!J61</f>
        <v>4.9877099549365198</v>
      </c>
      <c r="K61" s="41">
        <f>'[2]19'!K61</f>
        <v>5.8580289455547785</v>
      </c>
      <c r="L61" s="41">
        <f>'[2]19'!L61</f>
        <v>-0.63656256216431473</v>
      </c>
      <c r="M61" s="41">
        <f>'[2]19'!M61</f>
        <v>6.7010811337294314</v>
      </c>
      <c r="N61" s="41">
        <f>'[2]19'!N61</f>
        <v>10.1648904082043</v>
      </c>
      <c r="O61" s="41">
        <f>'[2]19'!O61</f>
        <v>6.5302525944781706</v>
      </c>
      <c r="P61" s="41">
        <f>'[2]19'!P61</f>
        <v>16.542177073996612</v>
      </c>
      <c r="Q61" s="1178">
        <f>'[2]19'!Q61</f>
        <v>9.2340464943965799</v>
      </c>
      <c r="R61" s="617"/>
      <c r="S61" s="12"/>
    </row>
    <row r="62" spans="1:19" ht="12.75" customHeight="1">
      <c r="A62" s="1343">
        <f>'[2]19'!$A62</f>
        <v>42826</v>
      </c>
      <c r="B62" s="1334">
        <f>'[2]19'!B62</f>
        <v>-1.8497109826589622</v>
      </c>
      <c r="C62" s="1182">
        <f>'[2]19'!C62</f>
        <v>1.6650553228058698</v>
      </c>
      <c r="D62" s="124">
        <f>'[2]19'!D62</f>
        <v>-0.91351405024326482</v>
      </c>
      <c r="E62" s="41">
        <f>'[2]19'!E62</f>
        <v>-3.1555600362939771</v>
      </c>
      <c r="F62" s="41">
        <f>'[2]19'!F62</f>
        <v>-5.0767300453624244</v>
      </c>
      <c r="G62" s="41">
        <f>'[2]19'!G62</f>
        <v>2.0009905894006863</v>
      </c>
      <c r="H62" s="41">
        <f>'[2]19'!H62</f>
        <v>-7.4328907839907004</v>
      </c>
      <c r="I62" s="41">
        <f>'[2]19'!I62</f>
        <v>-1.5493802479008565</v>
      </c>
      <c r="J62" s="41">
        <f>'[2]19'!J62</f>
        <v>7.6230430778675924</v>
      </c>
      <c r="K62" s="41">
        <f>'[2]19'!K62</f>
        <v>-1.2005910602142649</v>
      </c>
      <c r="L62" s="41">
        <f>'[2]19'!L62</f>
        <v>2.0111386138613909</v>
      </c>
      <c r="M62" s="41">
        <f>'[2]19'!M62</f>
        <v>-3.2079646017699162</v>
      </c>
      <c r="N62" s="41">
        <f>'[2]19'!N62</f>
        <v>5.5844155844155807</v>
      </c>
      <c r="O62" s="41">
        <f>'[2]19'!O62</f>
        <v>-15.538461538461533</v>
      </c>
      <c r="P62" s="41">
        <f>'[2]19'!P62</f>
        <v>-5.1843205913821606</v>
      </c>
      <c r="Q62" s="1178">
        <f>'[2]19'!Q62</f>
        <v>-6.5235140431090883</v>
      </c>
      <c r="R62" s="617"/>
      <c r="S62" s="12"/>
    </row>
    <row r="63" spans="1:19" ht="12.75" customHeight="1">
      <c r="A63" s="1343">
        <f>'[2]19'!$A63</f>
        <v>42856</v>
      </c>
      <c r="B63" s="1334">
        <f>'[2]19'!B63</f>
        <v>6.4506510287247778</v>
      </c>
      <c r="C63" s="1182">
        <f>'[2]19'!C63</f>
        <v>-10.939922480620154</v>
      </c>
      <c r="D63" s="124">
        <f>'[2]19'!D63</f>
        <v>7.4747268457061153</v>
      </c>
      <c r="E63" s="41">
        <f>'[2]19'!E63</f>
        <v>3.4252211479119552</v>
      </c>
      <c r="F63" s="41">
        <f>'[2]19'!F63</f>
        <v>6.1078431372549034</v>
      </c>
      <c r="G63" s="41">
        <f>'[2]19'!G63</f>
        <v>4.6191889218595463</v>
      </c>
      <c r="H63" s="41">
        <f>'[2]19'!H63</f>
        <v>16.942148760330582</v>
      </c>
      <c r="I63" s="41">
        <f>'[2]19'!I63</f>
        <v>2.6034163408108526</v>
      </c>
      <c r="J63" s="41">
        <f>'[2]19'!J63</f>
        <v>21.673178579636868</v>
      </c>
      <c r="K63" s="41">
        <f>'[2]19'!K63</f>
        <v>3.6348025186033368</v>
      </c>
      <c r="L63" s="41">
        <f>'[2]19'!L63</f>
        <v>2.3763187544812041</v>
      </c>
      <c r="M63" s="41">
        <f>'[2]19'!M63</f>
        <v>0.54722143598453954</v>
      </c>
      <c r="N63" s="41">
        <f>'[2]19'!N63</f>
        <v>6.9204838389847367</v>
      </c>
      <c r="O63" s="41">
        <f>'[2]19'!O63</f>
        <v>10.346964064436179</v>
      </c>
      <c r="P63" s="41">
        <f>'[2]19'!P63</f>
        <v>2.4027916251246211</v>
      </c>
      <c r="Q63" s="1178">
        <f>'[2]19'!Q63</f>
        <v>3.1750151397179565</v>
      </c>
      <c r="R63" s="617"/>
      <c r="S63" s="12"/>
    </row>
    <row r="64" spans="1:19" ht="12.75" customHeight="1">
      <c r="A64" s="1343">
        <f>'[2]19'!$A64</f>
        <v>42887</v>
      </c>
      <c r="B64" s="1334">
        <f>'[2]19'!B64</f>
        <v>3.7872132747681633</v>
      </c>
      <c r="C64" s="1182">
        <f>'[2]19'!C64</f>
        <v>1.2663526949241231</v>
      </c>
      <c r="D64" s="124">
        <f>'[2]19'!D64</f>
        <v>2.9461699790272604</v>
      </c>
      <c r="E64" s="41">
        <f>'[2]19'!E64</f>
        <v>-1.9967565376039005</v>
      </c>
      <c r="F64" s="41">
        <f>'[2]19'!F64</f>
        <v>2.8431466717894409</v>
      </c>
      <c r="G64" s="41">
        <f>'[2]19'!G64</f>
        <v>4.3809152112401364</v>
      </c>
      <c r="H64" s="41">
        <f>'[2]19'!H64</f>
        <v>-2.3811747128583391</v>
      </c>
      <c r="I64" s="41">
        <f>'[2]19'!I64</f>
        <v>-4.9292289418984438</v>
      </c>
      <c r="J64" s="41">
        <f>'[2]19'!J64</f>
        <v>6.0928534167970838</v>
      </c>
      <c r="K64" s="41">
        <f>'[2]19'!K64</f>
        <v>0.77300150829562142</v>
      </c>
      <c r="L64" s="41">
        <f>'[2]19'!L64</f>
        <v>3.611225753198525</v>
      </c>
      <c r="M64" s="41">
        <f>'[2]19'!M64</f>
        <v>7.4589507408890654</v>
      </c>
      <c r="N64" s="41">
        <f>'[2]19'!N64</f>
        <v>0.98531684698610889</v>
      </c>
      <c r="O64" s="41">
        <f>'[2]19'!O64</f>
        <v>-1.3185960829939773</v>
      </c>
      <c r="P64" s="41">
        <f>'[2]19'!P64</f>
        <v>20.941151919866428</v>
      </c>
      <c r="Q64" s="1178">
        <f>'[2]19'!Q64</f>
        <v>8.227303988995871</v>
      </c>
      <c r="R64" s="617"/>
      <c r="S64" s="12"/>
    </row>
    <row r="65" spans="1:19" ht="12.75" customHeight="1">
      <c r="A65" s="1343">
        <f>'[2]19'!$A65</f>
        <v>42917</v>
      </c>
      <c r="B65" s="1334">
        <f>'[2]19'!B65</f>
        <v>6.8264414104704798</v>
      </c>
      <c r="C65" s="1182">
        <f>'[2]19'!C65</f>
        <v>13.297440065014229</v>
      </c>
      <c r="D65" s="124">
        <f>'[2]19'!D65</f>
        <v>4.5565006075334082</v>
      </c>
      <c r="E65" s="41">
        <f>'[2]19'!E65</f>
        <v>19.562088815789465</v>
      </c>
      <c r="F65" s="41">
        <f>'[2]19'!F65</f>
        <v>-0.18851076495684538</v>
      </c>
      <c r="G65" s="41">
        <f>'[2]19'!G65</f>
        <v>-4.4123277182235796</v>
      </c>
      <c r="H65" s="41">
        <f>'[2]19'!H65</f>
        <v>8.0689305625950283</v>
      </c>
      <c r="I65" s="41">
        <f>'[2]19'!I65</f>
        <v>-1.9042821158690231</v>
      </c>
      <c r="J65" s="41">
        <f>'[2]19'!J65</f>
        <v>7.9306333932536859</v>
      </c>
      <c r="K65" s="41">
        <f>'[2]19'!K65</f>
        <v>3.7774661056568277</v>
      </c>
      <c r="L65" s="41">
        <f>'[2]19'!L65</f>
        <v>-1.1184755592377797</v>
      </c>
      <c r="M65" s="41">
        <f>'[2]19'!M65</f>
        <v>3.5226598060558132</v>
      </c>
      <c r="N65" s="41">
        <f>'[2]19'!N65</f>
        <v>5.6398249007431502</v>
      </c>
      <c r="O65" s="41">
        <f>'[2]19'!O65</f>
        <v>2.7359930237628163</v>
      </c>
      <c r="P65" s="41">
        <f>'[2]19'!P65</f>
        <v>10.668728256667933</v>
      </c>
      <c r="Q65" s="1178">
        <f>'[2]19'!Q65</f>
        <v>17.163179916318001</v>
      </c>
      <c r="R65" s="617"/>
      <c r="S65" s="12"/>
    </row>
    <row r="66" spans="1:19" ht="12.75" customHeight="1">
      <c r="A66" s="1343">
        <f>'[2]19'!$A66</f>
        <v>42948</v>
      </c>
      <c r="B66" s="1334">
        <f>'[2]19'!B66</f>
        <v>10.065878705677193</v>
      </c>
      <c r="C66" s="1182">
        <f>'[2]19'!C66</f>
        <v>7.6467041800643045</v>
      </c>
      <c r="D66" s="124">
        <f>'[2]19'!D66</f>
        <v>8.0640320160079995</v>
      </c>
      <c r="E66" s="41">
        <f>'[2]19'!E66</f>
        <v>-6.9637883008340395E-2</v>
      </c>
      <c r="F66" s="41">
        <f>'[2]19'!F66</f>
        <v>0.38775104394512994</v>
      </c>
      <c r="G66" s="41">
        <f>'[2]19'!G66</f>
        <v>-1.3146447559207388</v>
      </c>
      <c r="H66" s="41">
        <f>'[2]19'!H66</f>
        <v>44.258770643994922</v>
      </c>
      <c r="I66" s="41">
        <f>'[2]19'!I66</f>
        <v>-2.1028951486697878</v>
      </c>
      <c r="J66" s="41">
        <f>'[2]19'!J66</f>
        <v>9.5486459378134327</v>
      </c>
      <c r="K66" s="41">
        <f>'[2]19'!K66</f>
        <v>-0.28105677346823654</v>
      </c>
      <c r="L66" s="41">
        <f>'[2]19'!L66</f>
        <v>21.63444431265566</v>
      </c>
      <c r="M66" s="41">
        <f>'[2]19'!M66</f>
        <v>-7.4622531939605068</v>
      </c>
      <c r="N66" s="41">
        <f>'[2]19'!N66</f>
        <v>11.4109165808445</v>
      </c>
      <c r="O66" s="41">
        <f>'[2]19'!O66</f>
        <v>62.549568462794525</v>
      </c>
      <c r="P66" s="41">
        <f>'[2]19'!P66</f>
        <v>4.9738478239415969</v>
      </c>
      <c r="Q66" s="1178">
        <f>'[2]19'!Q66</f>
        <v>19.754601226993856</v>
      </c>
      <c r="R66" s="617"/>
      <c r="S66" s="12"/>
    </row>
    <row r="67" spans="1:19" ht="12.75" customHeight="1">
      <c r="A67" s="1344">
        <f>'[2]19'!$A67</f>
        <v>42979</v>
      </c>
      <c r="B67" s="1334">
        <f>'[2]19'!B67</f>
        <v>3.4055727554179498</v>
      </c>
      <c r="C67" s="1191">
        <f>'[2]19'!C67</f>
        <v>-1.5427053534940711</v>
      </c>
      <c r="D67" s="138">
        <f>'[2]19'!D67</f>
        <v>2.8897715988083377</v>
      </c>
      <c r="E67" s="42">
        <f>'[2]19'!E67</f>
        <v>-6.2878569368330091</v>
      </c>
      <c r="F67" s="42">
        <f>'[2]19'!F67</f>
        <v>2.203355569031757</v>
      </c>
      <c r="G67" s="42">
        <f>'[2]19'!G67</f>
        <v>-7.5908530221084902E-2</v>
      </c>
      <c r="H67" s="42">
        <f>'[2]19'!H67</f>
        <v>2.5305410122164176</v>
      </c>
      <c r="I67" s="42">
        <f>'[2]19'!I67</f>
        <v>-0.99949005609383335</v>
      </c>
      <c r="J67" s="42">
        <f>'[2]19'!J67</f>
        <v>-0.38902743142145368</v>
      </c>
      <c r="K67" s="42">
        <f>'[2]19'!K67</f>
        <v>2.1143231359341428</v>
      </c>
      <c r="L67" s="42">
        <f>'[2]19'!L67</f>
        <v>1.9762027935851023</v>
      </c>
      <c r="M67" s="42">
        <f>'[2]19'!M67</f>
        <v>3.8436050364479826</v>
      </c>
      <c r="N67" s="42">
        <f>'[2]19'!N67</f>
        <v>13.495290034704993</v>
      </c>
      <c r="O67" s="42">
        <f>'[2]19'!O67</f>
        <v>14.764548632531358</v>
      </c>
      <c r="P67" s="42">
        <f>'[2]19'!P67</f>
        <v>9.5195641406636895</v>
      </c>
      <c r="Q67" s="1180">
        <f>'[2]19'!Q67</f>
        <v>6.2945866554762802</v>
      </c>
      <c r="R67" s="463"/>
      <c r="S67" s="12"/>
    </row>
    <row r="68" spans="1:19" ht="12.75" customHeight="1">
      <c r="A68" s="1343">
        <f>'[2]19'!$A68</f>
        <v>43009</v>
      </c>
      <c r="B68" s="1334">
        <f>'[2]19'!B68</f>
        <v>4.5912322274881632</v>
      </c>
      <c r="C68" s="1182">
        <f>'[2]19'!C68</f>
        <v>-6.6835788857449501</v>
      </c>
      <c r="D68" s="124">
        <f>'[2]19'!D68</f>
        <v>6.217825779751692</v>
      </c>
      <c r="E68" s="41">
        <f>'[2]19'!E68</f>
        <v>-10.715983645526279</v>
      </c>
      <c r="F68" s="41">
        <f>'[2]19'!F68</f>
        <v>6.8429890848026815</v>
      </c>
      <c r="G68" s="41">
        <f>'[2]19'!G68</f>
        <v>1.6935878609887141</v>
      </c>
      <c r="H68" s="41">
        <f>'[2]19'!H68</f>
        <v>16.102243313201043</v>
      </c>
      <c r="I68" s="41">
        <f>'[2]19'!I68</f>
        <v>5.7657271460722228</v>
      </c>
      <c r="J68" s="41">
        <f>'[2]19'!J68</f>
        <v>6.8314559866499849</v>
      </c>
      <c r="K68" s="41">
        <f>'[2]19'!K68</f>
        <v>8.3469250695577273</v>
      </c>
      <c r="L68" s="41">
        <f>'[2]19'!L68</f>
        <v>5.485187899089297</v>
      </c>
      <c r="M68" s="41">
        <f>'[2]19'!M68</f>
        <v>1.7298110369465007</v>
      </c>
      <c r="N68" s="41">
        <f>'[2]19'!N68</f>
        <v>15.20485584218514</v>
      </c>
      <c r="O68" s="41">
        <f>'[2]19'!O68</f>
        <v>29.674267100977232</v>
      </c>
      <c r="P68" s="41">
        <f>'[2]19'!P68</f>
        <v>10.826210826210826</v>
      </c>
      <c r="Q68" s="1178">
        <f>'[2]19'!Q68</f>
        <v>-2.2941021358881954</v>
      </c>
      <c r="R68" s="617"/>
      <c r="S68" s="12"/>
    </row>
    <row r="69" spans="1:19" ht="12.75" customHeight="1">
      <c r="A69" s="1343">
        <f>'[2]19'!$A69</f>
        <v>43040</v>
      </c>
      <c r="B69" s="1334">
        <f>'[2]19'!B69</f>
        <v>3.0919841039061708</v>
      </c>
      <c r="C69" s="1182">
        <f>'[2]19'!C69</f>
        <v>-12.607011822258457</v>
      </c>
      <c r="D69" s="124">
        <f>'[2]19'!D69</f>
        <v>4.3057475804858711</v>
      </c>
      <c r="E69" s="41">
        <f>'[2]19'!E69</f>
        <v>6.0093990600939833</v>
      </c>
      <c r="F69" s="41">
        <f>'[2]19'!F69</f>
        <v>3.9975893933306565</v>
      </c>
      <c r="G69" s="41">
        <f>'[2]19'!G69</f>
        <v>-1.3256484149855936</v>
      </c>
      <c r="H69" s="41">
        <f>'[2]19'!H69</f>
        <v>3.7776263265505037</v>
      </c>
      <c r="I69" s="41">
        <f>'[2]19'!I69</f>
        <v>2.5602104837077633</v>
      </c>
      <c r="J69" s="41">
        <f>'[2]19'!J69</f>
        <v>-1.303396441822855</v>
      </c>
      <c r="K69" s="41">
        <f>'[2]19'!K69</f>
        <v>6.9833191970596573</v>
      </c>
      <c r="L69" s="41">
        <f>'[2]19'!L69</f>
        <v>-0.66455372661282297</v>
      </c>
      <c r="M69" s="41">
        <f>'[2]19'!M69</f>
        <v>1.4609203798393082</v>
      </c>
      <c r="N69" s="41">
        <f>'[2]19'!N69</f>
        <v>9.209039548022588</v>
      </c>
      <c r="O69" s="41">
        <f>'[2]19'!O69</f>
        <v>22.914542117071178</v>
      </c>
      <c r="P69" s="41">
        <f>'[2]19'!P69</f>
        <v>7.4145217057241695</v>
      </c>
      <c r="Q69" s="1178">
        <f>'[2]19'!Q69</f>
        <v>-1.6484954208460465</v>
      </c>
      <c r="R69" s="617"/>
      <c r="S69" s="12"/>
    </row>
    <row r="70" spans="1:19" ht="12.75" customHeight="1">
      <c r="A70" s="1343">
        <f>'[2]19'!$A70</f>
        <v>43070</v>
      </c>
      <c r="B70" s="1334">
        <f>'[2]19'!B70</f>
        <v>-0.20063055316710177</v>
      </c>
      <c r="C70" s="1182">
        <f>'[2]19'!C70</f>
        <v>-14.456721915285442</v>
      </c>
      <c r="D70" s="124">
        <f>'[2]19'!D70</f>
        <v>0.90546198033298708</v>
      </c>
      <c r="E70" s="41">
        <f>'[2]19'!E70</f>
        <v>1.8992403038784431</v>
      </c>
      <c r="F70" s="41">
        <f>'[2]19'!F70</f>
        <v>-4.8370567739290777</v>
      </c>
      <c r="G70" s="41">
        <f>'[2]19'!G70</f>
        <v>-2.3113071832741952</v>
      </c>
      <c r="H70" s="41">
        <f>'[2]19'!H70</f>
        <v>-1.3941071781688663</v>
      </c>
      <c r="I70" s="41">
        <f>'[2]19'!I70</f>
        <v>-0.45643976979560819</v>
      </c>
      <c r="J70" s="41">
        <f>'[2]19'!J70</f>
        <v>-6.9860279441117825</v>
      </c>
      <c r="K70" s="41">
        <f>'[2]19'!K70</f>
        <v>1.2286173329552952</v>
      </c>
      <c r="L70" s="41">
        <f>'[2]19'!L70</f>
        <v>1.0362694300518172</v>
      </c>
      <c r="M70" s="41">
        <f>'[2]19'!M70</f>
        <v>6.4686856806821567</v>
      </c>
      <c r="N70" s="41">
        <f>'[2]19'!N70</f>
        <v>11.436754176610989</v>
      </c>
      <c r="O70" s="41">
        <f>'[2]19'!O70</f>
        <v>11.37964009388854</v>
      </c>
      <c r="P70" s="41">
        <f>'[2]19'!P70</f>
        <v>17.886597938144334</v>
      </c>
      <c r="Q70" s="1178">
        <f>'[2]19'!Q70</f>
        <v>-4.7219127603050737</v>
      </c>
      <c r="R70" s="617"/>
      <c r="S70" s="12"/>
    </row>
    <row r="71" spans="1:19" ht="12.75" customHeight="1">
      <c r="A71" s="1343">
        <f>'[2]19'!$A71</f>
        <v>43101</v>
      </c>
      <c r="B71" s="1334">
        <f>'[2]19'!B71</f>
        <v>2.4806793244919447</v>
      </c>
      <c r="C71" s="1182">
        <f>'[2]19'!C71</f>
        <v>5.1125604881127771</v>
      </c>
      <c r="D71" s="124">
        <f>'[2]19'!D71</f>
        <v>4.220524872698789</v>
      </c>
      <c r="E71" s="41">
        <f>'[2]19'!E71</f>
        <v>4.6332442983357112</v>
      </c>
      <c r="F71" s="41">
        <f>'[2]19'!F71</f>
        <v>-0.21499071630998401</v>
      </c>
      <c r="G71" s="41">
        <f>'[2]19'!G71</f>
        <v>-1.0960731986275363</v>
      </c>
      <c r="H71" s="41">
        <f>'[2]19'!H71</f>
        <v>3.4075295410827238</v>
      </c>
      <c r="I71" s="41">
        <f>'[2]19'!I71</f>
        <v>-4.7970853152515076</v>
      </c>
      <c r="J71" s="41">
        <f>'[2]19'!J71</f>
        <v>-5.0694705219677019</v>
      </c>
      <c r="K71" s="41">
        <f>'[2]19'!K71</f>
        <v>7.5811596922499547</v>
      </c>
      <c r="L71" s="41">
        <f>'[2]19'!L71</f>
        <v>6.0458015267175682</v>
      </c>
      <c r="M71" s="41">
        <f>'[2]19'!M71</f>
        <v>5.8925161407656645</v>
      </c>
      <c r="N71" s="41">
        <f>'[2]19'!N71</f>
        <v>4.5312942509204248</v>
      </c>
      <c r="O71" s="41">
        <f>'[2]19'!O71</f>
        <v>25.937561358727663</v>
      </c>
      <c r="P71" s="41">
        <f>'[2]19'!P71</f>
        <v>5.3613291203751032</v>
      </c>
      <c r="Q71" s="1178">
        <f>'[2]19'!Q71</f>
        <v>-5.9785301403798456</v>
      </c>
      <c r="R71" s="617"/>
      <c r="S71" s="12"/>
    </row>
    <row r="72" spans="1:19" ht="12.75" customHeight="1">
      <c r="A72" s="1343">
        <f>'[2]19'!$A72</f>
        <v>43132</v>
      </c>
      <c r="B72" s="1334">
        <f>'[2]19'!B72</f>
        <v>1.8037238169123384</v>
      </c>
      <c r="C72" s="1182">
        <f>'[2]19'!C72</f>
        <v>12.733519433111454</v>
      </c>
      <c r="D72" s="124">
        <f>'[2]19'!D72</f>
        <v>2.8915424849501647</v>
      </c>
      <c r="E72" s="41">
        <f>'[2]19'!E72</f>
        <v>4.1123778501628721</v>
      </c>
      <c r="F72" s="41">
        <f>'[2]19'!F72</f>
        <v>-0.50112999901737965</v>
      </c>
      <c r="G72" s="41">
        <f>'[2]19'!G72</f>
        <v>-5.8678313710596228</v>
      </c>
      <c r="H72" s="41">
        <f>'[2]19'!H72</f>
        <v>0.70422535211267245</v>
      </c>
      <c r="I72" s="41">
        <f>'[2]19'!I72</f>
        <v>-4.4484702093397743</v>
      </c>
      <c r="J72" s="41">
        <f>'[2]19'!J72</f>
        <v>3.2761630892472056</v>
      </c>
      <c r="K72" s="41">
        <f>'[2]19'!K72</f>
        <v>6.4126744624669811</v>
      </c>
      <c r="L72" s="41">
        <f>'[2]19'!L72</f>
        <v>-0.64788455875135753</v>
      </c>
      <c r="M72" s="41">
        <f>'[2]19'!M72</f>
        <v>2.5113101283353387</v>
      </c>
      <c r="N72" s="41">
        <f>'[2]19'!N72</f>
        <v>5.3111487121639414</v>
      </c>
      <c r="O72" s="41">
        <f>'[2]19'!O72</f>
        <v>25.554023963524529</v>
      </c>
      <c r="P72" s="41">
        <f>'[2]19'!P72</f>
        <v>4.739336492892221E-2</v>
      </c>
      <c r="Q72" s="1178">
        <f>'[2]19'!Q72</f>
        <v>-4.5748775367389811</v>
      </c>
      <c r="R72" s="617"/>
      <c r="S72" s="12"/>
    </row>
    <row r="73" spans="1:19" ht="12.75" customHeight="1">
      <c r="A73" s="1343">
        <f>'[2]19'!$A73</f>
        <v>43160</v>
      </c>
      <c r="B73" s="1334">
        <f>'[2]19'!B73</f>
        <v>2.496727136712181</v>
      </c>
      <c r="C73" s="1182">
        <f>'[2]19'!C73</f>
        <v>-0.29227105434075895</v>
      </c>
      <c r="D73" s="124">
        <f>'[2]19'!D73</f>
        <v>-1.1871972646975024</v>
      </c>
      <c r="E73" s="41">
        <f>'[2]19'!E73</f>
        <v>3.0346087486044837</v>
      </c>
      <c r="F73" s="41">
        <f>'[2]19'!F73</f>
        <v>-3.4090909090909207</v>
      </c>
      <c r="G73" s="41">
        <f>'[2]19'!G73</f>
        <v>-5.8669656203288412</v>
      </c>
      <c r="H73" s="41">
        <f>'[2]19'!H73</f>
        <v>-2.0823428734429967</v>
      </c>
      <c r="I73" s="41">
        <f>'[2]19'!I73</f>
        <v>-4.9366579529458932</v>
      </c>
      <c r="J73" s="41">
        <f>'[2]19'!J73</f>
        <v>-23.08067505609209</v>
      </c>
      <c r="K73" s="41">
        <f>'[2]19'!K73</f>
        <v>2.3530505952380878</v>
      </c>
      <c r="L73" s="41">
        <f>'[2]19'!L73</f>
        <v>-4.7547547547547566</v>
      </c>
      <c r="M73" s="41">
        <f>'[2]19'!M73</f>
        <v>3.5052487448653551</v>
      </c>
      <c r="N73" s="41">
        <f>'[2]19'!N73</f>
        <v>8.6428766998266155</v>
      </c>
      <c r="O73" s="41">
        <f>'[2]19'!O73</f>
        <v>4.6503078761143399</v>
      </c>
      <c r="P73" s="41">
        <f>'[2]19'!P73</f>
        <v>-0.10254657323534389</v>
      </c>
      <c r="Q73" s="1178">
        <f>'[2]19'!Q73</f>
        <v>21.2565711378667</v>
      </c>
      <c r="R73" s="617"/>
      <c r="S73" s="12"/>
    </row>
    <row r="74" spans="1:19" ht="12.75" customHeight="1">
      <c r="A74" s="1343">
        <f>'[2]19'!$A74</f>
        <v>43191</v>
      </c>
      <c r="B74" s="1334">
        <f>'[2]19'!B74</f>
        <v>4.4071456615626374</v>
      </c>
      <c r="C74" s="1182">
        <f>'[2]19'!C74</f>
        <v>28.634826711749781</v>
      </c>
      <c r="D74" s="124">
        <f>'[2]19'!D74</f>
        <v>2.8259344623709808</v>
      </c>
      <c r="E74" s="41">
        <f>'[2]19'!E74</f>
        <v>5.0489277534873906</v>
      </c>
      <c r="F74" s="41">
        <f>'[2]19'!F74</f>
        <v>2.0945602440264395</v>
      </c>
      <c r="G74" s="41">
        <f>'[2]19'!G74</f>
        <v>-5.7978051859765003</v>
      </c>
      <c r="H74" s="41">
        <f>'[2]19'!H74</f>
        <v>9.3069514237855913</v>
      </c>
      <c r="I74" s="41">
        <f>'[2]19'!I74</f>
        <v>-7.5134531424509987</v>
      </c>
      <c r="J74" s="41">
        <f>'[2]19'!J74</f>
        <v>-21.211256892945428</v>
      </c>
      <c r="K74" s="41">
        <f>'[2]19'!K74</f>
        <v>-6.5058889512058471</v>
      </c>
      <c r="L74" s="41">
        <f>'[2]19'!L74</f>
        <v>-1.8804974218986956</v>
      </c>
      <c r="M74" s="41">
        <f>'[2]19'!M74</f>
        <v>4.5142857142857196</v>
      </c>
      <c r="N74" s="41">
        <f>'[2]19'!N74</f>
        <v>8.0613113823445843</v>
      </c>
      <c r="O74" s="41">
        <f>'[2]19'!O74</f>
        <v>40.801457194899825</v>
      </c>
      <c r="P74" s="41">
        <f>'[2]19'!P74</f>
        <v>2.5851456709068401</v>
      </c>
      <c r="Q74" s="1178">
        <f>'[2]19'!Q74</f>
        <v>10.332780155472093</v>
      </c>
      <c r="R74" s="617"/>
      <c r="S74" s="12"/>
    </row>
    <row r="75" spans="1:19" ht="12.75" customHeight="1">
      <c r="A75" s="1343">
        <f>'[2]19'!$A75</f>
        <v>43221</v>
      </c>
      <c r="B75" s="1334">
        <f>'[2]19'!B75</f>
        <v>-2.6797385620915009</v>
      </c>
      <c r="C75" s="1182">
        <f>'[2]19'!C75</f>
        <v>16.407355021216404</v>
      </c>
      <c r="D75" s="124">
        <f>'[2]19'!D75</f>
        <v>-2.1662707838479776</v>
      </c>
      <c r="E75" s="41">
        <f>'[2]19'!E75</f>
        <v>-1.9393336648433745</v>
      </c>
      <c r="F75" s="41">
        <f>'[2]19'!F75</f>
        <v>-5.4421140164464532</v>
      </c>
      <c r="G75" s="41">
        <f>'[2]19'!G75</f>
        <v>-2.5621631842677459</v>
      </c>
      <c r="H75" s="41">
        <f>'[2]19'!H75</f>
        <v>-11.64354046367319</v>
      </c>
      <c r="I75" s="41">
        <f>'[2]19'!I75</f>
        <v>-0.81235583191254079</v>
      </c>
      <c r="J75" s="41">
        <f>'[2]19'!J75</f>
        <v>-29.240649792217596</v>
      </c>
      <c r="K75" s="41">
        <f>'[2]19'!K75</f>
        <v>-9.4725214029273559</v>
      </c>
      <c r="L75" s="41">
        <f>'[2]19'!L75</f>
        <v>2.4712356178089152</v>
      </c>
      <c r="M75" s="41">
        <f>'[2]19'!M75</f>
        <v>0.8538988458290504</v>
      </c>
      <c r="N75" s="41">
        <f>'[2]19'!N75</f>
        <v>10.089020771513347</v>
      </c>
      <c r="O75" s="41">
        <f>'[2]19'!O75</f>
        <v>7.4770728055399474</v>
      </c>
      <c r="P75" s="41">
        <f>'[2]19'!P75</f>
        <v>1.1878103397916533</v>
      </c>
      <c r="Q75" s="1178">
        <f>'[2]19'!Q75</f>
        <v>-6.7834982391413661</v>
      </c>
      <c r="R75" s="617"/>
      <c r="S75" s="12"/>
    </row>
    <row r="76" spans="1:19" ht="12.75" customHeight="1">
      <c r="A76" s="1343">
        <f>'[2]19'!$A76</f>
        <v>43252</v>
      </c>
      <c r="B76" s="1334">
        <f>'[2]19'!B76</f>
        <v>-0.1034515188563887</v>
      </c>
      <c r="C76" s="1182">
        <f>'[2]19'!C76</f>
        <v>20.039272426622574</v>
      </c>
      <c r="D76" s="124">
        <f>'[2]19'!D76</f>
        <v>-0.640279394644935</v>
      </c>
      <c r="E76" s="41">
        <f>'[2]19'!E76</f>
        <v>3.7749508739269828</v>
      </c>
      <c r="F76" s="41">
        <f>'[2]19'!F76</f>
        <v>-6.7899504996730968</v>
      </c>
      <c r="G76" s="41">
        <f>'[2]19'!G76</f>
        <v>-8.1790988969900837</v>
      </c>
      <c r="H76" s="41">
        <f>'[2]19'!H76</f>
        <v>-4.0462980677252744</v>
      </c>
      <c r="I76" s="41">
        <f>'[2]19'!I76</f>
        <v>1.6553878188443605</v>
      </c>
      <c r="J76" s="41">
        <f>'[2]19'!J76</f>
        <v>-22.961943160586088</v>
      </c>
      <c r="K76" s="41">
        <f>'[2]19'!K76</f>
        <v>-10.617399438727787</v>
      </c>
      <c r="L76" s="41">
        <f>'[2]19'!L76</f>
        <v>0.14937263493325759</v>
      </c>
      <c r="M76" s="41">
        <f>'[2]19'!M76</f>
        <v>0.20497530979221779</v>
      </c>
      <c r="N76" s="41">
        <f>'[2]19'!N76</f>
        <v>15.85039219437536</v>
      </c>
      <c r="O76" s="41">
        <f>'[2]19'!O76</f>
        <v>16.80094321084691</v>
      </c>
      <c r="P76" s="41">
        <f>'[2]19'!P76</f>
        <v>-6.7897506686221902</v>
      </c>
      <c r="Q76" s="1178">
        <f>'[2]19'!Q76</f>
        <v>0.73079672730160894</v>
      </c>
      <c r="R76" s="617"/>
      <c r="S76" s="12"/>
    </row>
    <row r="77" spans="1:19" ht="12.75" customHeight="1">
      <c r="A77" s="1343">
        <f>'[2]19'!$A77</f>
        <v>43282</v>
      </c>
      <c r="B77" s="1334">
        <f>'[2]19'!B77</f>
        <v>-1.020595807282092</v>
      </c>
      <c r="C77" s="1182">
        <f>'[2]19'!C77</f>
        <v>17.636510355958038</v>
      </c>
      <c r="D77" s="124">
        <f>'[2]19'!D77</f>
        <v>-0.86190199496417108</v>
      </c>
      <c r="E77" s="41">
        <f>'[2]19'!E77</f>
        <v>-14.512939558077548</v>
      </c>
      <c r="F77" s="41">
        <f>'[2]19'!F77</f>
        <v>-2.0675944333996057</v>
      </c>
      <c r="G77" s="41">
        <f>'[2]19'!G77</f>
        <v>-11.675177731050383</v>
      </c>
      <c r="H77" s="41">
        <f>'[2]19'!H77</f>
        <v>-5.8155895319388407</v>
      </c>
      <c r="I77" s="41">
        <f>'[2]19'!I77</f>
        <v>0.955217748562049</v>
      </c>
      <c r="J77" s="41">
        <f>'[2]19'!J77</f>
        <v>-21.465660821005201</v>
      </c>
      <c r="K77" s="41">
        <f>'[2]19'!K77</f>
        <v>-7.0006306874493163</v>
      </c>
      <c r="L77" s="41">
        <f>'[2]19'!L77</f>
        <v>5.8651026392961825</v>
      </c>
      <c r="M77" s="41">
        <f>'[2]19'!M77</f>
        <v>-2.2748996367807308</v>
      </c>
      <c r="N77" s="41">
        <f>'[2]19'!N77</f>
        <v>19.639587549388082</v>
      </c>
      <c r="O77" s="41">
        <f>'[2]19'!O77</f>
        <v>28.244031830238725</v>
      </c>
      <c r="P77" s="41">
        <f>'[2]19'!P77</f>
        <v>-6.7761089765979676</v>
      </c>
      <c r="Q77" s="1178">
        <f>'[2]19'!Q77</f>
        <v>-3.2354831797728707</v>
      </c>
      <c r="R77" s="617"/>
      <c r="S77" s="12"/>
    </row>
    <row r="78" spans="1:19" ht="12.75" customHeight="1">
      <c r="A78" s="1343">
        <f>'[2]19'!$A78</f>
        <v>43313</v>
      </c>
      <c r="B78" s="1334">
        <f>'[2]19'!B78</f>
        <v>-3.2655576093653593</v>
      </c>
      <c r="C78" s="1182">
        <f>'[2]19'!C78</f>
        <v>-0.22402688322597442</v>
      </c>
      <c r="D78" s="124">
        <f>'[2]19'!D78</f>
        <v>-2.555318951948891</v>
      </c>
      <c r="E78" s="41">
        <f>'[2]19'!E78</f>
        <v>-1.3140866102538666</v>
      </c>
      <c r="F78" s="41">
        <f>'[2]19'!F78</f>
        <v>2.6740616024561774</v>
      </c>
      <c r="G78" s="41">
        <f>'[2]19'!G78</f>
        <v>-16.857674600842401</v>
      </c>
      <c r="H78" s="41">
        <f>'[2]19'!H78</f>
        <v>-5.9477035632028219</v>
      </c>
      <c r="I78" s="41">
        <f>'[2]19'!I78</f>
        <v>-2.3279048856029618</v>
      </c>
      <c r="J78" s="41">
        <f>'[2]19'!J78</f>
        <v>-11.48141366050173</v>
      </c>
      <c r="K78" s="41">
        <f>'[2]19'!K78</f>
        <v>-4.6880871852686994</v>
      </c>
      <c r="L78" s="41">
        <f>'[2]19'!L78</f>
        <v>-0.74110190151145616</v>
      </c>
      <c r="M78" s="41">
        <f>'[2]19'!M78</f>
        <v>4.8844263152389971</v>
      </c>
      <c r="N78" s="41">
        <f>'[2]19'!N78</f>
        <v>2.3664263264928707</v>
      </c>
      <c r="O78" s="41">
        <f>'[2]19'!O78</f>
        <v>-13.611250627825214</v>
      </c>
      <c r="P78" s="41">
        <f>'[2]19'!P78</f>
        <v>-2.9801635799567521</v>
      </c>
      <c r="Q78" s="1178">
        <f>'[2]19'!Q78</f>
        <v>-6.6666666666666714</v>
      </c>
      <c r="R78" s="617"/>
      <c r="S78" s="12"/>
    </row>
    <row r="79" spans="1:19" ht="12.75" customHeight="1">
      <c r="A79" s="1344">
        <f>'[2]19'!$A79</f>
        <v>43344</v>
      </c>
      <c r="B79" s="1334">
        <f>'[2]19'!B79</f>
        <v>-6.5494011976042543E-2</v>
      </c>
      <c r="C79" s="1191">
        <f>'[2]19'!C79</f>
        <v>22.081560651655082</v>
      </c>
      <c r="D79" s="138">
        <f>'[2]19'!D79</f>
        <v>-0.40536627738634934</v>
      </c>
      <c r="E79" s="42">
        <f>'[2]19'!E79</f>
        <v>2.0313942751615883</v>
      </c>
      <c r="F79" s="42">
        <f>'[2]19'!F79</f>
        <v>-5.6566455696202524</v>
      </c>
      <c r="G79" s="42" t="str">
        <f>'[2]19'!G79</f>
        <v/>
      </c>
      <c r="H79" s="42" t="str">
        <f>'[2]19'!H79</f>
        <v/>
      </c>
      <c r="I79" s="42">
        <f>'[2]19'!I79</f>
        <v>3.0390439888739991</v>
      </c>
      <c r="J79" s="42">
        <f>'[2]19'!J79</f>
        <v>-3.4948928499899807</v>
      </c>
      <c r="K79" s="42">
        <f>'[2]19'!K79</f>
        <v>-2.9958772331653734</v>
      </c>
      <c r="L79" s="42">
        <f>'[2]19'!L79</f>
        <v>1.2378246753246742</v>
      </c>
      <c r="M79" s="42">
        <f>'[2]19'!M79</f>
        <v>4.4124350442155134</v>
      </c>
      <c r="N79" s="42">
        <f>'[2]19'!N79</f>
        <v>2.9792067097676096</v>
      </c>
      <c r="O79" s="42">
        <f>'[2]19'!O79</f>
        <v>10.867228095323412</v>
      </c>
      <c r="P79" s="42" t="str">
        <f>'[2]19'!P79</f>
        <v/>
      </c>
      <c r="Q79" s="1180">
        <f>'[2]19'!Q79</f>
        <v>-0.20529016975918069</v>
      </c>
      <c r="R79" s="463"/>
      <c r="S79" s="12"/>
    </row>
    <row r="80" spans="1:19" ht="6" customHeight="1" thickBot="1">
      <c r="A80" s="1345"/>
      <c r="B80" s="1346"/>
      <c r="C80" s="1347"/>
      <c r="D80" s="1348"/>
      <c r="E80" s="1349"/>
      <c r="F80" s="1349"/>
      <c r="G80" s="1349"/>
      <c r="H80" s="1349"/>
      <c r="I80" s="1349"/>
      <c r="J80" s="1349"/>
      <c r="K80" s="1349"/>
      <c r="L80" s="1349"/>
      <c r="M80" s="1349"/>
      <c r="N80" s="1349"/>
      <c r="O80" s="1349"/>
      <c r="P80" s="1349"/>
      <c r="Q80" s="1350"/>
      <c r="R80" s="465"/>
    </row>
    <row r="81" spans="1:17" ht="12" customHeight="1">
      <c r="A81" s="18" t="s">
        <v>505</v>
      </c>
      <c r="B81" s="18"/>
      <c r="C81" s="466"/>
      <c r="D81" s="466"/>
      <c r="E81" s="467"/>
      <c r="F81" s="467"/>
      <c r="G81" s="467"/>
      <c r="H81" s="467"/>
      <c r="I81" s="467"/>
      <c r="J81" s="467"/>
      <c r="K81" s="468"/>
      <c r="L81" s="467"/>
      <c r="M81" s="467"/>
      <c r="N81" s="467"/>
      <c r="O81" s="467"/>
      <c r="P81" s="467"/>
      <c r="Q81" s="466"/>
    </row>
    <row r="82" spans="1:17" ht="9.9499999999999993" customHeight="1"/>
  </sheetData>
  <sheetProtection password="DDA7" sheet="1" objects="1" scenarios="1" insertHyperlinks="0" autoFilter="0"/>
  <mergeCells count="5">
    <mergeCell ref="A1:R1"/>
    <mergeCell ref="B7:R7"/>
    <mergeCell ref="A7:A8"/>
    <mergeCell ref="N5:O5"/>
    <mergeCell ref="P5:Q5"/>
  </mergeCells>
  <phoneticPr fontId="0" type="noConversion"/>
  <hyperlinks>
    <hyperlink ref="S3" location="INDICE!A1" display="Índice"/>
  </hyperlinks>
  <printOptions horizontalCentered="1" verticalCentered="1"/>
  <pageMargins left="0.74803149606299213" right="0.74803149606299213" top="0.74803149606299213" bottom="0.43307086614173229" header="0.39370078740157483" footer="0.27559055118110237"/>
  <pageSetup paperSize="9" scale="61" orientation="portrait" r:id="rId1"/>
  <headerFooter alignWithMargins="0">
    <oddHeader xml:space="preserve">&amp;L &amp;G
Indicadores de Atividade Económica
</oddHeader>
    <oddFooter>&amp;R&amp;8 19</oddFooter>
  </headerFooter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3">
    <pageSetUpPr fitToPage="1"/>
  </sheetPr>
  <dimension ref="A1:W93"/>
  <sheetViews>
    <sheetView showGridLines="0" zoomScale="90" zoomScaleNormal="90" workbookViewId="0">
      <pane xSplit="1" ySplit="12" topLeftCell="B13" activePane="bottomRight" state="frozen"/>
      <selection activeCell="C32" sqref="C32"/>
      <selection pane="topRight" activeCell="C32" sqref="C32"/>
      <selection pane="bottomLeft" activeCell="C32" sqref="C32"/>
      <selection pane="bottomRight" activeCell="Z18" sqref="Z18"/>
    </sheetView>
  </sheetViews>
  <sheetFormatPr defaultRowHeight="12.75"/>
  <cols>
    <col min="1" max="1" width="11.7109375" style="1" customWidth="1"/>
    <col min="2" max="21" width="7.7109375" style="1" customWidth="1"/>
    <col min="22" max="22" width="0.5703125" style="1" customWidth="1"/>
    <col min="23" max="16384" width="9.140625" style="1"/>
  </cols>
  <sheetData>
    <row r="1" spans="1:23" ht="18" customHeight="1">
      <c r="A1" s="1749" t="s">
        <v>484</v>
      </c>
      <c r="B1" s="1749"/>
      <c r="C1" s="1749"/>
      <c r="D1" s="1749"/>
      <c r="E1" s="1749"/>
      <c r="F1" s="1749"/>
      <c r="G1" s="1749"/>
      <c r="H1" s="1749"/>
      <c r="I1" s="1749"/>
      <c r="J1" s="1749"/>
      <c r="K1" s="1749"/>
      <c r="L1" s="1749"/>
      <c r="M1" s="1749"/>
      <c r="N1" s="1749"/>
      <c r="O1" s="1749"/>
      <c r="P1" s="1749"/>
      <c r="Q1" s="1749"/>
      <c r="R1" s="1749"/>
      <c r="S1" s="1749"/>
      <c r="T1" s="1749"/>
      <c r="U1" s="1749"/>
      <c r="V1" s="1749"/>
    </row>
    <row r="2" spans="1:23" s="3" customFormat="1" ht="14.1" customHeight="1"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V2" s="5"/>
    </row>
    <row r="3" spans="1:23" s="3" customFormat="1" ht="20.100000000000001" customHeight="1">
      <c r="A3" s="669" t="s">
        <v>312</v>
      </c>
      <c r="B3" s="742"/>
      <c r="C3" s="746"/>
      <c r="D3" s="746"/>
      <c r="E3" s="746"/>
      <c r="F3" s="746"/>
      <c r="G3" s="746"/>
      <c r="H3" s="746"/>
      <c r="I3" s="746"/>
      <c r="J3" s="746"/>
      <c r="K3" s="746"/>
      <c r="L3" s="746"/>
      <c r="M3" s="746"/>
      <c r="N3" s="746"/>
      <c r="O3" s="742"/>
      <c r="P3" s="742"/>
      <c r="Q3" s="742"/>
      <c r="R3" s="742"/>
      <c r="S3" s="742"/>
      <c r="T3" s="742"/>
      <c r="U3" s="742"/>
      <c r="V3" s="746"/>
      <c r="W3" s="1237" t="s">
        <v>429</v>
      </c>
    </row>
    <row r="4" spans="1:23" s="3" customFormat="1" ht="6" customHeight="1">
      <c r="A4" s="4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</row>
    <row r="5" spans="1:23" s="3" customFormat="1" ht="20.100000000000001" customHeight="1">
      <c r="A5" s="137" t="s">
        <v>234</v>
      </c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474"/>
      <c r="P5" s="474"/>
      <c r="Q5" s="475"/>
      <c r="R5" s="1610" t="s">
        <v>490</v>
      </c>
      <c r="S5" s="1611"/>
      <c r="T5" s="1608">
        <f>'[2]20'!$T$5:$U$5</f>
        <v>43403</v>
      </c>
      <c r="U5" s="1609"/>
      <c r="V5" s="5"/>
    </row>
    <row r="6" spans="1:23" s="3" customFormat="1" ht="9.9499999999999993" customHeight="1" thickBot="1">
      <c r="A6" s="4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</row>
    <row r="7" spans="1:23" s="3" customFormat="1" ht="15.95" customHeight="1">
      <c r="A7" s="1641" t="s">
        <v>221</v>
      </c>
      <c r="B7" s="1750" t="s">
        <v>222</v>
      </c>
      <c r="C7" s="1699"/>
      <c r="D7" s="1699"/>
      <c r="E7" s="1699"/>
      <c r="F7" s="1699"/>
      <c r="G7" s="1701"/>
      <c r="H7" s="1698" t="s">
        <v>223</v>
      </c>
      <c r="I7" s="1699"/>
      <c r="J7" s="1699"/>
      <c r="K7" s="1699"/>
      <c r="L7" s="1699"/>
      <c r="M7" s="1701"/>
      <c r="N7" s="1698" t="s">
        <v>224</v>
      </c>
      <c r="O7" s="1699"/>
      <c r="P7" s="1699"/>
      <c r="Q7" s="1699"/>
      <c r="R7" s="1701"/>
      <c r="S7" s="1758" t="s">
        <v>453</v>
      </c>
      <c r="T7" s="1759"/>
      <c r="U7" s="1759"/>
      <c r="V7" s="626"/>
    </row>
    <row r="8" spans="1:23" s="3" customFormat="1" ht="22.5" customHeight="1">
      <c r="A8" s="1642"/>
      <c r="B8" s="1755" t="s">
        <v>225</v>
      </c>
      <c r="C8" s="629" t="s">
        <v>298</v>
      </c>
      <c r="D8" s="1752" t="s">
        <v>509</v>
      </c>
      <c r="E8" s="1753"/>
      <c r="F8" s="1754"/>
      <c r="G8" s="628" t="s">
        <v>299</v>
      </c>
      <c r="H8" s="1649" t="s">
        <v>229</v>
      </c>
      <c r="I8" s="629" t="s">
        <v>298</v>
      </c>
      <c r="J8" s="1752" t="s">
        <v>509</v>
      </c>
      <c r="K8" s="1753"/>
      <c r="L8" s="1754"/>
      <c r="M8" s="628" t="s">
        <v>299</v>
      </c>
      <c r="N8" s="1649" t="s">
        <v>230</v>
      </c>
      <c r="O8" s="629" t="s">
        <v>298</v>
      </c>
      <c r="P8" s="1752" t="s">
        <v>509</v>
      </c>
      <c r="Q8" s="1753"/>
      <c r="R8" s="1754"/>
      <c r="S8" s="1760"/>
      <c r="T8" s="1761"/>
      <c r="U8" s="1761"/>
      <c r="V8" s="627"/>
    </row>
    <row r="9" spans="1:23" ht="54.95" customHeight="1">
      <c r="A9" s="1751"/>
      <c r="B9" s="1756"/>
      <c r="C9" s="440" t="s">
        <v>226</v>
      </c>
      <c r="D9" s="440" t="s">
        <v>507</v>
      </c>
      <c r="E9" s="440" t="s">
        <v>227</v>
      </c>
      <c r="F9" s="440" t="s">
        <v>228</v>
      </c>
      <c r="G9" s="440" t="s">
        <v>508</v>
      </c>
      <c r="H9" s="1757"/>
      <c r="I9" s="440" t="s">
        <v>226</v>
      </c>
      <c r="J9" s="440" t="s">
        <v>507</v>
      </c>
      <c r="K9" s="440" t="s">
        <v>227</v>
      </c>
      <c r="L9" s="440" t="s">
        <v>228</v>
      </c>
      <c r="M9" s="440" t="s">
        <v>426</v>
      </c>
      <c r="N9" s="1757"/>
      <c r="O9" s="440" t="s">
        <v>226</v>
      </c>
      <c r="P9" s="440" t="s">
        <v>507</v>
      </c>
      <c r="Q9" s="440" t="s">
        <v>227</v>
      </c>
      <c r="R9" s="440" t="s">
        <v>228</v>
      </c>
      <c r="S9" s="440" t="s">
        <v>170</v>
      </c>
      <c r="T9" s="440" t="s">
        <v>265</v>
      </c>
      <c r="U9" s="473" t="s">
        <v>291</v>
      </c>
      <c r="V9" s="212"/>
    </row>
    <row r="10" spans="1:23" ht="20.100000000000001" customHeight="1">
      <c r="A10" s="305" t="s">
        <v>53</v>
      </c>
      <c r="B10" s="623" t="s">
        <v>4</v>
      </c>
      <c r="C10" s="206" t="s">
        <v>4</v>
      </c>
      <c r="D10" s="206" t="s">
        <v>4</v>
      </c>
      <c r="E10" s="206" t="s">
        <v>4</v>
      </c>
      <c r="F10" s="206" t="s">
        <v>4</v>
      </c>
      <c r="G10" s="206" t="s">
        <v>4</v>
      </c>
      <c r="H10" s="206" t="s">
        <v>4</v>
      </c>
      <c r="I10" s="206" t="s">
        <v>4</v>
      </c>
      <c r="J10" s="206" t="s">
        <v>4</v>
      </c>
      <c r="K10" s="206" t="s">
        <v>4</v>
      </c>
      <c r="L10" s="206" t="s">
        <v>4</v>
      </c>
      <c r="M10" s="206" t="s">
        <v>4</v>
      </c>
      <c r="N10" s="206" t="s">
        <v>4</v>
      </c>
      <c r="O10" s="206" t="s">
        <v>4</v>
      </c>
      <c r="P10" s="206" t="s">
        <v>4</v>
      </c>
      <c r="Q10" s="206" t="s">
        <v>4</v>
      </c>
      <c r="R10" s="206" t="s">
        <v>4</v>
      </c>
      <c r="S10" s="206" t="s">
        <v>4</v>
      </c>
      <c r="T10" s="206" t="s">
        <v>4</v>
      </c>
      <c r="U10" s="211" t="s">
        <v>4</v>
      </c>
      <c r="V10" s="212"/>
    </row>
    <row r="11" spans="1:23" s="16" customFormat="1" ht="20.100000000000001" customHeight="1" thickBot="1">
      <c r="A11" s="307" t="s">
        <v>121</v>
      </c>
      <c r="B11" s="749" t="s">
        <v>3</v>
      </c>
      <c r="C11" s="215" t="s">
        <v>3</v>
      </c>
      <c r="D11" s="215" t="s">
        <v>3</v>
      </c>
      <c r="E11" s="215" t="s">
        <v>3</v>
      </c>
      <c r="F11" s="215" t="s">
        <v>3</v>
      </c>
      <c r="G11" s="215" t="s">
        <v>3</v>
      </c>
      <c r="H11" s="215" t="s">
        <v>3</v>
      </c>
      <c r="I11" s="215" t="s">
        <v>3</v>
      </c>
      <c r="J11" s="215" t="s">
        <v>3</v>
      </c>
      <c r="K11" s="215" t="s">
        <v>3</v>
      </c>
      <c r="L11" s="215" t="s">
        <v>3</v>
      </c>
      <c r="M11" s="215" t="s">
        <v>3</v>
      </c>
      <c r="N11" s="215" t="s">
        <v>3</v>
      </c>
      <c r="O11" s="215" t="s">
        <v>3</v>
      </c>
      <c r="P11" s="215" t="s">
        <v>3</v>
      </c>
      <c r="Q11" s="215" t="s">
        <v>3</v>
      </c>
      <c r="R11" s="215" t="s">
        <v>3</v>
      </c>
      <c r="S11" s="802" t="s">
        <v>12</v>
      </c>
      <c r="T11" s="802" t="s">
        <v>12</v>
      </c>
      <c r="U11" s="803" t="s">
        <v>12</v>
      </c>
      <c r="V11" s="541"/>
    </row>
    <row r="12" spans="1:23" ht="6" customHeight="1">
      <c r="A12" s="156"/>
      <c r="B12" s="795"/>
      <c r="C12" s="457"/>
      <c r="D12" s="457"/>
      <c r="E12" s="457"/>
      <c r="F12" s="457"/>
      <c r="G12" s="481"/>
      <c r="H12" s="482"/>
      <c r="I12" s="457"/>
      <c r="J12" s="457"/>
      <c r="K12" s="457"/>
      <c r="L12" s="457"/>
      <c r="M12" s="481"/>
      <c r="N12" s="482"/>
      <c r="O12" s="457"/>
      <c r="P12" s="457"/>
      <c r="Q12" s="457"/>
      <c r="R12" s="457"/>
      <c r="S12" s="457"/>
      <c r="T12" s="457"/>
      <c r="U12" s="457"/>
      <c r="V12" s="165"/>
    </row>
    <row r="13" spans="1:23" ht="12.75" customHeight="1">
      <c r="A13" s="240">
        <f>'[2]20'!$A13</f>
        <v>2001</v>
      </c>
      <c r="B13" s="756">
        <f>'[2]20'!B13</f>
        <v>1.4335422613525644</v>
      </c>
      <c r="C13" s="284">
        <f>'[2]20'!C13</f>
        <v>-0.91266040004422655</v>
      </c>
      <c r="D13" s="284">
        <f>'[2]20'!D13</f>
        <v>14.140144667108972</v>
      </c>
      <c r="E13" s="284">
        <f>'[2]20'!E13</f>
        <v>13.824363626489104</v>
      </c>
      <c r="F13" s="284">
        <f>'[2]20'!F13</f>
        <v>7.0827815297897461</v>
      </c>
      <c r="G13" s="1253">
        <f>'[2]20'!G13</f>
        <v>19.037650810591021</v>
      </c>
      <c r="H13" s="282">
        <f>'[2]20'!H13</f>
        <v>2.7967334669527779</v>
      </c>
      <c r="I13" s="284">
        <f>'[2]20'!I13</f>
        <v>-0.95383804147820206</v>
      </c>
      <c r="J13" s="284">
        <f>'[2]20'!J13</f>
        <v>14.698716604744222</v>
      </c>
      <c r="K13" s="284">
        <f>'[2]20'!K13</f>
        <v>9.2276950774153814</v>
      </c>
      <c r="L13" s="284">
        <f>'[2]20'!L13</f>
        <v>3.7991570519166675</v>
      </c>
      <c r="M13" s="1253">
        <f>'[2]20'!M13</f>
        <v>-0.95001030764166583</v>
      </c>
      <c r="N13" s="282">
        <f>'[2]20'!N13</f>
        <v>4.3013126006623881E-2</v>
      </c>
      <c r="O13" s="284">
        <f>'[2]20'!O13</f>
        <v>-0.79996908869487238</v>
      </c>
      <c r="P13" s="284">
        <f>'[2]20'!P13</f>
        <v>14.278870699770515</v>
      </c>
      <c r="Q13" s="284">
        <f>'[2]20'!Q13</f>
        <v>19.604867247544224</v>
      </c>
      <c r="R13" s="284">
        <f>'[2]20'!R13</f>
        <v>10.655554003323077</v>
      </c>
      <c r="S13" s="39" t="str">
        <f>'[2]20'!S13</f>
        <v/>
      </c>
      <c r="T13" s="39" t="str">
        <f>'[2]20'!T13</f>
        <v/>
      </c>
      <c r="U13" s="39" t="str">
        <f>'[2]20'!U13</f>
        <v/>
      </c>
      <c r="V13" s="1114"/>
    </row>
    <row r="14" spans="1:23" ht="12.75" customHeight="1">
      <c r="A14" s="240">
        <f>'[2]20'!$A14</f>
        <v>2002</v>
      </c>
      <c r="B14" s="756">
        <f>'[2]20'!B14</f>
        <v>-4.7053466275363247</v>
      </c>
      <c r="C14" s="284">
        <f>'[2]20'!C14</f>
        <v>-10.162660400044226</v>
      </c>
      <c r="D14" s="284">
        <f>'[2]20'!D14</f>
        <v>7.3068113337756406</v>
      </c>
      <c r="E14" s="284">
        <f>'[2]20'!E14</f>
        <v>14.074363626489104</v>
      </c>
      <c r="F14" s="284">
        <f>'[2]20'!F14</f>
        <v>6.8327815297897443</v>
      </c>
      <c r="G14" s="1253">
        <f>'[2]20'!G14</f>
        <v>10.120984143924355</v>
      </c>
      <c r="H14" s="282">
        <f>'[2]20'!H14</f>
        <v>-1.953266533047221</v>
      </c>
      <c r="I14" s="284">
        <f>'[2]20'!I14</f>
        <v>-7.8705047081448685</v>
      </c>
      <c r="J14" s="284">
        <f>'[2]20'!J14</f>
        <v>10.032049938077556</v>
      </c>
      <c r="K14" s="284">
        <f>'[2]20'!K14</f>
        <v>10.894361744082049</v>
      </c>
      <c r="L14" s="284">
        <f>'[2]20'!L14</f>
        <v>3.382490385250001</v>
      </c>
      <c r="M14" s="1253">
        <f>'[2]20'!M14</f>
        <v>-6.9500103076416657</v>
      </c>
      <c r="N14" s="282">
        <f>'[2]20'!N14</f>
        <v>-7.540320207326709</v>
      </c>
      <c r="O14" s="284">
        <f>'[2]20'!O14</f>
        <v>-12.633302422028203</v>
      </c>
      <c r="P14" s="284">
        <f>'[2]20'!P14</f>
        <v>4.69553736643718</v>
      </c>
      <c r="Q14" s="284">
        <f>'[2]20'!Q14</f>
        <v>17.271533914210892</v>
      </c>
      <c r="R14" s="284">
        <f>'[2]20'!R14</f>
        <v>11.155554003323077</v>
      </c>
      <c r="S14" s="39" t="str">
        <f>'[2]20'!S14</f>
        <v/>
      </c>
      <c r="T14" s="39" t="str">
        <f>'[2]20'!T14</f>
        <v/>
      </c>
      <c r="U14" s="39" t="str">
        <f>'[2]20'!U14</f>
        <v/>
      </c>
      <c r="V14" s="1114"/>
    </row>
    <row r="15" spans="1:23" ht="12.75" customHeight="1">
      <c r="A15" s="240">
        <f>'[2]20'!$A15</f>
        <v>2003</v>
      </c>
      <c r="B15" s="756">
        <f>'[2]20'!B15</f>
        <v>-9.1807739779636766</v>
      </c>
      <c r="C15" s="284">
        <f>'[2]20'!C15</f>
        <v>-22.884455271839101</v>
      </c>
      <c r="D15" s="284">
        <f>'[2]20'!D15</f>
        <v>-1.9252399482756435</v>
      </c>
      <c r="E15" s="284">
        <f>'[2]20'!E15</f>
        <v>8.5775687546942319</v>
      </c>
      <c r="F15" s="284">
        <f>'[2]20'!F15</f>
        <v>2.2956020426102568</v>
      </c>
      <c r="G15" s="1253">
        <f>'[2]20'!G15</f>
        <v>3.9197020926423072</v>
      </c>
      <c r="H15" s="282">
        <f>'[2]20'!H15</f>
        <v>-6.603266533047222</v>
      </c>
      <c r="I15" s="284">
        <f>'[2]20'!I15</f>
        <v>-21.385248297888456</v>
      </c>
      <c r="J15" s="284">
        <f>'[2]20'!J15</f>
        <v>1.3371781432057679</v>
      </c>
      <c r="K15" s="284">
        <f>'[2]20'!K15</f>
        <v>6.4334643081846155</v>
      </c>
      <c r="L15" s="284">
        <f>'[2]20'!L15</f>
        <v>-0.85917628141666624</v>
      </c>
      <c r="M15" s="1253">
        <f>'[2]20'!M15</f>
        <v>-10.866676974308332</v>
      </c>
      <c r="N15" s="282">
        <f>'[2]20'!N15</f>
        <v>-11.965961232967731</v>
      </c>
      <c r="O15" s="284">
        <f>'[2]20'!O15</f>
        <v>-24.598046011771796</v>
      </c>
      <c r="P15" s="284">
        <f>'[2]20'!P15</f>
        <v>-5.2967703258705106</v>
      </c>
      <c r="Q15" s="284">
        <f>'[2]20'!Q15</f>
        <v>10.9016621193391</v>
      </c>
      <c r="R15" s="284">
        <f>'[2]20'!R15</f>
        <v>6.2267078494769237</v>
      </c>
      <c r="S15" s="39" t="str">
        <f>'[2]20'!S15</f>
        <v/>
      </c>
      <c r="T15" s="39" t="str">
        <f>'[2]20'!T15</f>
        <v/>
      </c>
      <c r="U15" s="39" t="str">
        <f>'[2]20'!U15</f>
        <v/>
      </c>
      <c r="V15" s="1114"/>
    </row>
    <row r="16" spans="1:23" ht="12.75" customHeight="1">
      <c r="A16" s="240">
        <f>'[2]20'!$A16</f>
        <v>2004</v>
      </c>
      <c r="B16" s="756">
        <f>'[2]20'!B16</f>
        <v>-3.883338080527778</v>
      </c>
      <c r="C16" s="284">
        <f>'[2]20'!C16</f>
        <v>-12.206891169274996</v>
      </c>
      <c r="D16" s="284">
        <f>'[2]20'!D16</f>
        <v>0.39078569274999736</v>
      </c>
      <c r="E16" s="284">
        <f>'[2]20'!E16</f>
        <v>7.4884661905916667</v>
      </c>
      <c r="F16" s="284">
        <f>'[2]20'!F16</f>
        <v>3.7891917862000004</v>
      </c>
      <c r="G16" s="1253">
        <f>'[2]20'!G16</f>
        <v>8.0453431182833324</v>
      </c>
      <c r="H16" s="282">
        <f>'[2]20'!H16</f>
        <v>-2.5004887552694437</v>
      </c>
      <c r="I16" s="284">
        <f>'[2]20'!I16</f>
        <v>-11.107043169683331</v>
      </c>
      <c r="J16" s="284">
        <f>'[2]20'!J16</f>
        <v>7.7262807073083311</v>
      </c>
      <c r="K16" s="284">
        <f>'[2]20'!K16</f>
        <v>7.5347463594666664</v>
      </c>
      <c r="L16" s="284">
        <f>'[2]20'!L16</f>
        <v>3.8574903852500007</v>
      </c>
      <c r="M16" s="1253">
        <f>'[2]20'!M16</f>
        <v>-4.6333436409749984</v>
      </c>
      <c r="N16" s="282">
        <f>'[2]20'!N16</f>
        <v>-5.189251831258332</v>
      </c>
      <c r="O16" s="284">
        <f>'[2]20'!O16</f>
        <v>-13.394840883566664</v>
      </c>
      <c r="P16" s="284">
        <f>'[2]20'!P16</f>
        <v>-7.7756164797166605</v>
      </c>
      <c r="Q16" s="284">
        <f>'[2]20'!Q16</f>
        <v>7.0407646834416662</v>
      </c>
      <c r="R16" s="284">
        <f>'[2]20'!R16</f>
        <v>3.6036309263999997</v>
      </c>
      <c r="S16" s="39" t="str">
        <f>'[2]20'!S16</f>
        <v/>
      </c>
      <c r="T16" s="39" t="str">
        <f>'[2]20'!T16</f>
        <v/>
      </c>
      <c r="U16" s="39" t="str">
        <f>'[2]20'!U16</f>
        <v/>
      </c>
      <c r="V16" s="1114"/>
    </row>
    <row r="17" spans="1:22" ht="12.75" customHeight="1">
      <c r="A17" s="240">
        <f>'[2]20'!$A17</f>
        <v>2005</v>
      </c>
      <c r="B17" s="756">
        <f>'[2]20'!B17</f>
        <v>-7.6972269694166675</v>
      </c>
      <c r="C17" s="284">
        <f>'[2]20'!C17</f>
        <v>-16.465224502608329</v>
      </c>
      <c r="D17" s="284">
        <f>'[2]20'!D17</f>
        <v>-1.4175476405833365</v>
      </c>
      <c r="E17" s="284">
        <f>'[2]20'!E17</f>
        <v>8.2051328572583362</v>
      </c>
      <c r="F17" s="284">
        <f>'[2]20'!F17</f>
        <v>3.180858452866667</v>
      </c>
      <c r="G17" s="1253">
        <f>'[2]20'!G17</f>
        <v>1.5786764516166663</v>
      </c>
      <c r="H17" s="282">
        <f>'[2]20'!H17</f>
        <v>-6.2421554219361113</v>
      </c>
      <c r="I17" s="284">
        <f>'[2]20'!I17</f>
        <v>-18.03204316968333</v>
      </c>
      <c r="J17" s="284">
        <f>'[2]20'!J17</f>
        <v>4.3512807073083311</v>
      </c>
      <c r="K17" s="284">
        <f>'[2]20'!K17</f>
        <v>6.9430796928000005</v>
      </c>
      <c r="L17" s="284">
        <f>'[2]20'!L17</f>
        <v>-0.52584294808333276</v>
      </c>
      <c r="M17" s="1253">
        <f>'[2]20'!M17</f>
        <v>-7.608343640974998</v>
      </c>
      <c r="N17" s="282">
        <f>'[2]20'!N17</f>
        <v>-9.0642518312583338</v>
      </c>
      <c r="O17" s="284">
        <f>'[2]20'!O17</f>
        <v>-14.328174216899997</v>
      </c>
      <c r="P17" s="284">
        <f>'[2]20'!P17</f>
        <v>-7.5589498130499964</v>
      </c>
      <c r="Q17" s="284">
        <f>'[2]20'!Q17</f>
        <v>9.3074313501083328</v>
      </c>
      <c r="R17" s="284">
        <f>'[2]20'!R17</f>
        <v>7.6286309264000005</v>
      </c>
      <c r="S17" s="39" t="str">
        <f>'[2]20'!S17</f>
        <v/>
      </c>
      <c r="T17" s="39" t="str">
        <f>'[2]20'!T17</f>
        <v/>
      </c>
      <c r="U17" s="39" t="str">
        <f>'[2]20'!U17</f>
        <v/>
      </c>
      <c r="V17" s="1114"/>
    </row>
    <row r="18" spans="1:22" ht="12.75" customHeight="1">
      <c r="A18" s="240">
        <f>'[2]20'!$A18</f>
        <v>2006</v>
      </c>
      <c r="B18" s="756">
        <f>'[2]20'!B18</f>
        <v>-6.0500047471944436</v>
      </c>
      <c r="C18" s="284">
        <f>'[2]20'!C18</f>
        <v>-13.948557835941665</v>
      </c>
      <c r="D18" s="284">
        <f>'[2]20'!D18</f>
        <v>1.132452359416664</v>
      </c>
      <c r="E18" s="284">
        <f>'[2]20'!E18</f>
        <v>9.8801328572583351</v>
      </c>
      <c r="F18" s="284">
        <f>'[2]20'!F18</f>
        <v>7.2391917862000019</v>
      </c>
      <c r="G18" s="1253">
        <f>'[2]20'!G18</f>
        <v>5.6786764516166643</v>
      </c>
      <c r="H18" s="282">
        <f>'[2]20'!H18</f>
        <v>-2.619933199713889</v>
      </c>
      <c r="I18" s="284">
        <f>'[2]20'!I18</f>
        <v>-12.423709836349998</v>
      </c>
      <c r="J18" s="284">
        <f>'[2]20'!J18</f>
        <v>9.3262807073083334</v>
      </c>
      <c r="K18" s="284">
        <f>'[2]20'!K18</f>
        <v>5.5180796927999998</v>
      </c>
      <c r="L18" s="284">
        <f>'[2]20'!L18</f>
        <v>4.4991570519166668</v>
      </c>
      <c r="M18" s="1253">
        <f>'[2]20'!M18</f>
        <v>-3.8916769743083304</v>
      </c>
      <c r="N18" s="282">
        <f>'[2]20'!N18</f>
        <v>-9.8586962757027781</v>
      </c>
      <c r="O18" s="284">
        <f>'[2]20'!O18</f>
        <v>-15.603174216899996</v>
      </c>
      <c r="P18" s="284">
        <f>'[2]20'!P18</f>
        <v>-8.0172831463833276</v>
      </c>
      <c r="Q18" s="284">
        <f>'[2]20'!Q18</f>
        <v>14.840764683441668</v>
      </c>
      <c r="R18" s="284">
        <f>'[2]20'!R18</f>
        <v>10.5286309264</v>
      </c>
      <c r="S18" s="39" t="str">
        <f>'[2]20'!S18</f>
        <v/>
      </c>
      <c r="T18" s="39" t="str">
        <f>'[2]20'!T18</f>
        <v/>
      </c>
      <c r="U18" s="39" t="str">
        <f>'[2]20'!U18</f>
        <v/>
      </c>
      <c r="V18" s="1114"/>
    </row>
    <row r="19" spans="1:22" ht="12.75" customHeight="1">
      <c r="A19" s="240">
        <f>'[2]20'!$A19</f>
        <v>2007</v>
      </c>
      <c r="B19" s="756">
        <f>'[2]20'!B19</f>
        <v>-3.252782524972222</v>
      </c>
      <c r="C19" s="284">
        <f>'[2]20'!C19</f>
        <v>-7.8485578359416648</v>
      </c>
      <c r="D19" s="284">
        <f>'[2]20'!D19</f>
        <v>2.4074523594166637</v>
      </c>
      <c r="E19" s="284">
        <f>'[2]20'!E19</f>
        <v>9.3717995239250005</v>
      </c>
      <c r="F19" s="284">
        <f>'[2]20'!F19</f>
        <v>7.1891917861999994</v>
      </c>
      <c r="G19" s="1253">
        <f>'[2]20'!G19</f>
        <v>7.4620097849499993</v>
      </c>
      <c r="H19" s="282">
        <f>'[2]20'!H19</f>
        <v>-0.81715542193611002</v>
      </c>
      <c r="I19" s="284">
        <f>'[2]20'!I19</f>
        <v>-6.748709836349998</v>
      </c>
      <c r="J19" s="284">
        <f>'[2]20'!J19</f>
        <v>12.026280707308331</v>
      </c>
      <c r="K19" s="284">
        <f>'[2]20'!K19</f>
        <v>7.5847463594666671</v>
      </c>
      <c r="L19" s="284">
        <f>'[2]20'!L19</f>
        <v>5.8074903852499995</v>
      </c>
      <c r="M19" s="1253">
        <f>'[2]20'!M19</f>
        <v>-4.4000103076416641</v>
      </c>
      <c r="N19" s="282">
        <f>'[2]20'!N19</f>
        <v>-5.8836962757027758</v>
      </c>
      <c r="O19" s="284">
        <f>'[2]20'!O19</f>
        <v>-9.0198408835666637</v>
      </c>
      <c r="P19" s="284">
        <f>'[2]20'!P19</f>
        <v>-8.5922831463833287</v>
      </c>
      <c r="Q19" s="284">
        <f>'[2]20'!Q19</f>
        <v>11.182431350108333</v>
      </c>
      <c r="R19" s="284">
        <f>'[2]20'!R19</f>
        <v>8.811964259733335</v>
      </c>
      <c r="S19" s="39" t="str">
        <f>'[2]20'!S19</f>
        <v/>
      </c>
      <c r="T19" s="39" t="str">
        <f>'[2]20'!T19</f>
        <v/>
      </c>
      <c r="U19" s="39" t="str">
        <f>'[2]20'!U19</f>
        <v/>
      </c>
      <c r="V19" s="1114"/>
    </row>
    <row r="20" spans="1:22" ht="12.75" customHeight="1">
      <c r="A20" s="240">
        <f>'[2]20'!$A20</f>
        <v>2008</v>
      </c>
      <c r="B20" s="756">
        <f>'[2]20'!B20</f>
        <v>-9.5666714138611102</v>
      </c>
      <c r="C20" s="284">
        <f>'[2]20'!C20</f>
        <v>-18.556891169274998</v>
      </c>
      <c r="D20" s="284">
        <f>'[2]20'!D20</f>
        <v>-2.1425476405833357</v>
      </c>
      <c r="E20" s="284">
        <f>'[2]20'!E20</f>
        <v>11.030132857258335</v>
      </c>
      <c r="F20" s="284">
        <f>'[2]20'!F20</f>
        <v>7.2058584528666669</v>
      </c>
      <c r="G20" s="1253">
        <f>'[2]20'!G20</f>
        <v>0.88700978494999883</v>
      </c>
      <c r="H20" s="282">
        <f>'[2]20'!H20</f>
        <v>-5.8365998663805554</v>
      </c>
      <c r="I20" s="284">
        <f>'[2]20'!I20</f>
        <v>-15.207043169683333</v>
      </c>
      <c r="J20" s="284">
        <f>'[2]20'!J20</f>
        <v>7.4846140406416639</v>
      </c>
      <c r="K20" s="284">
        <f>'[2]20'!K20</f>
        <v>8.384746359466666</v>
      </c>
      <c r="L20" s="284">
        <f>'[2]20'!L20</f>
        <v>4.4658237185833345</v>
      </c>
      <c r="M20" s="1253">
        <f>'[2]20'!M20</f>
        <v>-9.0000103076416647</v>
      </c>
      <c r="N20" s="282">
        <f>'[2]20'!N20</f>
        <v>-13.786474053480553</v>
      </c>
      <c r="O20" s="284">
        <f>'[2]20'!O20</f>
        <v>-22.453174216899999</v>
      </c>
      <c r="P20" s="284">
        <f>'[2]20'!P20</f>
        <v>-13.175616479716664</v>
      </c>
      <c r="Q20" s="284">
        <f>'[2]20'!Q20</f>
        <v>13.982431350108333</v>
      </c>
      <c r="R20" s="284">
        <f>'[2]20'!R20</f>
        <v>10.486964259733334</v>
      </c>
      <c r="S20" s="39" t="str">
        <f>'[2]20'!S20</f>
        <v/>
      </c>
      <c r="T20" s="39" t="str">
        <f>'[2]20'!T20</f>
        <v/>
      </c>
      <c r="U20" s="39" t="str">
        <f>'[2]20'!U20</f>
        <v/>
      </c>
      <c r="V20" s="1114"/>
    </row>
    <row r="21" spans="1:22" ht="12.75" customHeight="1">
      <c r="A21" s="240">
        <f>'[2]20'!$A21</f>
        <v>2009</v>
      </c>
      <c r="B21" s="756">
        <f>'[2]20'!B21</f>
        <v>-13.486087258594443</v>
      </c>
      <c r="C21" s="284">
        <f>'[2]20'!C21</f>
        <v>-29.941824938144446</v>
      </c>
      <c r="D21" s="284">
        <f>'[2]20'!D21</f>
        <v>-12.263277831616668</v>
      </c>
      <c r="E21" s="284">
        <f>'[2]20'!E21</f>
        <v>4.8240235588111116</v>
      </c>
      <c r="F21" s="284">
        <f>'[2]20'!F21</f>
        <v>-8.9912216097999984</v>
      </c>
      <c r="G21" s="1253">
        <f>'[2]20'!G21</f>
        <v>-5.6924132788277779</v>
      </c>
      <c r="H21" s="282">
        <f>'[2]20'!H21</f>
        <v>-10.593308115542593</v>
      </c>
      <c r="I21" s="284">
        <f>'[2]20'!I21</f>
        <v>-28.680482959863891</v>
      </c>
      <c r="J21" s="284">
        <f>'[2]20'!J21</f>
        <v>-5.4372910404916679</v>
      </c>
      <c r="K21" s="284">
        <f>'[2]20'!K21</f>
        <v>2.5332056273416663</v>
      </c>
      <c r="L21" s="284">
        <f>'[2]20'!L21</f>
        <v>-11.911516725099998</v>
      </c>
      <c r="M21" s="1253">
        <f>'[2]20'!M21</f>
        <v>-17.57602624916111</v>
      </c>
      <c r="N21" s="282">
        <f>'[2]20'!N21</f>
        <v>-16.621663677426852</v>
      </c>
      <c r="O21" s="284">
        <f>'[2]20'!O21</f>
        <v>-31.28389002458611</v>
      </c>
      <c r="P21" s="284">
        <f>'[2]20'!P21</f>
        <v>-19.754246160949997</v>
      </c>
      <c r="Q21" s="284">
        <f>'[2]20'!Q21</f>
        <v>7.2222304771027765</v>
      </c>
      <c r="R21" s="284">
        <f>'[2]20'!R21</f>
        <v>-5.5757607019194433</v>
      </c>
      <c r="S21" s="39" t="str">
        <f>'[2]20'!S21</f>
        <v/>
      </c>
      <c r="T21" s="39" t="str">
        <f>'[2]20'!T21</f>
        <v/>
      </c>
      <c r="U21" s="39" t="str">
        <f>'[2]20'!U21</f>
        <v/>
      </c>
      <c r="V21" s="1114"/>
    </row>
    <row r="22" spans="1:22" ht="12.75" customHeight="1">
      <c r="A22" s="240">
        <f>'[2]20'!$A22</f>
        <v>2010</v>
      </c>
      <c r="B22" s="756">
        <f>'[2]20'!B22</f>
        <v>-5.0342462287166665</v>
      </c>
      <c r="C22" s="284">
        <f>'[2]20'!C22</f>
        <v>-12.724189479141666</v>
      </c>
      <c r="D22" s="284">
        <f>'[2]20'!D22</f>
        <v>-6.194870802158337</v>
      </c>
      <c r="E22" s="284">
        <f>'[2]20'!E22</f>
        <v>-0.14421251239999913</v>
      </c>
      <c r="F22" s="284">
        <f>'[2]20'!F22</f>
        <v>3.8436060671666663</v>
      </c>
      <c r="G22" s="1253">
        <f>'[2]20'!G22</f>
        <v>-2.5227617194083338</v>
      </c>
      <c r="H22" s="282">
        <f>'[2]20'!H22</f>
        <v>-3.8925808482944437</v>
      </c>
      <c r="I22" s="284">
        <f>'[2]20'!I22</f>
        <v>-12.761296897774999</v>
      </c>
      <c r="J22" s="284">
        <f>'[2]20'!J22</f>
        <v>-3.8859058723916675</v>
      </c>
      <c r="K22" s="284">
        <f>'[2]20'!K22</f>
        <v>-0.74635438802500031</v>
      </c>
      <c r="L22" s="284">
        <f>'[2]20'!L22</f>
        <v>3.3434832502666669</v>
      </c>
      <c r="M22" s="1253">
        <f>'[2]20'!M22</f>
        <v>-9.789826371816666</v>
      </c>
      <c r="N22" s="282">
        <f>'[2]20'!N22</f>
        <v>-6.1371687674249999</v>
      </c>
      <c r="O22" s="284">
        <f>'[2]20'!O22</f>
        <v>-12.463222572308334</v>
      </c>
      <c r="P22" s="284">
        <f>'[2]20'!P22</f>
        <v>-8.8569855613249988</v>
      </c>
      <c r="Q22" s="284">
        <f>'[2]20'!Q22</f>
        <v>0.41138300410833306</v>
      </c>
      <c r="R22" s="284">
        <f>'[2]20'!R22</f>
        <v>4.4928377927750001</v>
      </c>
      <c r="S22" s="39" t="str">
        <f>'[2]20'!S22</f>
        <v/>
      </c>
      <c r="T22" s="39" t="str">
        <f>'[2]20'!T22</f>
        <v/>
      </c>
      <c r="U22" s="39" t="str">
        <f>'[2]20'!U22</f>
        <v/>
      </c>
      <c r="V22" s="1114"/>
    </row>
    <row r="23" spans="1:22" ht="12.75" customHeight="1">
      <c r="A23" s="240">
        <f>'[2]20'!$A23</f>
        <v>2011</v>
      </c>
      <c r="B23" s="756">
        <f>'[2]20'!B23</f>
        <v>-16.708174304469441</v>
      </c>
      <c r="C23" s="284">
        <f>'[2]20'!C23</f>
        <v>-32.878693922341675</v>
      </c>
      <c r="D23" s="284">
        <f>'[2]20'!D23</f>
        <v>-17.222761669833336</v>
      </c>
      <c r="E23" s="284">
        <f>'[2]20'!E23</f>
        <v>-1.1768439574583327</v>
      </c>
      <c r="F23" s="284">
        <f>'[2]20'!F23</f>
        <v>1.8054429054083336</v>
      </c>
      <c r="G23" s="1253">
        <f>'[2]20'!G23</f>
        <v>-18.422672948524998</v>
      </c>
      <c r="H23" s="282">
        <f>'[2]20'!H23</f>
        <v>-13.614074336172223</v>
      </c>
      <c r="I23" s="284">
        <f>'[2]20'!I23</f>
        <v>-30.329530659741668</v>
      </c>
      <c r="J23" s="284">
        <f>'[2]20'!J23</f>
        <v>-9.6387378303333335</v>
      </c>
      <c r="K23" s="284">
        <f>'[2]20'!K23</f>
        <v>-1.3837711759000004</v>
      </c>
      <c r="L23" s="284">
        <f>'[2]20'!L23</f>
        <v>2.9665539952</v>
      </c>
      <c r="M23" s="1253">
        <f>'[2]20'!M23</f>
        <v>-21.182134172425002</v>
      </c>
      <c r="N23" s="282">
        <f>'[2]20'!N23</f>
        <v>-19.813970961574999</v>
      </c>
      <c r="O23" s="284">
        <f>'[2]20'!O23</f>
        <v>-35.270811857733335</v>
      </c>
      <c r="P23" s="284">
        <f>'[2]20'!P23</f>
        <v>-25.296212116700001</v>
      </c>
      <c r="Q23" s="284">
        <f>'[2]20'!Q23</f>
        <v>-1.0266731414250001</v>
      </c>
      <c r="R23" s="284">
        <f>'[2]20'!R23</f>
        <v>0.75052412224166609</v>
      </c>
      <c r="S23" s="39">
        <f>'[2]20'!S23</f>
        <v>-1.6845084567802786</v>
      </c>
      <c r="T23" s="39">
        <f>'[2]20'!T23</f>
        <v>-0.78511800804349718</v>
      </c>
      <c r="U23" s="39">
        <f>'[2]20'!U23</f>
        <v>-2.2524211873193707</v>
      </c>
      <c r="V23" s="1114"/>
    </row>
    <row r="24" spans="1:22" ht="12.75" customHeight="1">
      <c r="A24" s="240">
        <f>'[2]20'!$A24</f>
        <v>2012</v>
      </c>
      <c r="B24" s="756">
        <f>'[2]20'!B24</f>
        <v>-20.130076211847221</v>
      </c>
      <c r="C24" s="284">
        <f>'[2]20'!C24</f>
        <v>-43.254399258625</v>
      </c>
      <c r="D24" s="284">
        <f>'[2]20'!D24</f>
        <v>-26.165866345975001</v>
      </c>
      <c r="E24" s="284">
        <f>'[2]20'!E24</f>
        <v>-6.7894519426333337</v>
      </c>
      <c r="F24" s="284">
        <f>'[2]20'!F24</f>
        <v>-5.1383378214999995</v>
      </c>
      <c r="G24" s="1253">
        <f>'[2]20'!G24</f>
        <v>-23.925281319549999</v>
      </c>
      <c r="H24" s="282">
        <f>'[2]20'!H24</f>
        <v>-15.546321704622221</v>
      </c>
      <c r="I24" s="284">
        <f>'[2]20'!I24</f>
        <v>-33.670387565366667</v>
      </c>
      <c r="J24" s="284">
        <f>'[2]20'!J24</f>
        <v>-14.226530663524999</v>
      </c>
      <c r="K24" s="284">
        <f>'[2]20'!K24</f>
        <v>-5.3950484930666676</v>
      </c>
      <c r="L24" s="284">
        <f>'[2]20'!L24</f>
        <v>-5.5190098640749996</v>
      </c>
      <c r="M24" s="1253">
        <f>'[2]20'!M24</f>
        <v>-25.068499576741669</v>
      </c>
      <c r="N24" s="282">
        <f>'[2]20'!N24</f>
        <v>-24.764011399127781</v>
      </c>
      <c r="O24" s="284">
        <f>'[2]20'!O24</f>
        <v>-52.863105107416658</v>
      </c>
      <c r="P24" s="284">
        <f>'[2]20'!P24</f>
        <v>-38.707144510016661</v>
      </c>
      <c r="Q24" s="284">
        <f>'[2]20'!Q24</f>
        <v>-8.2819808460999997</v>
      </c>
      <c r="R24" s="284">
        <f>'[2]20'!R24</f>
        <v>-4.6116427820250001</v>
      </c>
      <c r="S24" s="39">
        <f>'[2]20'!S24</f>
        <v>-5.3800137750640431</v>
      </c>
      <c r="T24" s="39">
        <f>'[2]20'!T24</f>
        <v>-3.8419922158879842</v>
      </c>
      <c r="U24" s="39">
        <f>'[2]20'!U24</f>
        <v>-6.3675483735066507</v>
      </c>
      <c r="V24" s="227">
        <v>0</v>
      </c>
    </row>
    <row r="25" spans="1:22" ht="12.75" customHeight="1">
      <c r="A25" s="240">
        <f>'[2]20'!$A25</f>
        <v>2013</v>
      </c>
      <c r="B25" s="756">
        <f>'[2]20'!B25</f>
        <v>-11.163976375775</v>
      </c>
      <c r="C25" s="284">
        <f>'[2]20'!C25</f>
        <v>-24.801292149541666</v>
      </c>
      <c r="D25" s="284">
        <f>'[2]20'!D25</f>
        <v>-22.322020639958339</v>
      </c>
      <c r="E25" s="284">
        <f>'[2]20'!E25</f>
        <v>-8.7016433557749995</v>
      </c>
      <c r="F25" s="284">
        <f>'[2]20'!F25</f>
        <v>-8.9137978474333313</v>
      </c>
      <c r="G25" s="1253">
        <f>'[2]20'!G25</f>
        <v>-17.392280333558336</v>
      </c>
      <c r="H25" s="282">
        <f>'[2]20'!H25</f>
        <v>-7.8929641017750001</v>
      </c>
      <c r="I25" s="284">
        <f>'[2]20'!I25</f>
        <v>-19.224602403241665</v>
      </c>
      <c r="J25" s="284">
        <f>'[2]20'!J25</f>
        <v>-11.254039831916669</v>
      </c>
      <c r="K25" s="284">
        <f>'[2]20'!K25</f>
        <v>-8.7251176253833318</v>
      </c>
      <c r="L25" s="284">
        <f>'[2]20'!L25</f>
        <v>-9.1366351774166663</v>
      </c>
      <c r="M25" s="1253">
        <f>'[2]20'!M25</f>
        <v>-17.444571842308331</v>
      </c>
      <c r="N25" s="282">
        <f>'[2]20'!N25</f>
        <v>-14.451255721477777</v>
      </c>
      <c r="O25" s="284">
        <f>'[2]20'!O25</f>
        <v>-30.299150207858329</v>
      </c>
      <c r="P25" s="284">
        <f>'[2]20'!P25</f>
        <v>-33.969433198083337</v>
      </c>
      <c r="Q25" s="284">
        <f>'[2]20'!Q25</f>
        <v>-8.7396648435583355</v>
      </c>
      <c r="R25" s="284">
        <f>'[2]20'!R25</f>
        <v>-8.5490150496333328</v>
      </c>
      <c r="S25" s="39">
        <f>'[2]20'!S25</f>
        <v>-3.9421920878078396</v>
      </c>
      <c r="T25" s="39">
        <f>'[2]20'!T25</f>
        <v>-1.604749588525749</v>
      </c>
      <c r="U25" s="39">
        <f>'[2]20'!U25</f>
        <v>-5.4844930098023497</v>
      </c>
      <c r="V25" s="223"/>
    </row>
    <row r="26" spans="1:22" ht="12.75" customHeight="1">
      <c r="A26" s="240">
        <f>'[2]20'!$A26</f>
        <v>2014</v>
      </c>
      <c r="B26" s="756">
        <f>'[2]20'!B26</f>
        <v>-1.3736277043250007</v>
      </c>
      <c r="C26" s="284">
        <f>'[2]20'!C26</f>
        <v>-2.4318994295750005</v>
      </c>
      <c r="D26" s="284">
        <f>'[2]20'!D26</f>
        <v>-7.6024538430249997</v>
      </c>
      <c r="E26" s="284">
        <f>'[2]20'!E26</f>
        <v>1.4614608452083342</v>
      </c>
      <c r="F26" s="284">
        <f>'[2]20'!F26</f>
        <v>-5.8093464217833342</v>
      </c>
      <c r="G26" s="1253">
        <f>'[2]20'!G26</f>
        <v>-0.22752283819166705</v>
      </c>
      <c r="H26" s="282">
        <f>'[2]20'!H26</f>
        <v>-1.7391796316444443</v>
      </c>
      <c r="I26" s="284">
        <f>'[2]20'!I26</f>
        <v>-3.3670207508333321</v>
      </c>
      <c r="J26" s="284">
        <f>'[2]20'!J26</f>
        <v>-0.51782978817500069</v>
      </c>
      <c r="K26" s="284">
        <f>'[2]20'!K26</f>
        <v>2.9485727660583332</v>
      </c>
      <c r="L26" s="284">
        <f>'[2]20'!L26</f>
        <v>-7.4853916543583319</v>
      </c>
      <c r="M26" s="1253">
        <f>'[2]20'!M26</f>
        <v>-2.9389631131666665</v>
      </c>
      <c r="N26" s="282">
        <f>'[2]20'!N26</f>
        <v>-0.93039522451388879</v>
      </c>
      <c r="O26" s="284">
        <f>'[2]20'!O26</f>
        <v>-1.249719174733334</v>
      </c>
      <c r="P26" s="284">
        <f>'[2]20'!P26</f>
        <v>-15.163602925433333</v>
      </c>
      <c r="Q26" s="284">
        <f>'[2]20'!Q26</f>
        <v>-0.12617157613333338</v>
      </c>
      <c r="R26" s="284">
        <f>'[2]20'!R26</f>
        <v>-3.9538132988583334</v>
      </c>
      <c r="S26" s="39">
        <f>'[2]20'!S26</f>
        <v>-0.25628581402673944</v>
      </c>
      <c r="T26" s="39">
        <f>'[2]20'!T26</f>
        <v>0.15703276352061835</v>
      </c>
      <c r="U26" s="39">
        <f>'[2]20'!U26</f>
        <v>-0.53725963581959491</v>
      </c>
      <c r="V26" s="226"/>
    </row>
    <row r="27" spans="1:22" ht="12.75" customHeight="1">
      <c r="A27" s="240">
        <f>'[2]20'!$A27</f>
        <v>2015</v>
      </c>
      <c r="B27" s="756">
        <f>'[2]20'!B27</f>
        <v>0.76236573757685189</v>
      </c>
      <c r="C27" s="284">
        <f>'[2]20'!C27</f>
        <v>4.1676378765583335</v>
      </c>
      <c r="D27" s="284">
        <f>'[2]20'!D27</f>
        <v>1.3460305426444439</v>
      </c>
      <c r="E27" s="284">
        <f>'[2]20'!E27</f>
        <v>5.238177455122222</v>
      </c>
      <c r="F27" s="284">
        <f>'[2]20'!F27</f>
        <v>-2.9084771811583336</v>
      </c>
      <c r="G27" s="1253">
        <f>'[2]20'!G27</f>
        <v>3.3576367912944445</v>
      </c>
      <c r="H27" s="282">
        <f>'[2]20'!H27</f>
        <v>0.61539371434259271</v>
      </c>
      <c r="I27" s="284">
        <f>'[2]20'!I27</f>
        <v>3.4455365434972229</v>
      </c>
      <c r="J27" s="284">
        <f>'[2]20'!J27</f>
        <v>5.0045489338583335</v>
      </c>
      <c r="K27" s="284">
        <f>'[2]20'!K27</f>
        <v>5.9780785075888891</v>
      </c>
      <c r="L27" s="284">
        <f>'[2]20'!L27</f>
        <v>-3.8311948101</v>
      </c>
      <c r="M27" s="1253">
        <f>'[2]20'!M27</f>
        <v>0.22162389620555567</v>
      </c>
      <c r="N27" s="282">
        <f>'[2]20'!N27</f>
        <v>0.96623261245648162</v>
      </c>
      <c r="O27" s="284">
        <f>'[2]20'!O27</f>
        <v>5.1010413783416668</v>
      </c>
      <c r="P27" s="284">
        <f>'[2]20'!P27</f>
        <v>-2.7857295596222222</v>
      </c>
      <c r="Q27" s="284">
        <f>'[2]20'!Q27</f>
        <v>4.4237220167083331</v>
      </c>
      <c r="R27" s="284">
        <f>'[2]20'!R27</f>
        <v>-1.8286184183222225</v>
      </c>
      <c r="S27" s="39">
        <f>'[2]20'!S27</f>
        <v>2.4371297355436923</v>
      </c>
      <c r="T27" s="39">
        <f>'[2]20'!T27</f>
        <v>2.2538067605681675</v>
      </c>
      <c r="U27" s="39">
        <f>'[2]20'!U27</f>
        <v>2.5623493615493942</v>
      </c>
      <c r="V27" s="223"/>
    </row>
    <row r="28" spans="1:22" ht="12.75" customHeight="1">
      <c r="A28" s="240">
        <f>'[2]20'!$A28</f>
        <v>2016</v>
      </c>
      <c r="B28" s="756">
        <f>'[2]20'!B28</f>
        <v>1.0669476855611113</v>
      </c>
      <c r="C28" s="284">
        <f>'[2]20'!C28</f>
        <v>3.9240262123500003</v>
      </c>
      <c r="D28" s="284">
        <f>'[2]20'!D28</f>
        <v>0.95860695014999997</v>
      </c>
      <c r="E28" s="284">
        <f>'[2]20'!E28</f>
        <v>4.6021795017583331</v>
      </c>
      <c r="F28" s="284">
        <f>'[2]20'!F28</f>
        <v>0.40601691037499993</v>
      </c>
      <c r="G28" s="1253">
        <f>'[2]20'!G28</f>
        <v>3.8789963460916677</v>
      </c>
      <c r="H28" s="282">
        <f>'[2]20'!H28</f>
        <v>0.95232216952222226</v>
      </c>
      <c r="I28" s="284">
        <f>'[2]20'!I28</f>
        <v>3.3229384367166666</v>
      </c>
      <c r="J28" s="284">
        <f>'[2]20'!J28</f>
        <v>0.85335376751666658</v>
      </c>
      <c r="K28" s="284">
        <f>'[2]20'!K28</f>
        <v>5.0124758259249997</v>
      </c>
      <c r="L28" s="284">
        <f>'[2]20'!L28</f>
        <v>0.7240752655249999</v>
      </c>
      <c r="M28" s="1253">
        <f>'[2]20'!M28</f>
        <v>-0.93842451918333325</v>
      </c>
      <c r="N28" s="282">
        <f>'[2]20'!N28</f>
        <v>1.2005048280750004</v>
      </c>
      <c r="O28" s="284">
        <f>'[2]20'!O28</f>
        <v>4.6243900447666668</v>
      </c>
      <c r="P28" s="284">
        <f>'[2]20'!P28</f>
        <v>1.081243818475</v>
      </c>
      <c r="Q28" s="284">
        <f>'[2]20'!Q28</f>
        <v>4.1241183638166667</v>
      </c>
      <c r="R28" s="284">
        <f>'[2]20'!R28</f>
        <v>3.5427825733333432E-2</v>
      </c>
      <c r="S28" s="39">
        <f>'[2]20'!S28</f>
        <v>3.1533070557745191</v>
      </c>
      <c r="T28" s="39">
        <f>'[2]20'!T28</f>
        <v>4.5557574040432769</v>
      </c>
      <c r="U28" s="39">
        <f>'[2]20'!U28</f>
        <v>2.1841666666666555</v>
      </c>
      <c r="V28" s="223"/>
    </row>
    <row r="29" spans="1:22" ht="12.75" customHeight="1">
      <c r="A29" s="240">
        <f>'[2]20'!$A29</f>
        <v>2017</v>
      </c>
      <c r="B29" s="756">
        <f>'[2]20'!B29</f>
        <v>3.6504171792166669</v>
      </c>
      <c r="C29" s="284">
        <f>'[2]20'!C29</f>
        <v>9.5218830405000006</v>
      </c>
      <c r="D29" s="284">
        <f>'[2]20'!D29</f>
        <v>2.1643162723416665</v>
      </c>
      <c r="E29" s="284">
        <f>'[2]20'!E29</f>
        <v>4.5803423196583326</v>
      </c>
      <c r="F29" s="284">
        <f>'[2]20'!F29</f>
        <v>4.0021126350833338</v>
      </c>
      <c r="G29" s="1253">
        <f>'[2]20'!G29</f>
        <v>6.0097108168083331</v>
      </c>
      <c r="H29" s="282">
        <f>'[2]20'!H29</f>
        <v>5.0695772070083338</v>
      </c>
      <c r="I29" s="284">
        <f>'[2]20'!I29</f>
        <v>12.093021093658331</v>
      </c>
      <c r="J29" s="284">
        <f>'[2]20'!J29</f>
        <v>1.4866491747583332</v>
      </c>
      <c r="K29" s="284">
        <f>'[2]20'!K29</f>
        <v>3.8961677796249994</v>
      </c>
      <c r="L29" s="284">
        <f>'[2]20'!L29</f>
        <v>6.0888234332916662</v>
      </c>
      <c r="M29" s="1253">
        <f>'[2]20'!M29</f>
        <v>2.397008108008333</v>
      </c>
      <c r="N29" s="282">
        <f>'[2]20'!N29</f>
        <v>1.9968677373694443</v>
      </c>
      <c r="O29" s="284">
        <f>'[2]20'!O29</f>
        <v>6.526094116466667</v>
      </c>
      <c r="P29" s="284">
        <f>'[2]20'!P29</f>
        <v>2.9539073185416669</v>
      </c>
      <c r="Q29" s="284">
        <f>'[2]20'!Q29</f>
        <v>5.3775155817833324</v>
      </c>
      <c r="R29" s="284">
        <f>'[2]20'!R29</f>
        <v>1.5707592935750003</v>
      </c>
      <c r="S29" s="39">
        <f>'[2]20'!S29</f>
        <v>3.1724360786848536</v>
      </c>
      <c r="T29" s="39">
        <f>'[2]20'!T29</f>
        <v>3.3649746152435824</v>
      </c>
      <c r="U29" s="39">
        <f>'[2]20'!U29</f>
        <v>3.0418933135433264</v>
      </c>
      <c r="V29" s="223"/>
    </row>
    <row r="30" spans="1:22" ht="3" customHeight="1">
      <c r="A30" s="1252"/>
      <c r="B30" s="756"/>
      <c r="C30" s="1249"/>
      <c r="D30" s="1249"/>
      <c r="E30" s="1249"/>
      <c r="F30" s="1249"/>
      <c r="G30" s="1253"/>
      <c r="H30" s="282"/>
      <c r="I30" s="1249"/>
      <c r="J30" s="1249"/>
      <c r="K30" s="1249"/>
      <c r="L30" s="284"/>
      <c r="M30" s="1253"/>
      <c r="N30" s="282"/>
      <c r="O30" s="1249"/>
      <c r="P30" s="1249"/>
      <c r="Q30" s="1249"/>
      <c r="R30" s="1249"/>
      <c r="S30" s="39"/>
      <c r="T30" s="39"/>
      <c r="U30" s="39"/>
      <c r="V30" s="226"/>
    </row>
    <row r="31" spans="1:22" ht="12.75" customHeight="1">
      <c r="A31" s="316" t="str">
        <f>'[2]20'!$A31</f>
        <v>3º Trim 13</v>
      </c>
      <c r="B31" s="762">
        <f>'[2]20'!B31</f>
        <v>-7.4640499015861108</v>
      </c>
      <c r="C31" s="492">
        <f>'[2]20'!C31</f>
        <v>-16.394821757066666</v>
      </c>
      <c r="D31" s="492">
        <f>'[2]20'!D31</f>
        <v>-20.073359767300001</v>
      </c>
      <c r="E31" s="492">
        <f>'[2]20'!E31</f>
        <v>-8.7724988570749982</v>
      </c>
      <c r="F31" s="492">
        <f>'[2]20'!F31</f>
        <v>-11.576474809124997</v>
      </c>
      <c r="G31" s="1254">
        <f>'[2]20'!G31</f>
        <v>-14.769826804766668</v>
      </c>
      <c r="H31" s="289">
        <f>'[2]20'!H31</f>
        <v>-3.8031056869749995</v>
      </c>
      <c r="I31" s="492">
        <f>'[2]20'!I31</f>
        <v>-9.0855624268833335</v>
      </c>
      <c r="J31" s="492">
        <f>'[2]20'!J31</f>
        <v>-8.8503874458333343</v>
      </c>
      <c r="K31" s="492">
        <f>'[2]20'!K31</f>
        <v>-9.249880181641668</v>
      </c>
      <c r="L31" s="492">
        <f>'[2]20'!L31</f>
        <v>-13.730237610216667</v>
      </c>
      <c r="M31" s="1254">
        <f>'[2]20'!M31</f>
        <v>-14.726362033416668</v>
      </c>
      <c r="N31" s="289">
        <f>'[2]20'!N31</f>
        <v>-11.151334756644445</v>
      </c>
      <c r="O31" s="492">
        <f>'[2]20'!O31</f>
        <v>-23.670008899533332</v>
      </c>
      <c r="P31" s="492">
        <f>'[2]20'!P31</f>
        <v>-31.879767916200006</v>
      </c>
      <c r="Q31" s="492">
        <f>'[2]20'!Q31</f>
        <v>-8.3448869770666665</v>
      </c>
      <c r="R31" s="492">
        <f>'[2]20'!R31</f>
        <v>-9.230882679883333</v>
      </c>
      <c r="S31" s="42">
        <f>'[2]20'!S31</f>
        <v>-3.7231270358306006</v>
      </c>
      <c r="T31" s="42">
        <f>'[2]20'!T31</f>
        <v>-1.2994312921571236</v>
      </c>
      <c r="U31" s="42">
        <f>'[2]20'!U31</f>
        <v>-5.3493696191919327</v>
      </c>
      <c r="V31" s="291">
        <v>0</v>
      </c>
    </row>
    <row r="32" spans="1:22" ht="12.75" customHeight="1">
      <c r="A32" s="240" t="str">
        <f>'[2]20'!$A32</f>
        <v>4º Trim 13</v>
      </c>
      <c r="B32" s="756">
        <f>'[2]20'!B32</f>
        <v>-5.3452650455305557</v>
      </c>
      <c r="C32" s="284">
        <f>'[2]20'!C32</f>
        <v>-12.651997380266666</v>
      </c>
      <c r="D32" s="284">
        <f>'[2]20'!D32</f>
        <v>-16.765019906566671</v>
      </c>
      <c r="E32" s="284">
        <f>'[2]20'!E32</f>
        <v>-7.7582112396749991</v>
      </c>
      <c r="F32" s="284">
        <f>'[2]20'!F32</f>
        <v>-7.3911023751249987</v>
      </c>
      <c r="G32" s="1253">
        <f>'[2]20'!G32</f>
        <v>-11.142008996000001</v>
      </c>
      <c r="H32" s="282">
        <f>'[2]20'!H32</f>
        <v>-3.6795820501750001</v>
      </c>
      <c r="I32" s="284">
        <f>'[2]20'!I32</f>
        <v>-10.745651260949998</v>
      </c>
      <c r="J32" s="284">
        <f>'[2]20'!J32</f>
        <v>-6.4876531815666674</v>
      </c>
      <c r="K32" s="284">
        <f>'[2]20'!K32</f>
        <v>-8.7118541968750005</v>
      </c>
      <c r="L32" s="284">
        <f>'[2]20'!L32</f>
        <v>-8.205772934983333</v>
      </c>
      <c r="M32" s="1255">
        <f>'[2]20'!M32</f>
        <v>-8.9509805219499992</v>
      </c>
      <c r="N32" s="282">
        <f>'[2]20'!N32</f>
        <v>-6.9857427602333351</v>
      </c>
      <c r="O32" s="284">
        <f>'[2]20'!O32</f>
        <v>-14.384691523833334</v>
      </c>
      <c r="P32" s="284">
        <f>'[2]20'!P32</f>
        <v>-27.601393521666665</v>
      </c>
      <c r="Q32" s="284">
        <f>'[2]20'!Q32</f>
        <v>-6.8420339022333332</v>
      </c>
      <c r="R32" s="284">
        <f>'[2]20'!R32</f>
        <v>-6.4191968261833336</v>
      </c>
      <c r="S32" s="39">
        <f>'[2]20'!S32</f>
        <v>-2.1140805743916786</v>
      </c>
      <c r="T32" s="39">
        <f>'[2]20'!T32</f>
        <v>-0.3823509508019356</v>
      </c>
      <c r="U32" s="39">
        <f>'[2]20'!U32</f>
        <v>-3.2776117442280537</v>
      </c>
      <c r="V32" s="227"/>
    </row>
    <row r="33" spans="1:22" ht="12.75" customHeight="1">
      <c r="A33" s="240" t="str">
        <f>'[2]20'!$A33</f>
        <v>1º Trim 14</v>
      </c>
      <c r="B33" s="756">
        <f>'[2]20'!B33</f>
        <v>-2.502482177763889</v>
      </c>
      <c r="C33" s="284">
        <f>'[2]20'!C33</f>
        <v>-9.2875802460333343</v>
      </c>
      <c r="D33" s="284">
        <f>'[2]20'!D33</f>
        <v>-14.250454674033335</v>
      </c>
      <c r="E33" s="284">
        <f>'[2]20'!E33</f>
        <v>-3.7995255028083328</v>
      </c>
      <c r="F33" s="284">
        <f>'[2]20'!F33</f>
        <v>-5.9690754203250007</v>
      </c>
      <c r="G33" s="1253">
        <f>'[2]20'!G33</f>
        <v>-2.0193917900666669</v>
      </c>
      <c r="H33" s="282">
        <f>'[2]20'!H33</f>
        <v>-4.2089990983527779</v>
      </c>
      <c r="I33" s="284">
        <f>'[2]20'!I33</f>
        <v>-12.192910023583332</v>
      </c>
      <c r="J33" s="284">
        <f>'[2]20'!J33</f>
        <v>-6.3361947162333339</v>
      </c>
      <c r="K33" s="284">
        <f>'[2]20'!K33</f>
        <v>-2.4274710397416666</v>
      </c>
      <c r="L33" s="284">
        <f>'[2]20'!L33</f>
        <v>-8.0141163164166667</v>
      </c>
      <c r="M33" s="1255">
        <f>'[2]20'!M33</f>
        <v>-3.4066664078166666</v>
      </c>
      <c r="N33" s="282">
        <f>'[2]20'!N33</f>
        <v>-0.68364198471111115</v>
      </c>
      <c r="O33" s="284">
        <f>'[2]20'!O33</f>
        <v>-6.0842928312666684</v>
      </c>
      <c r="P33" s="284">
        <f>'[2]20'!P33</f>
        <v>-22.662672615799995</v>
      </c>
      <c r="Q33" s="284">
        <f>'[2]20'!Q33</f>
        <v>-5.2691280523000001</v>
      </c>
      <c r="R33" s="284">
        <f>'[2]20'!R33</f>
        <v>-3.7350139364833335</v>
      </c>
      <c r="S33" s="39">
        <f>'[2]20'!S33</f>
        <v>-1.0351542482320326</v>
      </c>
      <c r="T33" s="39">
        <f>'[2]20'!T33</f>
        <v>0.84763426665739416</v>
      </c>
      <c r="U33" s="39">
        <f>'[2]20'!U33</f>
        <v>-2.2935314980577601</v>
      </c>
      <c r="V33" s="227"/>
    </row>
    <row r="34" spans="1:22" ht="12.75" customHeight="1">
      <c r="A34" s="240" t="str">
        <f>'[2]20'!$A34</f>
        <v>2º Trim 14</v>
      </c>
      <c r="B34" s="756">
        <f>'[2]20'!B34</f>
        <v>-7.3297094263889306E-2</v>
      </c>
      <c r="C34" s="284">
        <f>'[2]20'!C34</f>
        <v>-2.7617307432333331</v>
      </c>
      <c r="D34" s="284">
        <f>'[2]20'!D34</f>
        <v>-9.3808813220333338</v>
      </c>
      <c r="E34" s="284">
        <f>'[2]20'!E34</f>
        <v>1.5758959325916677</v>
      </c>
      <c r="F34" s="284">
        <f>'[2]20'!F34</f>
        <v>-5.4862493881250005</v>
      </c>
      <c r="G34" s="1253">
        <f>'[2]20'!G34</f>
        <v>4.1177353930333327</v>
      </c>
      <c r="H34" s="282">
        <f>'[2]20'!H34</f>
        <v>-0.5694018142861107</v>
      </c>
      <c r="I34" s="284">
        <f>'[2]20'!I34</f>
        <v>-5.3061307904499992</v>
      </c>
      <c r="J34" s="284">
        <f>'[2]20'!J34</f>
        <v>-2.246178221200001</v>
      </c>
      <c r="K34" s="284">
        <f>'[2]20'!K34</f>
        <v>1.5767021843249995</v>
      </c>
      <c r="L34" s="284">
        <f>'[2]20'!L34</f>
        <v>-7.90398703315</v>
      </c>
      <c r="M34" s="1255">
        <f>'[2]20'!M34</f>
        <v>-0.92738106695000022</v>
      </c>
      <c r="N34" s="282">
        <f>'[2]20'!N34</f>
        <v>0.50386090148888873</v>
      </c>
      <c r="O34" s="284">
        <f>'[2]20'!O34</f>
        <v>7.1302620566665961E-2</v>
      </c>
      <c r="P34" s="284">
        <f>'[2]20'!P34</f>
        <v>-16.993403201099998</v>
      </c>
      <c r="Q34" s="284">
        <f>'[2]20'!Q34</f>
        <v>1.5129666563666664</v>
      </c>
      <c r="R34" s="284">
        <f>'[2]20'!R34</f>
        <v>-2.8698628435499995</v>
      </c>
      <c r="S34" s="39">
        <f>'[2]20'!S34</f>
        <v>-0.16111891947481638</v>
      </c>
      <c r="T34" s="39">
        <f>'[2]20'!T34</f>
        <v>0.67365526722804248</v>
      </c>
      <c r="U34" s="39">
        <f>'[2]20'!U34</f>
        <v>-0.73227484259514597</v>
      </c>
      <c r="V34" s="227"/>
    </row>
    <row r="35" spans="1:22" ht="12.75" customHeight="1">
      <c r="A35" s="316" t="str">
        <f>'[2]20'!$A35</f>
        <v>3º Trim 14</v>
      </c>
      <c r="B35" s="762">
        <f>'[2]20'!B35</f>
        <v>0.12533695180277735</v>
      </c>
      <c r="C35" s="492">
        <f>'[2]20'!C35</f>
        <v>3.0450693929333337</v>
      </c>
      <c r="D35" s="492">
        <f>'[2]20'!D35</f>
        <v>-4.1933362932000007</v>
      </c>
      <c r="E35" s="492">
        <f>'[2]20'!E35</f>
        <v>3.1204145169250013</v>
      </c>
      <c r="F35" s="492">
        <f>'[2]20'!F35</f>
        <v>-5.8531660269916665</v>
      </c>
      <c r="G35" s="1254">
        <f>'[2]20'!G35</f>
        <v>0.4513559793999995</v>
      </c>
      <c r="H35" s="289">
        <f>'[2]20'!H35</f>
        <v>0.59893375305833363</v>
      </c>
      <c r="I35" s="492">
        <f>'[2]20'!I35</f>
        <v>3.3997123533166671</v>
      </c>
      <c r="J35" s="492">
        <f>'[2]20'!J35</f>
        <v>2.9720138686333328</v>
      </c>
      <c r="K35" s="492">
        <f>'[2]20'!K35</f>
        <v>5.2194581373249997</v>
      </c>
      <c r="L35" s="492">
        <f>'[2]20'!L35</f>
        <v>-6.4830435890499993</v>
      </c>
      <c r="M35" s="1254">
        <f>'[2]20'!M35</f>
        <v>-3.8815011311833332</v>
      </c>
      <c r="N35" s="289">
        <f>'[2]20'!N35</f>
        <v>-0.29225800932222223</v>
      </c>
      <c r="O35" s="492">
        <f>'[2]20'!O35</f>
        <v>2.9041653742333331</v>
      </c>
      <c r="P35" s="492">
        <f>'[2]20'!P35</f>
        <v>-11.837296974766664</v>
      </c>
      <c r="Q35" s="492">
        <f>'[2]20'!Q35</f>
        <v>0.9050416473999997</v>
      </c>
      <c r="R35" s="492">
        <f>'[2]20'!R35</f>
        <v>-5.0708274499166661</v>
      </c>
      <c r="S35" s="42">
        <f>'[2]20'!S35</f>
        <v>-2.3683053083885852E-2</v>
      </c>
      <c r="T35" s="42">
        <f>'[2]20'!T35</f>
        <v>-0.5694951592911508</v>
      </c>
      <c r="U35" s="42">
        <f>'[2]20'!U35</f>
        <v>0.36451590924575328</v>
      </c>
      <c r="V35" s="291"/>
    </row>
    <row r="36" spans="1:22" ht="12.75" customHeight="1">
      <c r="A36" s="240" t="str">
        <f>'[2]20'!$A36</f>
        <v>4º Trim 14</v>
      </c>
      <c r="B36" s="756">
        <f>'[2]20'!B36</f>
        <v>-3.0440684970750005</v>
      </c>
      <c r="C36" s="284">
        <f>'[2]20'!C36</f>
        <v>-0.72335612196666643</v>
      </c>
      <c r="D36" s="284">
        <f>'[2]20'!D36</f>
        <v>-2.5851430828333348</v>
      </c>
      <c r="E36" s="284">
        <f>'[2]20'!E36</f>
        <v>4.9490584341250008</v>
      </c>
      <c r="F36" s="284">
        <f>'[2]20'!F36</f>
        <v>-5.9288948516916662</v>
      </c>
      <c r="G36" s="1253">
        <f>'[2]20'!G36</f>
        <v>-3.4597909351333338</v>
      </c>
      <c r="H36" s="282">
        <f>'[2]20'!H36</f>
        <v>-2.7772513669972216</v>
      </c>
      <c r="I36" s="284">
        <f>'[2]20'!I36</f>
        <v>0.63124545738333404</v>
      </c>
      <c r="J36" s="284">
        <f>'[2]20'!J36</f>
        <v>3.5390399160999997</v>
      </c>
      <c r="K36" s="284">
        <f>'[2]20'!K36</f>
        <v>7.4256017823249998</v>
      </c>
      <c r="L36" s="284">
        <f>'[2]20'!L36</f>
        <v>-7.540419678816666</v>
      </c>
      <c r="M36" s="1255">
        <f>'[2]20'!M36</f>
        <v>-3.5403038467166668</v>
      </c>
      <c r="N36" s="282">
        <f>'[2]20'!N36</f>
        <v>-3.2495418055111109</v>
      </c>
      <c r="O36" s="284">
        <f>'[2]20'!O36</f>
        <v>-1.8900518624666673</v>
      </c>
      <c r="P36" s="284">
        <f>'[2]20'!P36</f>
        <v>-9.1610389100666652</v>
      </c>
      <c r="Q36" s="284">
        <f>'[2]20'!Q36</f>
        <v>2.3464334439999996</v>
      </c>
      <c r="R36" s="284">
        <f>'[2]20'!R36</f>
        <v>-4.1395489654833328</v>
      </c>
      <c r="S36" s="39">
        <f>'[2]20'!S36</f>
        <v>0.19016571583809139</v>
      </c>
      <c r="T36" s="39">
        <f>'[2]20'!T36</f>
        <v>-0.29210964301482534</v>
      </c>
      <c r="U36" s="39">
        <f>'[2]20'!U36</f>
        <v>0.52290244813420372</v>
      </c>
      <c r="V36" s="227"/>
    </row>
    <row r="37" spans="1:22" ht="12.75" customHeight="1">
      <c r="A37" s="240" t="str">
        <f>'[2]20'!$A37</f>
        <v>1º Trim 15</v>
      </c>
      <c r="B37" s="756">
        <f>'[2]20'!B37</f>
        <v>-0.75412216056388892</v>
      </c>
      <c r="C37" s="284">
        <f>'[2]20'!C37</f>
        <v>1.8214644105666673</v>
      </c>
      <c r="D37" s="284">
        <f>'[2]20'!D37</f>
        <v>-2.0358889398000009</v>
      </c>
      <c r="E37" s="284">
        <f>'[2]20'!E37</f>
        <v>6.0416618760916672</v>
      </c>
      <c r="F37" s="284">
        <f>'[2]20'!F37</f>
        <v>-3.0354508027916669</v>
      </c>
      <c r="G37" s="1253">
        <f>'[2]20'!G37</f>
        <v>1.9578309838333332</v>
      </c>
      <c r="H37" s="282">
        <f>'[2]20'!H37</f>
        <v>-0.23446283316388825</v>
      </c>
      <c r="I37" s="284">
        <f>'[2]20'!I37</f>
        <v>2.8054441029166681</v>
      </c>
      <c r="J37" s="284">
        <f>'[2]20'!J37</f>
        <v>3.5603418406999991</v>
      </c>
      <c r="K37" s="284">
        <f>'[2]20'!K37</f>
        <v>8.2471764230249995</v>
      </c>
      <c r="L37" s="284">
        <f>'[2]20'!L37</f>
        <v>-4.5353143119833339</v>
      </c>
      <c r="M37" s="1255">
        <f>'[2]20'!M37</f>
        <v>1.8751876915166668</v>
      </c>
      <c r="N37" s="282">
        <f>'[2]20'!N37</f>
        <v>-1.218969635111111</v>
      </c>
      <c r="O37" s="284">
        <f>'[2]20'!O37</f>
        <v>1.0349652665999993</v>
      </c>
      <c r="P37" s="284">
        <f>'[2]20'!P37</f>
        <v>-8.0701933403333328</v>
      </c>
      <c r="Q37" s="284">
        <f>'[2]20'!Q37</f>
        <v>3.7170674919666662</v>
      </c>
      <c r="R37" s="284">
        <f>'[2]20'!R37</f>
        <v>-1.3606509121833337</v>
      </c>
      <c r="S37" s="39">
        <f>'[2]20'!S37</f>
        <v>0.88028169014084767</v>
      </c>
      <c r="T37" s="39">
        <f>'[2]20'!T37</f>
        <v>0.33069238718566396</v>
      </c>
      <c r="U37" s="39">
        <f>'[2]20'!U37</f>
        <v>1.2618405586669326</v>
      </c>
      <c r="V37" s="227"/>
    </row>
    <row r="38" spans="1:22" ht="12.75" customHeight="1">
      <c r="A38" s="240" t="str">
        <f>'[2]20'!$A38</f>
        <v>2º Trim 15</v>
      </c>
      <c r="B38" s="756">
        <f>'[2]20'!B38</f>
        <v>1.9201654952712961</v>
      </c>
      <c r="C38" s="284">
        <f>'[2]20'!C38</f>
        <v>2.4682692247333331</v>
      </c>
      <c r="D38" s="284">
        <f>'[2]20'!D38</f>
        <v>-0.39768046465555651</v>
      </c>
      <c r="E38" s="284">
        <f>'[2]20'!E38</f>
        <v>4.9223185677305556</v>
      </c>
      <c r="F38" s="284">
        <f>'[2]20'!F38</f>
        <v>-1.3156196683416665</v>
      </c>
      <c r="G38" s="1253">
        <f>'[2]20'!G38</f>
        <v>8.2145458288111115</v>
      </c>
      <c r="H38" s="282">
        <f>'[2]20'!H38</f>
        <v>0.96500480862314808</v>
      </c>
      <c r="I38" s="284">
        <f>'[2]20'!I38</f>
        <v>-0.83991731349444432</v>
      </c>
      <c r="J38" s="284">
        <f>'[2]20'!J38</f>
        <v>3.5100462024666665</v>
      </c>
      <c r="K38" s="284">
        <f>'[2]20'!K38</f>
        <v>4.7376951046638887</v>
      </c>
      <c r="L38" s="284">
        <f>'[2]20'!L38</f>
        <v>-1.01657541325</v>
      </c>
      <c r="M38" s="1255">
        <f>'[2]20'!M38</f>
        <v>3.2207240589388886</v>
      </c>
      <c r="N38" s="282">
        <f>'[2]20'!N38</f>
        <v>3.0229254413259259</v>
      </c>
      <c r="O38" s="284">
        <f>'[2]20'!O38</f>
        <v>6.331000492166666</v>
      </c>
      <c r="P38" s="284">
        <f>'[2]20'!P38</f>
        <v>-4.9130069660555549</v>
      </c>
      <c r="Q38" s="284">
        <f>'[2]20'!Q38</f>
        <v>5.0828428084666664</v>
      </c>
      <c r="R38" s="284">
        <f>'[2]20'!R38</f>
        <v>-1.5722942918055554</v>
      </c>
      <c r="S38" s="39">
        <f>'[2]20'!S38</f>
        <v>1.7992034061255424</v>
      </c>
      <c r="T38" s="39">
        <f>'[2]20'!T38</f>
        <v>1.0378614591512587</v>
      </c>
      <c r="U38" s="39">
        <f>'[2]20'!U38</f>
        <v>2.3267838676318604</v>
      </c>
      <c r="V38" s="228"/>
    </row>
    <row r="39" spans="1:22" ht="12.75" customHeight="1">
      <c r="A39" s="316" t="str">
        <f>'[2]20'!$A39</f>
        <v>3º Trim 15</v>
      </c>
      <c r="B39" s="762">
        <f>'[2]20'!B39</f>
        <v>3.1501882724333332</v>
      </c>
      <c r="C39" s="492">
        <f>'[2]20'!C39</f>
        <v>9.9807169698000013</v>
      </c>
      <c r="D39" s="492">
        <f>'[2]20'!D39</f>
        <v>4.5026765371666668</v>
      </c>
      <c r="E39" s="492">
        <f>'[2]20'!E39</f>
        <v>4.535187523266667</v>
      </c>
      <c r="F39" s="492">
        <f>'[2]20'!F39</f>
        <v>-3.5579702144999996</v>
      </c>
      <c r="G39" s="1254">
        <f>'[2]20'!G39</f>
        <v>4.0050353707666666</v>
      </c>
      <c r="H39" s="289">
        <f>'[2]20'!H39</f>
        <v>3.9211053133555556</v>
      </c>
      <c r="I39" s="492">
        <f>'[2]20'!I39</f>
        <v>10.196499269166667</v>
      </c>
      <c r="J39" s="492">
        <f>'[2]20'!J39</f>
        <v>7.6238453343000003</v>
      </c>
      <c r="K39" s="492">
        <f>'[2]20'!K39</f>
        <v>4.8802294896333338</v>
      </c>
      <c r="L39" s="492">
        <f>'[2]20'!L39</f>
        <v>-4.3450213003666667</v>
      </c>
      <c r="M39" s="1254">
        <f>'[2]20'!M39</f>
        <v>0.65414803876666661</v>
      </c>
      <c r="N39" s="289">
        <f>'[2]20'!N39</f>
        <v>2.2519460603111114</v>
      </c>
      <c r="O39" s="492">
        <f>'[2]20'!O39</f>
        <v>9.7292959223666671</v>
      </c>
      <c r="P39" s="492">
        <f>'[2]20'!P39</f>
        <v>0.86601342563333328</v>
      </c>
      <c r="Q39" s="492">
        <f>'[2]20'!Q39</f>
        <v>4.1331581962666668</v>
      </c>
      <c r="R39" s="492">
        <f>'[2]20'!R39</f>
        <v>-2.6409292478333337</v>
      </c>
      <c r="S39" s="42">
        <f>'[2]20'!S39</f>
        <v>2.9475465313028906</v>
      </c>
      <c r="T39" s="42">
        <f>'[2]20'!T39</f>
        <v>2.9277989286075297</v>
      </c>
      <c r="U39" s="42">
        <f>'[2]20'!U39</f>
        <v>2.9564509011914026</v>
      </c>
      <c r="V39" s="229"/>
    </row>
    <row r="40" spans="1:22" ht="12.75" customHeight="1">
      <c r="A40" s="240" t="str">
        <f>'[2]20'!$A40</f>
        <v>4º Trim 15</v>
      </c>
      <c r="B40" s="756">
        <f>'[2]20'!B40</f>
        <v>-1.2667686568333334</v>
      </c>
      <c r="C40" s="284">
        <f>'[2]20'!C40</f>
        <v>2.4001009011333334</v>
      </c>
      <c r="D40" s="284">
        <f>'[2]20'!D40</f>
        <v>3.3150150378666665</v>
      </c>
      <c r="E40" s="284">
        <f>'[2]20'!E40</f>
        <v>5.4535418534</v>
      </c>
      <c r="F40" s="284">
        <f>'[2]20'!F40</f>
        <v>-3.724868039</v>
      </c>
      <c r="G40" s="1253">
        <f>'[2]20'!G40</f>
        <v>-0.74686501823333329</v>
      </c>
      <c r="H40" s="282">
        <f>'[2]20'!H40</f>
        <v>-2.1900724314444444</v>
      </c>
      <c r="I40" s="284">
        <f>'[2]20'!I40</f>
        <v>1.6201201154</v>
      </c>
      <c r="J40" s="284">
        <f>'[2]20'!J40</f>
        <v>5.3239623579666668</v>
      </c>
      <c r="K40" s="284">
        <f>'[2]20'!K40</f>
        <v>6.0472130130333328</v>
      </c>
      <c r="L40" s="284">
        <f>'[2]20'!L40</f>
        <v>-5.4278682148000001</v>
      </c>
      <c r="M40" s="1255">
        <f>'[2]20'!M40</f>
        <v>-4.8635642044000003</v>
      </c>
      <c r="N40" s="282">
        <f>'[2]20'!N40</f>
        <v>-0.19097141670000006</v>
      </c>
      <c r="O40" s="284">
        <f>'[2]20'!O40</f>
        <v>3.3089038322333333</v>
      </c>
      <c r="P40" s="284">
        <f>'[2]20'!P40</f>
        <v>0.97426864226666654</v>
      </c>
      <c r="Q40" s="284">
        <f>'[2]20'!Q40</f>
        <v>4.7618195701333335</v>
      </c>
      <c r="R40" s="284">
        <f>'[2]20'!R40</f>
        <v>-1.7405992214666668</v>
      </c>
      <c r="S40" s="39">
        <f>'[2]20'!S40</f>
        <v>4.0841919739696095</v>
      </c>
      <c r="T40" s="39">
        <f>'[2]20'!T40</f>
        <v>4.6874467722704622</v>
      </c>
      <c r="U40" s="39">
        <f>'[2]20'!U40</f>
        <v>3.6716770815740603</v>
      </c>
      <c r="V40" s="228"/>
    </row>
    <row r="41" spans="1:22" ht="12.75" customHeight="1">
      <c r="A41" s="240" t="str">
        <f>'[2]20'!$A41</f>
        <v>1º Trim 16</v>
      </c>
      <c r="B41" s="756">
        <f>'[2]20'!B41</f>
        <v>-1.2912833412888889</v>
      </c>
      <c r="C41" s="284">
        <f>'[2]20'!C41</f>
        <v>-0.35439526339999999</v>
      </c>
      <c r="D41" s="284">
        <f>'[2]20'!D41</f>
        <v>0.65161771800000012</v>
      </c>
      <c r="E41" s="284">
        <f>'[2]20'!E41</f>
        <v>5.6962064261333332</v>
      </c>
      <c r="F41" s="284">
        <f>'[2]20'!F41</f>
        <v>-1.1186479901000002</v>
      </c>
      <c r="G41" s="1253">
        <f>'[2]20'!G41</f>
        <v>2.1767516656666666</v>
      </c>
      <c r="H41" s="282">
        <f>'[2]20'!H41</f>
        <v>-2.3639831421333333</v>
      </c>
      <c r="I41" s="284">
        <f>'[2]20'!I41</f>
        <v>-2.9956661287999999</v>
      </c>
      <c r="J41" s="284">
        <f>'[2]20'!J41</f>
        <v>0.49093155873333355</v>
      </c>
      <c r="K41" s="284">
        <f>'[2]20'!K41</f>
        <v>6.2819296868999999</v>
      </c>
      <c r="L41" s="284">
        <f>'[2]20'!L41</f>
        <v>-2.2249035226</v>
      </c>
      <c r="M41" s="1255">
        <f>'[2]20'!M41</f>
        <v>-1.8519866201999999</v>
      </c>
      <c r="N41" s="282">
        <f>'[2]20'!N41</f>
        <v>-4.1415727899999956E-2</v>
      </c>
      <c r="O41" s="284">
        <f>'[2]20'!O41</f>
        <v>2.7231096547666667</v>
      </c>
      <c r="P41" s="284">
        <f>'[2]20'!P41</f>
        <v>0.83884291023333324</v>
      </c>
      <c r="Q41" s="284">
        <f>'[2]20'!Q41</f>
        <v>5.0137447220999993</v>
      </c>
      <c r="R41" s="284">
        <f>'[2]20'!R41</f>
        <v>0.17031744186666672</v>
      </c>
      <c r="S41" s="39">
        <f>'[2]20'!S41</f>
        <v>3.2337542346781589</v>
      </c>
      <c r="T41" s="39">
        <f>'[2]20'!T41</f>
        <v>3.9449289294788201</v>
      </c>
      <c r="U41" s="39">
        <f>'[2]20'!U41</f>
        <v>2.7414564200607572</v>
      </c>
      <c r="V41" s="228"/>
    </row>
    <row r="42" spans="1:22" ht="12.75" customHeight="1">
      <c r="A42" s="240" t="str">
        <f>'[2]20'!$A42</f>
        <v>2º Trim 16</v>
      </c>
      <c r="B42" s="756">
        <f>'[2]20'!B42</f>
        <v>1.2704617016333333</v>
      </c>
      <c r="C42" s="284">
        <f>'[2]20'!C42</f>
        <v>2.0077913049666667</v>
      </c>
      <c r="D42" s="284">
        <f>'[2]20'!D42</f>
        <v>-0.31412590633333332</v>
      </c>
      <c r="E42" s="284">
        <f>'[2]20'!E42</f>
        <v>4.6850905160666665</v>
      </c>
      <c r="F42" s="284">
        <f>'[2]20'!F42</f>
        <v>2.3011313037333334</v>
      </c>
      <c r="G42" s="1253">
        <f>'[2]20'!G42</f>
        <v>6.4886843160000005</v>
      </c>
      <c r="H42" s="282">
        <f>'[2]20'!H42</f>
        <v>0.97380595928888891</v>
      </c>
      <c r="I42" s="284">
        <f>'[2]20'!I42</f>
        <v>0.42635146516666672</v>
      </c>
      <c r="J42" s="284">
        <f>'[2]20'!J42</f>
        <v>0.10259246516666665</v>
      </c>
      <c r="K42" s="284">
        <f>'[2]20'!K42</f>
        <v>5.2918246977000001</v>
      </c>
      <c r="L42" s="284">
        <f>'[2]20'!L42</f>
        <v>3.2384771160333337</v>
      </c>
      <c r="M42" s="1255">
        <f>'[2]20'!M42</f>
        <v>0.94412273270000002</v>
      </c>
      <c r="N42" s="282">
        <f>'[2]20'!N42</f>
        <v>1.6161133037111115</v>
      </c>
      <c r="O42" s="284">
        <f>'[2]20'!O42</f>
        <v>3.8504228005333334</v>
      </c>
      <c r="P42" s="284">
        <f>'[2]20'!P42</f>
        <v>-0.79966976109999999</v>
      </c>
      <c r="Q42" s="284">
        <f>'[2]20'!Q42</f>
        <v>3.9781477134666665</v>
      </c>
      <c r="R42" s="284">
        <f>'[2]20'!R42</f>
        <v>1.2089728336666667</v>
      </c>
      <c r="S42" s="39">
        <f>'[2]20'!S42</f>
        <v>3.275094441446285</v>
      </c>
      <c r="T42" s="39">
        <f>'[2]20'!T42</f>
        <v>5.0177394830208044</v>
      </c>
      <c r="U42" s="39">
        <f>'[2]20'!U42</f>
        <v>2.0717534108135567</v>
      </c>
      <c r="V42" s="228"/>
    </row>
    <row r="43" spans="1:22" ht="12.75" customHeight="1">
      <c r="A43" s="316" t="str">
        <f>'[2]20'!$A43</f>
        <v>3º Trim 16</v>
      </c>
      <c r="B43" s="762">
        <f>'[2]20'!B43</f>
        <v>2.7915478654555561</v>
      </c>
      <c r="C43" s="492">
        <f>'[2]20'!C43</f>
        <v>8.1152059936333334</v>
      </c>
      <c r="D43" s="492">
        <f>'[2]20'!D43</f>
        <v>1.9270343415666666</v>
      </c>
      <c r="E43" s="492">
        <f>'[2]20'!E43</f>
        <v>3.9365861665666664</v>
      </c>
      <c r="F43" s="492">
        <f>'[2]20'!F43</f>
        <v>-1.1405727996666668</v>
      </c>
      <c r="G43" s="1254">
        <f>'[2]20'!G43</f>
        <v>4.1960237693000009</v>
      </c>
      <c r="H43" s="289">
        <f>'[2]20'!H43</f>
        <v>3.3223656992777779</v>
      </c>
      <c r="I43" s="492">
        <f>'[2]20'!I43</f>
        <v>9.2257718921666676</v>
      </c>
      <c r="J43" s="492">
        <f>'[2]20'!J43</f>
        <v>1.6861251352</v>
      </c>
      <c r="K43" s="492">
        <f>'[2]20'!K43</f>
        <v>4.8142155317333337</v>
      </c>
      <c r="L43" s="492">
        <f>'[2]20'!L43</f>
        <v>-0.75115186570000014</v>
      </c>
      <c r="M43" s="1254">
        <f>'[2]20'!M43</f>
        <v>-1.4444304301333333</v>
      </c>
      <c r="N43" s="289">
        <f>'[2]20'!N43</f>
        <v>2.1730598051666665</v>
      </c>
      <c r="O43" s="492">
        <f>'[2]20'!O43</f>
        <v>6.8212182926333327</v>
      </c>
      <c r="P43" s="492">
        <f>'[2]20'!P43</f>
        <v>2.2077322727333333</v>
      </c>
      <c r="Q43" s="492">
        <f>'[2]20'!Q43</f>
        <v>2.9140069516999998</v>
      </c>
      <c r="R43" s="492">
        <f>'[2]20'!R43</f>
        <v>-1.5943107541333335</v>
      </c>
      <c r="S43" s="42">
        <f>'[2]20'!S43</f>
        <v>3.2378948752506318</v>
      </c>
      <c r="T43" s="42">
        <f>'[2]20'!T43</f>
        <v>5.0212765957446663</v>
      </c>
      <c r="U43" s="42">
        <f>'[2]20'!U43</f>
        <v>1.997890017143618</v>
      </c>
      <c r="V43" s="229"/>
    </row>
    <row r="44" spans="1:22" ht="12.75" customHeight="1">
      <c r="A44" s="240" t="str">
        <f>'[2]20'!$A44</f>
        <v>4º Trim 16</v>
      </c>
      <c r="B44" s="756">
        <f>'[2]20'!B44</f>
        <v>1.4970645164444445</v>
      </c>
      <c r="C44" s="284">
        <f>'[2]20'!C44</f>
        <v>5.9275028142000004</v>
      </c>
      <c r="D44" s="284">
        <f>'[2]20'!D44</f>
        <v>1.5699016473666667</v>
      </c>
      <c r="E44" s="284">
        <f>'[2]20'!E44</f>
        <v>4.0908348982666665</v>
      </c>
      <c r="F44" s="284">
        <f>'[2]20'!F44</f>
        <v>1.5821571275333335</v>
      </c>
      <c r="G44" s="1253">
        <f>'[2]20'!G44</f>
        <v>2.6545256334</v>
      </c>
      <c r="H44" s="282">
        <f>'[2]20'!H44</f>
        <v>1.8771001616555558</v>
      </c>
      <c r="I44" s="284">
        <f>'[2]20'!I44</f>
        <v>6.6352965183333339</v>
      </c>
      <c r="J44" s="284">
        <f>'[2]20'!J44</f>
        <v>1.1337659109666667</v>
      </c>
      <c r="K44" s="284">
        <f>'[2]20'!K44</f>
        <v>3.6619333873666666</v>
      </c>
      <c r="L44" s="284">
        <f>'[2]20'!L44</f>
        <v>2.6338793343666667</v>
      </c>
      <c r="M44" s="1255">
        <f>'[2]20'!M44</f>
        <v>-1.4014037590999999</v>
      </c>
      <c r="N44" s="282">
        <f>'[2]20'!N44</f>
        <v>1.0542619313222221</v>
      </c>
      <c r="O44" s="284">
        <f>'[2]20'!O44</f>
        <v>5.1028094311333332</v>
      </c>
      <c r="P44" s="284">
        <f>'[2]20'!P44</f>
        <v>2.0780698520333334</v>
      </c>
      <c r="Q44" s="284">
        <f>'[2]20'!Q44</f>
        <v>4.5905740679999996</v>
      </c>
      <c r="R44" s="284">
        <f>'[2]20'!R44</f>
        <v>0.35673178153333335</v>
      </c>
      <c r="S44" s="39">
        <f>'[2]20'!S44</f>
        <v>2.8753785535185159</v>
      </c>
      <c r="T44" s="39">
        <f>'[2]20'!T44</f>
        <v>4.2270020500471759</v>
      </c>
      <c r="U44" s="39">
        <f>'[2]20'!U44</f>
        <v>1.9451322820278847</v>
      </c>
      <c r="V44" s="228"/>
    </row>
    <row r="45" spans="1:22" ht="12.75" customHeight="1">
      <c r="A45" s="240" t="str">
        <f>'[2]20'!$A45</f>
        <v>1º Trim 17</v>
      </c>
      <c r="B45" s="756">
        <f>'[2]20'!B45</f>
        <v>2.2417555657222228</v>
      </c>
      <c r="C45" s="284">
        <f>'[2]20'!C45</f>
        <v>6.9310221868666675</v>
      </c>
      <c r="D45" s="284">
        <f>'[2]20'!D45</f>
        <v>1.7479210961333331</v>
      </c>
      <c r="E45" s="284">
        <f>'[2]20'!E45</f>
        <v>5.2881529199666666</v>
      </c>
      <c r="F45" s="284">
        <f>'[2]20'!F45</f>
        <v>7.9176264705333326</v>
      </c>
      <c r="G45" s="1253">
        <f>'[2]20'!G45</f>
        <v>5.082397430266667</v>
      </c>
      <c r="H45" s="282">
        <f>'[2]20'!H45</f>
        <v>3.1255303067222222</v>
      </c>
      <c r="I45" s="284">
        <f>'[2]20'!I45</f>
        <v>8.2842919145999989</v>
      </c>
      <c r="J45" s="284">
        <f>'[2]20'!J45</f>
        <v>1.1263709027666666</v>
      </c>
      <c r="K45" s="284">
        <f>'[2]20'!K45</f>
        <v>5.0260408448666665</v>
      </c>
      <c r="L45" s="284">
        <f>'[2]20'!L45</f>
        <v>10.183356809199999</v>
      </c>
      <c r="M45" s="1255">
        <f>'[2]20'!M45</f>
        <v>1.1283897009999999</v>
      </c>
      <c r="N45" s="282">
        <f>'[2]20'!N45</f>
        <v>1.2120160006888885</v>
      </c>
      <c r="O45" s="284">
        <f>'[2]20'!O45</f>
        <v>5.3542455308333325</v>
      </c>
      <c r="P45" s="284">
        <f>'[2]20'!P45</f>
        <v>2.4721269329333331</v>
      </c>
      <c r="Q45" s="284">
        <f>'[2]20'!Q45</f>
        <v>5.5935555997666668</v>
      </c>
      <c r="R45" s="284">
        <f>'[2]20'!R45</f>
        <v>5.2776866022000002</v>
      </c>
      <c r="S45" s="39">
        <f>'[2]20'!S45</f>
        <v>2.9368867674356807</v>
      </c>
      <c r="T45" s="39">
        <f>'[2]20'!T45</f>
        <v>3.7919075144508696</v>
      </c>
      <c r="U45" s="39">
        <f>'[2]20'!U45</f>
        <v>2.345982587891271</v>
      </c>
      <c r="V45" s="228"/>
    </row>
    <row r="46" spans="1:22" ht="12.75" customHeight="1">
      <c r="A46" s="240" t="str">
        <f>'[2]20'!$A46</f>
        <v>2º Trim 17</v>
      </c>
      <c r="B46" s="756">
        <f>'[2]20'!B46</f>
        <v>4.8769059381222215</v>
      </c>
      <c r="C46" s="284">
        <f>'[2]20'!C46</f>
        <v>10.4882501225</v>
      </c>
      <c r="D46" s="284">
        <f>'[2]20'!D46</f>
        <v>2.4812845318333334</v>
      </c>
      <c r="E46" s="284">
        <f>'[2]20'!E46</f>
        <v>4.477433500500001</v>
      </c>
      <c r="F46" s="284">
        <f>'[2]20'!F46</f>
        <v>2.1698029020666669</v>
      </c>
      <c r="G46" s="1253">
        <f>'[2]20'!G46</f>
        <v>8.6199011923666671</v>
      </c>
      <c r="H46" s="282">
        <f>'[2]20'!H46</f>
        <v>6.7529734404444435</v>
      </c>
      <c r="I46" s="284">
        <f>'[2]20'!I46</f>
        <v>14.016090330333332</v>
      </c>
      <c r="J46" s="284">
        <f>'[2]20'!J46</f>
        <v>3.2382694739333338</v>
      </c>
      <c r="K46" s="284">
        <f>'[2]20'!K46</f>
        <v>3.2538092413333337</v>
      </c>
      <c r="L46" s="284">
        <f>'[2]20'!L46</f>
        <v>3.9227795497333333</v>
      </c>
      <c r="M46" s="1255">
        <f>'[2]20'!M46</f>
        <v>4.1705097442666661</v>
      </c>
      <c r="N46" s="282">
        <f>'[2]20'!N46</f>
        <v>2.6909858793666661</v>
      </c>
      <c r="O46" s="284">
        <f>'[2]20'!O46</f>
        <v>6.3777494797000003</v>
      </c>
      <c r="P46" s="284">
        <f>'[2]20'!P46</f>
        <v>1.5992754533</v>
      </c>
      <c r="Q46" s="284">
        <f>'[2]20'!Q46</f>
        <v>5.9031523561666672</v>
      </c>
      <c r="R46" s="284">
        <f>'[2]20'!R46</f>
        <v>0.12730346533333337</v>
      </c>
      <c r="S46" s="39">
        <f>'[2]20'!S46</f>
        <v>3.2594140892909564</v>
      </c>
      <c r="T46" s="39">
        <f>'[2]20'!T46</f>
        <v>3.3075933075932937</v>
      </c>
      <c r="U46" s="39">
        <f>'[2]20'!U46</f>
        <v>3.2310231023102318</v>
      </c>
      <c r="V46" s="228"/>
    </row>
    <row r="47" spans="1:22" ht="12.75" customHeight="1">
      <c r="A47" s="316" t="str">
        <f>'[2]20'!$A47</f>
        <v>3º Trim 17</v>
      </c>
      <c r="B47" s="762">
        <f>'[2]20'!B47</f>
        <v>4.5377596797888886</v>
      </c>
      <c r="C47" s="492">
        <f>'[2]20'!C47</f>
        <v>11.876121231733334</v>
      </c>
      <c r="D47" s="492">
        <f>'[2]20'!D47</f>
        <v>2.7526990474333335</v>
      </c>
      <c r="E47" s="492">
        <f>'[2]20'!E47</f>
        <v>3.9735806540333329</v>
      </c>
      <c r="F47" s="492">
        <f>'[2]20'!F47</f>
        <v>2.4029568461666666</v>
      </c>
      <c r="G47" s="1254">
        <f>'[2]20'!G47</f>
        <v>5.7107384616666659</v>
      </c>
      <c r="H47" s="289">
        <f>'[2]20'!H47</f>
        <v>6.2937594260777772</v>
      </c>
      <c r="I47" s="492">
        <f>'[2]20'!I47</f>
        <v>14.395451171933333</v>
      </c>
      <c r="J47" s="492">
        <f>'[2]20'!J47</f>
        <v>1.6255083813666669</v>
      </c>
      <c r="K47" s="492">
        <f>'[2]20'!K47</f>
        <v>3.2740743060999997</v>
      </c>
      <c r="L47" s="492">
        <f>'[2]20'!L47</f>
        <v>3.5952705461666667</v>
      </c>
      <c r="M47" s="1254">
        <f>'[2]20'!M47</f>
        <v>3.0855920581333334</v>
      </c>
      <c r="N47" s="289">
        <f>'[2]20'!N47</f>
        <v>2.4917378475222223</v>
      </c>
      <c r="O47" s="492">
        <f>'[2]20'!O47</f>
        <v>8.9406970830333332</v>
      </c>
      <c r="P47" s="492">
        <f>'[2]20'!P47</f>
        <v>4.0660572736333336</v>
      </c>
      <c r="Q47" s="492">
        <f>'[2]20'!Q47</f>
        <v>4.7886179356333329</v>
      </c>
      <c r="R47" s="492">
        <f>'[2]20'!R47</f>
        <v>1.0137198224999999</v>
      </c>
      <c r="S47" s="42">
        <f>'[2]20'!S47</f>
        <v>3.120422849137114</v>
      </c>
      <c r="T47" s="42">
        <f>'[2]20'!T47</f>
        <v>3.0794165316045508</v>
      </c>
      <c r="U47" s="42">
        <f>'[2]20'!U47</f>
        <v>3.1546964897537038</v>
      </c>
      <c r="V47" s="290"/>
    </row>
    <row r="48" spans="1:22" ht="12.75" customHeight="1">
      <c r="A48" s="240" t="str">
        <f>'[2]20'!$A48</f>
        <v>4º Trim 17</v>
      </c>
      <c r="B48" s="756">
        <f>'[2]20'!B48</f>
        <v>2.9452475332333332</v>
      </c>
      <c r="C48" s="284">
        <f>'[2]20'!C48</f>
        <v>8.7921386208999994</v>
      </c>
      <c r="D48" s="284">
        <f>'[2]20'!D48</f>
        <v>1.6753604139666667</v>
      </c>
      <c r="E48" s="284">
        <f>'[2]20'!E48</f>
        <v>4.5822022041333339</v>
      </c>
      <c r="F48" s="284">
        <f>'[2]20'!F48</f>
        <v>3.5180643215666669</v>
      </c>
      <c r="G48" s="1253">
        <f>'[2]20'!G48</f>
        <v>4.6258061829333341</v>
      </c>
      <c r="H48" s="282">
        <f>'[2]20'!H48</f>
        <v>4.1060456547888888</v>
      </c>
      <c r="I48" s="284">
        <f>'[2]20'!I48</f>
        <v>11.676250957766667</v>
      </c>
      <c r="J48" s="284">
        <f>'[2]20'!J48</f>
        <v>-4.3552059033333368E-2</v>
      </c>
      <c r="K48" s="284">
        <f>'[2]20'!K48</f>
        <v>4.0307467262000003</v>
      </c>
      <c r="L48" s="284">
        <f>'[2]20'!L48</f>
        <v>6.6538868280666676</v>
      </c>
      <c r="M48" s="1255">
        <f>'[2]20'!M48</f>
        <v>1.2035409286333334</v>
      </c>
      <c r="N48" s="282">
        <f>'[2]20'!N48</f>
        <v>1.5927312218999996</v>
      </c>
      <c r="O48" s="284">
        <f>'[2]20'!O48</f>
        <v>5.4316843723000003</v>
      </c>
      <c r="P48" s="284">
        <f>'[2]20'!P48</f>
        <v>3.6781696142999998</v>
      </c>
      <c r="Q48" s="284">
        <f>'[2]20'!Q48</f>
        <v>5.2247364355666663</v>
      </c>
      <c r="R48" s="284">
        <f>'[2]20'!R48</f>
        <v>-0.13567271573333334</v>
      </c>
      <c r="S48" s="39">
        <f>'[2]20'!S48</f>
        <v>3.3647758926310729</v>
      </c>
      <c r="T48" s="39">
        <f>'[2]20'!T48</f>
        <v>3.3031532937870764</v>
      </c>
      <c r="U48" s="39">
        <f>'[2]20'!U48</f>
        <v>3.4165361628687378</v>
      </c>
      <c r="V48" s="228"/>
    </row>
    <row r="49" spans="1:22" ht="12.75" customHeight="1">
      <c r="A49" s="240" t="str">
        <f>'[2]20'!$A49</f>
        <v>1º Trim 18</v>
      </c>
      <c r="B49" s="756">
        <f>'[2]20'!B49</f>
        <v>3.0488506181666666</v>
      </c>
      <c r="C49" s="284">
        <f>'[2]20'!C49</f>
        <v>8.3331986145000005</v>
      </c>
      <c r="D49" s="284">
        <f>'[2]20'!D49</f>
        <v>2.0554967623333336</v>
      </c>
      <c r="E49" s="284">
        <f>'[2]20'!E49</f>
        <v>4.7236350346</v>
      </c>
      <c r="F49" s="284">
        <f>'[2]20'!F49</f>
        <v>5.5946149132</v>
      </c>
      <c r="G49" s="1253">
        <f>'[2]20'!G49</f>
        <v>5.5369882746666663</v>
      </c>
      <c r="H49" s="282">
        <f>'[2]20'!H49</f>
        <v>3.7587137501000001</v>
      </c>
      <c r="I49" s="284">
        <f>'[2]20'!I49</f>
        <v>9.899597544433334</v>
      </c>
      <c r="J49" s="284">
        <f>'[2]20'!J49</f>
        <v>0.76062021550000003</v>
      </c>
      <c r="K49" s="284">
        <f>'[2]20'!K49</f>
        <v>4.5415323477666663</v>
      </c>
      <c r="L49" s="284">
        <f>'[2]20'!L49</f>
        <v>7.7654849645999997</v>
      </c>
      <c r="M49" s="1255">
        <f>'[2]20'!M49</f>
        <v>1.7537605309333333</v>
      </c>
      <c r="N49" s="282">
        <f>'[2]20'!N49</f>
        <v>2.2217460192333331</v>
      </c>
      <c r="O49" s="284">
        <f>'[2]20'!O49</f>
        <v>6.508092195533334</v>
      </c>
      <c r="P49" s="284">
        <f>'[2]20'!P49</f>
        <v>3.5642359809666662</v>
      </c>
      <c r="Q49" s="284">
        <f>'[2]20'!Q49</f>
        <v>4.935813922266667</v>
      </c>
      <c r="R49" s="284">
        <f>'[2]20'!R49</f>
        <v>3.0652025202666668</v>
      </c>
      <c r="S49" s="39">
        <f>'[2]20'!S49</f>
        <v>3.2685000322019562</v>
      </c>
      <c r="T49" s="39">
        <f>'[2]20'!T49</f>
        <v>3.3160423893326367</v>
      </c>
      <c r="U49" s="39">
        <f>'[2]20'!U49</f>
        <v>3.2337662337662323</v>
      </c>
      <c r="V49" s="228"/>
    </row>
    <row r="50" spans="1:22" ht="12.75" customHeight="1">
      <c r="A50" s="240" t="str">
        <f>'[2]20'!$A50</f>
        <v>2º Trim 18</v>
      </c>
      <c r="B50" s="756">
        <f>'[2]20'!B50</f>
        <v>4.0615908531666669</v>
      </c>
      <c r="C50" s="284">
        <f>'[2]20'!C50</f>
        <v>7.5009480703000007</v>
      </c>
      <c r="D50" s="284">
        <f>'[2]20'!D50</f>
        <v>0.95892694089999997</v>
      </c>
      <c r="E50" s="284">
        <f>'[2]20'!E50</f>
        <v>4.4438623597999998</v>
      </c>
      <c r="F50" s="284">
        <f>'[2]20'!F50</f>
        <v>4.3776289626333336</v>
      </c>
      <c r="G50" s="1253">
        <f>'[2]20'!G50</f>
        <v>9.1276868490666683</v>
      </c>
      <c r="H50" s="282">
        <f>'[2]20'!H50</f>
        <v>5.010303331566667</v>
      </c>
      <c r="I50" s="284">
        <f>'[2]20'!I50</f>
        <v>10.573290375166666</v>
      </c>
      <c r="J50" s="284">
        <f>'[2]20'!J50</f>
        <v>0.75110586000000001</v>
      </c>
      <c r="K50" s="284">
        <f>'[2]20'!K50</f>
        <v>4.9535325199000004</v>
      </c>
      <c r="L50" s="284">
        <f>'[2]20'!L50</f>
        <v>6.9504194871333338</v>
      </c>
      <c r="M50" s="1255">
        <f>'[2]20'!M50</f>
        <v>3.1724496155666664</v>
      </c>
      <c r="N50" s="282">
        <f>'[2]20'!N50</f>
        <v>2.9561883908333333</v>
      </c>
      <c r="O50" s="284">
        <f>'[2]20'!O50</f>
        <v>3.9211756669333333</v>
      </c>
      <c r="P50" s="284">
        <f>'[2]20'!P50</f>
        <v>1.2010718898333332</v>
      </c>
      <c r="Q50" s="284">
        <f>'[2]20'!Q50</f>
        <v>3.8500147370333337</v>
      </c>
      <c r="R50" s="284">
        <f>'[2]20'!R50</f>
        <v>1.3799146439666667</v>
      </c>
      <c r="S50" s="39">
        <f>'[2]20'!S50</f>
        <v>3.064806907676271</v>
      </c>
      <c r="T50" s="39">
        <f>'[2]20'!T50</f>
        <v>2.9649931481250889</v>
      </c>
      <c r="U50" s="39">
        <f>'[2]20'!U50</f>
        <v>3.1330924901691333</v>
      </c>
      <c r="V50" s="228"/>
    </row>
    <row r="51" spans="1:22" ht="12.75" customHeight="1">
      <c r="A51" s="316" t="str">
        <f>'[2]20'!$A51</f>
        <v>3º Trim 18</v>
      </c>
      <c r="B51" s="762">
        <f>'[2]20'!B51</f>
        <v>3.9179510178666668</v>
      </c>
      <c r="C51" s="492">
        <f>'[2]20'!C51</f>
        <v>7.316729417166667</v>
      </c>
      <c r="D51" s="492">
        <f>'[2]20'!D51</f>
        <v>3.7216409036999996</v>
      </c>
      <c r="E51" s="492">
        <f>'[2]20'!E51</f>
        <v>3.3827731588000005</v>
      </c>
      <c r="F51" s="492">
        <f>'[2]20'!F51</f>
        <v>3.1292151335666669</v>
      </c>
      <c r="G51" s="1254">
        <f>'[2]20'!G51</f>
        <v>7.8198967953333325</v>
      </c>
      <c r="H51" s="289">
        <f>'[2]20'!H51</f>
        <v>5.8539036101000006</v>
      </c>
      <c r="I51" s="492">
        <f>'[2]20'!I51</f>
        <v>9.8255941825666664</v>
      </c>
      <c r="J51" s="492">
        <f>'[2]20'!J51</f>
        <v>3.0461295116666669</v>
      </c>
      <c r="K51" s="492">
        <f>'[2]20'!K51</f>
        <v>2.7914574779666665</v>
      </c>
      <c r="L51" s="492">
        <f>'[2]20'!L51</f>
        <v>5.2163422011333331</v>
      </c>
      <c r="M51" s="1254">
        <f>'[2]20'!M51</f>
        <v>5.4212789380000004</v>
      </c>
      <c r="N51" s="289">
        <f>'[2]20'!N51</f>
        <v>1.6622552079000001</v>
      </c>
      <c r="O51" s="492">
        <f>'[2]20'!O51</f>
        <v>4.3934988784666666</v>
      </c>
      <c r="P51" s="492">
        <f>'[2]20'!P51</f>
        <v>4.5087202064000005</v>
      </c>
      <c r="Q51" s="492">
        <f>'[2]20'!Q51</f>
        <v>4.0717509307333337</v>
      </c>
      <c r="R51" s="492">
        <f>'[2]20'!R51</f>
        <v>0.6973767714000001</v>
      </c>
      <c r="S51" s="42">
        <f>'[2]20'!S51</f>
        <v>2.6678194281479506</v>
      </c>
      <c r="T51" s="42">
        <f>'[2]20'!T51</f>
        <v>2.3796565070150137</v>
      </c>
      <c r="U51" s="42">
        <f>'[2]20'!U51</f>
        <v>2.8702136993169205</v>
      </c>
      <c r="V51" s="229"/>
    </row>
    <row r="52" spans="1:22" ht="3" customHeight="1">
      <c r="A52" s="240"/>
      <c r="B52" s="756"/>
      <c r="C52" s="284"/>
      <c r="D52" s="284"/>
      <c r="E52" s="284"/>
      <c r="F52" s="284"/>
      <c r="G52" s="1253"/>
      <c r="H52" s="282"/>
      <c r="I52" s="284"/>
      <c r="J52" s="284"/>
      <c r="K52" s="284"/>
      <c r="L52" s="284"/>
      <c r="M52" s="1253"/>
      <c r="N52" s="282"/>
      <c r="O52" s="284"/>
      <c r="P52" s="284"/>
      <c r="Q52" s="284"/>
      <c r="R52" s="284"/>
      <c r="S52" s="39"/>
      <c r="T52" s="39"/>
      <c r="U52" s="39"/>
      <c r="V52" s="228"/>
    </row>
    <row r="53" spans="1:22" ht="12.75" customHeight="1">
      <c r="A53" s="1256">
        <f>'[2]20'!$A53</f>
        <v>42278</v>
      </c>
      <c r="B53" s="762">
        <f>'[2]20'!B53</f>
        <v>-0.93730076220000014</v>
      </c>
      <c r="C53" s="492">
        <f>'[2]20'!C53</f>
        <v>1.9286341577999999</v>
      </c>
      <c r="D53" s="492">
        <f>'[2]20'!D53</f>
        <v>1.7498740175</v>
      </c>
      <c r="E53" s="492">
        <f>'[2]20'!E53</f>
        <v>5.6573186252000003</v>
      </c>
      <c r="F53" s="492">
        <f>'[2]20'!F53</f>
        <v>-5.1183033834999998</v>
      </c>
      <c r="G53" s="1254">
        <f>'[2]20'!G53</f>
        <v>0.91678218079999996</v>
      </c>
      <c r="H53" s="289">
        <f>'[2]20'!H53</f>
        <v>-0.87891995003333301</v>
      </c>
      <c r="I53" s="492">
        <f>'[2]20'!I53</f>
        <v>1.3658304152</v>
      </c>
      <c r="J53" s="492">
        <f>'[2]20'!J53</f>
        <v>5.5763139158000001</v>
      </c>
      <c r="K53" s="492">
        <f>'[2]20'!K53</f>
        <v>6.9344026125999996</v>
      </c>
      <c r="L53" s="492">
        <f>'[2]20'!L53</f>
        <v>-7.9601171545999998</v>
      </c>
      <c r="M53" s="1254">
        <f>'[2]20'!M53</f>
        <v>-3.5580023052</v>
      </c>
      <c r="N53" s="289">
        <f>'[2]20'!N53</f>
        <v>-1.0053237880666666</v>
      </c>
      <c r="O53" s="492">
        <f>'[2]20'!O53</f>
        <v>2.5843909409000001</v>
      </c>
      <c r="P53" s="492">
        <f>'[2]20'!P53</f>
        <v>-2.7085432393</v>
      </c>
      <c r="Q53" s="492">
        <f>'[2]20'!Q53</f>
        <v>4.169310597</v>
      </c>
      <c r="R53" s="492">
        <f>'[2]20'!R53</f>
        <v>-1.8071337597999999</v>
      </c>
      <c r="S53" s="42">
        <f>'[2]20'!S53</f>
        <v>3.4249384741591484</v>
      </c>
      <c r="T53" s="42">
        <f>'[2]20'!T53</f>
        <v>3.3630677740182477</v>
      </c>
      <c r="U53" s="42">
        <f>'[2]20'!U53</f>
        <v>3.4769230769230859</v>
      </c>
      <c r="V53" s="229"/>
    </row>
    <row r="54" spans="1:22" ht="12.75" customHeight="1">
      <c r="A54" s="1257">
        <f>'[2]20'!$A54</f>
        <v>42309</v>
      </c>
      <c r="B54" s="472">
        <f>'[2]20'!B54</f>
        <v>-1.2138768140666667</v>
      </c>
      <c r="C54" s="471">
        <f>'[2]20'!C54</f>
        <v>3.2219532431000002</v>
      </c>
      <c r="D54" s="471">
        <f>'[2]20'!D54</f>
        <v>4.6687952819999996</v>
      </c>
      <c r="E54" s="471">
        <f>'[2]20'!E54</f>
        <v>6.2884739204000004</v>
      </c>
      <c r="F54" s="471">
        <f>'[2]20'!F54</f>
        <v>-2.7642899938999999</v>
      </c>
      <c r="G54" s="1255">
        <f>'[2]20'!G54</f>
        <v>-0.57510976489999999</v>
      </c>
      <c r="H54" s="262">
        <f>'[2]20'!H54</f>
        <v>-2.5636113725333334</v>
      </c>
      <c r="I54" s="471">
        <f>'[2]20'!I54</f>
        <v>2.1584518704</v>
      </c>
      <c r="J54" s="471">
        <f>'[2]20'!J54</f>
        <v>6.2581167283000001</v>
      </c>
      <c r="K54" s="471">
        <f>'[2]20'!K54</f>
        <v>6.9276400735000001</v>
      </c>
      <c r="L54" s="471">
        <f>'[2]20'!L54</f>
        <v>-4.4458656812999999</v>
      </c>
      <c r="M54" s="1255">
        <f>'[2]20'!M54</f>
        <v>-5.9145480192999997</v>
      </c>
      <c r="N54" s="262">
        <f>'[2]20'!N54</f>
        <v>0.35878080176666644</v>
      </c>
      <c r="O54" s="471">
        <f>'[2]20'!O54</f>
        <v>4.4611032099000001</v>
      </c>
      <c r="P54" s="471">
        <f>'[2]20'!P54</f>
        <v>2.8169804486999999</v>
      </c>
      <c r="Q54" s="471">
        <f>'[2]20'!Q54</f>
        <v>5.5437426603000004</v>
      </c>
      <c r="R54" s="471">
        <f>'[2]20'!R54</f>
        <v>-0.80498414750000002</v>
      </c>
      <c r="S54" s="41">
        <f>'[2]20'!S54</f>
        <v>4.8889339689623768</v>
      </c>
      <c r="T54" s="41">
        <f>'[2]20'!T54</f>
        <v>6.0541310541310622</v>
      </c>
      <c r="U54" s="41">
        <f>'[2]20'!U54</f>
        <v>4.078534561279227</v>
      </c>
      <c r="V54" s="228"/>
    </row>
    <row r="55" spans="1:22" ht="12.75" customHeight="1">
      <c r="A55" s="1257">
        <f>'[2]20'!$A55</f>
        <v>42339</v>
      </c>
      <c r="B55" s="472">
        <f>'[2]20'!B55</f>
        <v>-1.6491283942333332</v>
      </c>
      <c r="C55" s="471">
        <f>'[2]20'!C55</f>
        <v>2.0497153025000001</v>
      </c>
      <c r="D55" s="471">
        <f>'[2]20'!D55</f>
        <v>3.5263758141000001</v>
      </c>
      <c r="E55" s="471">
        <f>'[2]20'!E55</f>
        <v>4.4148330146000001</v>
      </c>
      <c r="F55" s="471">
        <f>'[2]20'!F55</f>
        <v>-3.2920107395999998</v>
      </c>
      <c r="G55" s="1255">
        <f>'[2]20'!G55</f>
        <v>-2.5822674706000002</v>
      </c>
      <c r="H55" s="262">
        <f>'[2]20'!H55</f>
        <v>-3.1276859717666667</v>
      </c>
      <c r="I55" s="471">
        <f>'[2]20'!I55</f>
        <v>1.3360780606</v>
      </c>
      <c r="J55" s="471">
        <f>'[2]20'!J55</f>
        <v>4.1374564298000003</v>
      </c>
      <c r="K55" s="471">
        <f>'[2]20'!K55</f>
        <v>4.2795963529999996</v>
      </c>
      <c r="L55" s="471">
        <f>'[2]20'!L55</f>
        <v>-3.8776218084999998</v>
      </c>
      <c r="M55" s="1255">
        <f>'[2]20'!M55</f>
        <v>-5.1181422886999997</v>
      </c>
      <c r="N55" s="262">
        <f>'[2]20'!N55</f>
        <v>7.3628736199999878E-2</v>
      </c>
      <c r="O55" s="471">
        <f>'[2]20'!O55</f>
        <v>2.8812173459000001</v>
      </c>
      <c r="P55" s="471">
        <f>'[2]20'!P55</f>
        <v>2.8143687173999998</v>
      </c>
      <c r="Q55" s="471">
        <f>'[2]20'!Q55</f>
        <v>4.5724054531</v>
      </c>
      <c r="R55" s="471">
        <f>'[2]20'!R55</f>
        <v>-2.6096797570999999</v>
      </c>
      <c r="S55" s="41">
        <f>'[2]20'!S55</f>
        <v>3.932073183058705</v>
      </c>
      <c r="T55" s="41">
        <f>'[2]20'!T55</f>
        <v>4.6347452424800366</v>
      </c>
      <c r="U55" s="41">
        <f>'[2]20'!U55</f>
        <v>3.4589933827952706</v>
      </c>
      <c r="V55" s="228"/>
    </row>
    <row r="56" spans="1:22" ht="12.75" customHeight="1">
      <c r="A56" s="1257">
        <f>'[2]20'!$A56</f>
        <v>42370</v>
      </c>
      <c r="B56" s="472">
        <f>'[2]20'!B56</f>
        <v>-2.058906122966667</v>
      </c>
      <c r="C56" s="471">
        <f>'[2]20'!C56</f>
        <v>1.961979736</v>
      </c>
      <c r="D56" s="471">
        <f>'[2]20'!D56</f>
        <v>4.5706034416000003</v>
      </c>
      <c r="E56" s="471">
        <f>'[2]20'!E56</f>
        <v>6.0219985829000002</v>
      </c>
      <c r="F56" s="471">
        <f>'[2]20'!F56</f>
        <v>-5.8769834093000002</v>
      </c>
      <c r="G56" s="1255">
        <f>'[2]20'!G56</f>
        <v>-2.1166995220000002</v>
      </c>
      <c r="H56" s="262">
        <f>'[2]20'!H56</f>
        <v>-3.1576611968999999</v>
      </c>
      <c r="I56" s="471">
        <f>'[2]20'!I56</f>
        <v>0.23569252609999999</v>
      </c>
      <c r="J56" s="471">
        <f>'[2]20'!J56</f>
        <v>4.5032422154000002</v>
      </c>
      <c r="K56" s="471">
        <f>'[2]20'!K56</f>
        <v>6.6771665188</v>
      </c>
      <c r="L56" s="471">
        <f>'[2]20'!L56</f>
        <v>-9.2917409137</v>
      </c>
      <c r="M56" s="1255">
        <f>'[2]20'!M56</f>
        <v>-2.5448096478000002</v>
      </c>
      <c r="N56" s="262">
        <f>'[2]20'!N56</f>
        <v>-0.77867993029999993</v>
      </c>
      <c r="O56" s="471">
        <f>'[2]20'!O56</f>
        <v>3.9733816895</v>
      </c>
      <c r="P56" s="471">
        <f>'[2]20'!P56</f>
        <v>4.6490900926999998</v>
      </c>
      <c r="Q56" s="471">
        <f>'[2]20'!Q56</f>
        <v>5.2586226749999998</v>
      </c>
      <c r="R56" s="471">
        <f>'[2]20'!R56</f>
        <v>-1.8982422843</v>
      </c>
      <c r="S56" s="41">
        <f>'[2]20'!S56</f>
        <v>2.9312288613303537</v>
      </c>
      <c r="T56" s="41">
        <f>'[2]20'!T56</f>
        <v>3.319544984488104</v>
      </c>
      <c r="U56" s="41">
        <f>'[2]20'!U56</f>
        <v>2.6688397677498301</v>
      </c>
      <c r="V56" s="228"/>
    </row>
    <row r="57" spans="1:22" ht="12.75" customHeight="1">
      <c r="A57" s="1257">
        <f>'[2]20'!$A57</f>
        <v>42401</v>
      </c>
      <c r="B57" s="472">
        <f>'[2]20'!B57</f>
        <v>-1.7267109919666666</v>
      </c>
      <c r="C57" s="471">
        <f>'[2]20'!C57</f>
        <v>-1.1319304267999999</v>
      </c>
      <c r="D57" s="471">
        <f>'[2]20'!D57</f>
        <v>-1.5776045489999999</v>
      </c>
      <c r="E57" s="471">
        <f>'[2]20'!E57</f>
        <v>5.6907368624999997</v>
      </c>
      <c r="F57" s="471">
        <f>'[2]20'!F57</f>
        <v>0.31696917409999997</v>
      </c>
      <c r="G57" s="1255">
        <f>'[2]20'!G57</f>
        <v>1.6425343133999999</v>
      </c>
      <c r="H57" s="262">
        <f>'[2]20'!H57</f>
        <v>-3.0362880161333337</v>
      </c>
      <c r="I57" s="471">
        <f>'[2]20'!I57</f>
        <v>-5.4767795112000002</v>
      </c>
      <c r="J57" s="471">
        <f>'[2]20'!J57</f>
        <v>-1.7929240056</v>
      </c>
      <c r="K57" s="471">
        <f>'[2]20'!K57</f>
        <v>6.2838478172999999</v>
      </c>
      <c r="L57" s="471">
        <f>'[2]20'!L57</f>
        <v>0.56578969550000002</v>
      </c>
      <c r="M57" s="1255">
        <f>'[2]20'!M57</f>
        <v>-4.3335253000999998</v>
      </c>
      <c r="N57" s="262">
        <f>'[2]20'!N57</f>
        <v>-0.20084335546666665</v>
      </c>
      <c r="O57" s="471">
        <f>'[2]20'!O57</f>
        <v>3.9305168221</v>
      </c>
      <c r="P57" s="471">
        <f>'[2]20'!P57</f>
        <v>-1.3267227877000001</v>
      </c>
      <c r="Q57" s="471">
        <f>'[2]20'!Q57</f>
        <v>4.9996673079000002</v>
      </c>
      <c r="R57" s="471">
        <f>'[2]20'!R57</f>
        <v>2.7053289800000001E-2</v>
      </c>
      <c r="S57" s="41">
        <f>'[2]20'!S57</f>
        <v>3.5151015359241313</v>
      </c>
      <c r="T57" s="41">
        <f>'[2]20'!T57</f>
        <v>4.1146746416417415</v>
      </c>
      <c r="U57" s="41">
        <f>'[2]20'!U57</f>
        <v>3.0915086562242351</v>
      </c>
      <c r="V57" s="228"/>
    </row>
    <row r="58" spans="1:22" ht="12.75" customHeight="1">
      <c r="A58" s="1257">
        <f>'[2]20'!$A58</f>
        <v>42430</v>
      </c>
      <c r="B58" s="472">
        <f>'[2]20'!B58</f>
        <v>-8.8232908933333284E-2</v>
      </c>
      <c r="C58" s="471">
        <f>'[2]20'!C58</f>
        <v>-1.8932350994</v>
      </c>
      <c r="D58" s="471">
        <f>'[2]20'!D58</f>
        <v>-1.0381457385999999</v>
      </c>
      <c r="E58" s="471">
        <f>'[2]20'!E58</f>
        <v>5.3758838329999996</v>
      </c>
      <c r="F58" s="471">
        <f>'[2]20'!F58</f>
        <v>2.2040702648999999</v>
      </c>
      <c r="G58" s="1255">
        <f>'[2]20'!G58</f>
        <v>7.0044202055999998</v>
      </c>
      <c r="H58" s="262">
        <f>'[2]20'!H58</f>
        <v>-0.89800021336666658</v>
      </c>
      <c r="I58" s="471">
        <f>'[2]20'!I58</f>
        <v>-3.7459114012999999</v>
      </c>
      <c r="J58" s="471">
        <f>'[2]20'!J58</f>
        <v>-1.2375235335999999</v>
      </c>
      <c r="K58" s="471">
        <f>'[2]20'!K58</f>
        <v>5.8847747245999997</v>
      </c>
      <c r="L58" s="471">
        <f>'[2]20'!L58</f>
        <v>2.0512406504</v>
      </c>
      <c r="M58" s="1255">
        <f>'[2]20'!M58</f>
        <v>1.3223750873</v>
      </c>
      <c r="N58" s="262">
        <f>'[2]20'!N58</f>
        <v>0.85527610206666671</v>
      </c>
      <c r="O58" s="471">
        <f>'[2]20'!O58</f>
        <v>0.26543045269999999</v>
      </c>
      <c r="P58" s="471">
        <f>'[2]20'!P58</f>
        <v>-0.80583857430000005</v>
      </c>
      <c r="Q58" s="471">
        <f>'[2]20'!Q58</f>
        <v>4.7829441833999997</v>
      </c>
      <c r="R58" s="471">
        <f>'[2]20'!R58</f>
        <v>2.3821413201000001</v>
      </c>
      <c r="S58" s="41">
        <f>'[2]20'!S58</f>
        <v>3.2565284178187426</v>
      </c>
      <c r="T58" s="41">
        <f>'[2]20'!T58</f>
        <v>4.3959422071933432</v>
      </c>
      <c r="U58" s="41">
        <f>'[2]20'!U58</f>
        <v>2.4667349027635623</v>
      </c>
      <c r="V58" s="228"/>
    </row>
    <row r="59" spans="1:22" ht="12.75" customHeight="1">
      <c r="A59" s="1257">
        <f>'[2]20'!$A59</f>
        <v>42461</v>
      </c>
      <c r="B59" s="472">
        <f>'[2]20'!B59</f>
        <v>1.6241905065666666</v>
      </c>
      <c r="C59" s="471">
        <f>'[2]20'!C59</f>
        <v>3.6939059974999999</v>
      </c>
      <c r="D59" s="471">
        <f>'[2]20'!D59</f>
        <v>0.23386697079999999</v>
      </c>
      <c r="E59" s="471">
        <f>'[2]20'!E59</f>
        <v>4.6846438322999999</v>
      </c>
      <c r="F59" s="471">
        <f>'[2]20'!F59</f>
        <v>1.7931808353000001</v>
      </c>
      <c r="G59" s="1255">
        <f>'[2]20'!G59</f>
        <v>5.8633093545000001</v>
      </c>
      <c r="H59" s="262">
        <f>'[2]20'!H59</f>
        <v>1.5793517915999999</v>
      </c>
      <c r="I59" s="471">
        <f>'[2]20'!I59</f>
        <v>2.6126384806999998</v>
      </c>
      <c r="J59" s="471">
        <f>'[2]20'!J59</f>
        <v>1.8016565211</v>
      </c>
      <c r="K59" s="471">
        <f>'[2]20'!K59</f>
        <v>5.2842352288000001</v>
      </c>
      <c r="L59" s="471">
        <f>'[2]20'!L59</f>
        <v>0.95353845429999995</v>
      </c>
      <c r="M59" s="1255">
        <f>'[2]20'!M59</f>
        <v>0.73560393660000001</v>
      </c>
      <c r="N59" s="262">
        <f>'[2]20'!N59</f>
        <v>1.6764348135000002</v>
      </c>
      <c r="O59" s="471">
        <f>'[2]20'!O59</f>
        <v>4.9537563765000003</v>
      </c>
      <c r="P59" s="471">
        <f>'[2]20'!P59</f>
        <v>-1.5928597443000001</v>
      </c>
      <c r="Q59" s="471">
        <f>'[2]20'!Q59</f>
        <v>3.986023522</v>
      </c>
      <c r="R59" s="471">
        <f>'[2]20'!R59</f>
        <v>2.7714991104000002</v>
      </c>
      <c r="S59" s="41">
        <f>'[2]20'!S59</f>
        <v>3.2057172026544123</v>
      </c>
      <c r="T59" s="41">
        <f>'[2]20'!T59</f>
        <v>4.6012269938650263</v>
      </c>
      <c r="U59" s="41">
        <f>'[2]20'!U59</f>
        <v>2.243753187149423</v>
      </c>
      <c r="V59" s="228"/>
    </row>
    <row r="60" spans="1:22" ht="12.75" customHeight="1">
      <c r="A60" s="1257">
        <f>'[2]20'!$A60</f>
        <v>42491</v>
      </c>
      <c r="B60" s="472">
        <f>'[2]20'!B60</f>
        <v>0.3874456683000001</v>
      </c>
      <c r="C60" s="471">
        <f>'[2]20'!C60</f>
        <v>-0.95609654369999997</v>
      </c>
      <c r="D60" s="471">
        <f>'[2]20'!D60</f>
        <v>9.9312986399999997E-2</v>
      </c>
      <c r="E60" s="471">
        <f>'[2]20'!E60</f>
        <v>4.8888550468999998</v>
      </c>
      <c r="F60" s="471">
        <f>'[2]20'!F60</f>
        <v>2.399690074</v>
      </c>
      <c r="G60" s="1255">
        <f>'[2]20'!G60</f>
        <v>7.0072885955000004</v>
      </c>
      <c r="H60" s="262">
        <f>'[2]20'!H60</f>
        <v>-0.38368855673333319</v>
      </c>
      <c r="I60" s="471">
        <f>'[2]20'!I60</f>
        <v>-4.8282546791999996</v>
      </c>
      <c r="J60" s="471">
        <f>'[2]20'!J60</f>
        <v>-0.63602253639999995</v>
      </c>
      <c r="K60" s="471">
        <f>'[2]20'!K60</f>
        <v>5.6024919677999998</v>
      </c>
      <c r="L60" s="471">
        <f>'[2]20'!L60</f>
        <v>3.6753000751</v>
      </c>
      <c r="M60" s="1255">
        <f>'[2]20'!M60</f>
        <v>1.6536806069000001</v>
      </c>
      <c r="N60" s="262">
        <f>'[2]20'!N60</f>
        <v>1.2859409348666666</v>
      </c>
      <c r="O60" s="471">
        <f>'[2]20'!O60</f>
        <v>3.5555898047999999</v>
      </c>
      <c r="P60" s="471">
        <f>'[2]20'!P60</f>
        <v>0.95609701339999997</v>
      </c>
      <c r="Q60" s="471">
        <f>'[2]20'!Q60</f>
        <v>4.0573533774000001</v>
      </c>
      <c r="R60" s="471">
        <f>'[2]20'!R60</f>
        <v>0.91339947659999998</v>
      </c>
      <c r="S60" s="41">
        <f>'[2]20'!S60</f>
        <v>3.1694433157253314</v>
      </c>
      <c r="T60" s="41">
        <f>'[2]20'!T60</f>
        <v>4.9170314567851108</v>
      </c>
      <c r="U60" s="41">
        <f>'[2]20'!U60</f>
        <v>1.9576021908915635</v>
      </c>
      <c r="V60" s="228"/>
    </row>
    <row r="61" spans="1:22" ht="12.75" customHeight="1">
      <c r="A61" s="1257">
        <f>'[2]20'!$A61</f>
        <v>42522</v>
      </c>
      <c r="B61" s="472">
        <f>'[2]20'!B61</f>
        <v>1.7997489300333331</v>
      </c>
      <c r="C61" s="471">
        <f>'[2]20'!C61</f>
        <v>3.2855644610999999</v>
      </c>
      <c r="D61" s="471">
        <f>'[2]20'!D61</f>
        <v>-1.2755576762</v>
      </c>
      <c r="E61" s="471">
        <f>'[2]20'!E61</f>
        <v>4.4817726689999997</v>
      </c>
      <c r="F61" s="471">
        <f>'[2]20'!F61</f>
        <v>2.7105230019</v>
      </c>
      <c r="G61" s="1255">
        <f>'[2]20'!G61</f>
        <v>6.5954549980000001</v>
      </c>
      <c r="H61" s="262">
        <f>'[2]20'!H61</f>
        <v>1.7257546430000001</v>
      </c>
      <c r="I61" s="471">
        <f>'[2]20'!I61</f>
        <v>3.494670594</v>
      </c>
      <c r="J61" s="471">
        <f>'[2]20'!J61</f>
        <v>-0.85785658919999996</v>
      </c>
      <c r="K61" s="471">
        <f>'[2]20'!K61</f>
        <v>4.9887468965000004</v>
      </c>
      <c r="L61" s="471">
        <f>'[2]20'!L61</f>
        <v>5.0865928186999998</v>
      </c>
      <c r="M61" s="1255">
        <f>'[2]20'!M61</f>
        <v>0.44308365459999999</v>
      </c>
      <c r="N61" s="262">
        <f>'[2]20'!N61</f>
        <v>1.885964162766667</v>
      </c>
      <c r="O61" s="471">
        <f>'[2]20'!O61</f>
        <v>3.0419222203</v>
      </c>
      <c r="P61" s="471">
        <f>'[2]20'!P61</f>
        <v>-1.7622465523999999</v>
      </c>
      <c r="Q61" s="471">
        <f>'[2]20'!Q61</f>
        <v>3.8910662409999999</v>
      </c>
      <c r="R61" s="471">
        <f>'[2]20'!R61</f>
        <v>-5.7980086E-2</v>
      </c>
      <c r="S61" s="41">
        <f>'[2]20'!S61</f>
        <v>3.4468977919872117</v>
      </c>
      <c r="T61" s="41">
        <f>'[2]20'!T61</f>
        <v>5.5244195356284962</v>
      </c>
      <c r="U61" s="41">
        <f>'[2]20'!U61</f>
        <v>2.0157668895320029</v>
      </c>
      <c r="V61" s="228"/>
    </row>
    <row r="62" spans="1:22" ht="12.75" customHeight="1">
      <c r="A62" s="1257">
        <f>'[2]20'!$A62</f>
        <v>42552</v>
      </c>
      <c r="B62" s="472">
        <f>'[2]20'!B62</f>
        <v>3.1148701976000006</v>
      </c>
      <c r="C62" s="471">
        <f>'[2]20'!C62</f>
        <v>9.2944932510000005</v>
      </c>
      <c r="D62" s="471">
        <f>'[2]20'!D62</f>
        <v>1.583726813</v>
      </c>
      <c r="E62" s="471">
        <f>'[2]20'!E62</f>
        <v>4.2103680239000001</v>
      </c>
      <c r="F62" s="471">
        <f>'[2]20'!F62</f>
        <v>-0.51861183239999997</v>
      </c>
      <c r="G62" s="1255">
        <f>'[2]20'!G62</f>
        <v>4.2604853657000001</v>
      </c>
      <c r="H62" s="262">
        <f>'[2]20'!H62</f>
        <v>4.2508722294999997</v>
      </c>
      <c r="I62" s="471">
        <f>'[2]20'!I62</f>
        <v>11.8484594129</v>
      </c>
      <c r="J62" s="471">
        <f>'[2]20'!J62</f>
        <v>1.6884884374</v>
      </c>
      <c r="K62" s="471">
        <f>'[2]20'!K62</f>
        <v>4.5003556982999999</v>
      </c>
      <c r="L62" s="471">
        <f>'[2]20'!L62</f>
        <v>1.6261019141999999</v>
      </c>
      <c r="M62" s="1255">
        <f>'[2]20'!M62</f>
        <v>-0.7657506369</v>
      </c>
      <c r="N62" s="262">
        <f>'[2]20'!N62</f>
        <v>1.7912453146000002</v>
      </c>
      <c r="O62" s="471">
        <f>'[2]20'!O62</f>
        <v>6.3187123392000002</v>
      </c>
      <c r="P62" s="471">
        <f>'[2]20'!P62</f>
        <v>1.4616626892</v>
      </c>
      <c r="Q62" s="471">
        <f>'[2]20'!Q62</f>
        <v>3.8724857924</v>
      </c>
      <c r="R62" s="471">
        <f>'[2]20'!R62</f>
        <v>-3.0175479279999999</v>
      </c>
      <c r="S62" s="41">
        <f>'[2]20'!S62</f>
        <v>3.7226708686231973</v>
      </c>
      <c r="T62" s="41">
        <f>'[2]20'!T62</f>
        <v>5.9462102689486613</v>
      </c>
      <c r="U62" s="41">
        <f>'[2]20'!U62</f>
        <v>2.1571343756184405</v>
      </c>
      <c r="V62" s="228"/>
    </row>
    <row r="63" spans="1:22" ht="12.75" customHeight="1">
      <c r="A63" s="1257">
        <f>'[2]20'!$A63</f>
        <v>42583</v>
      </c>
      <c r="B63" s="472">
        <f>'[2]20'!B63</f>
        <v>3.1194169887000007</v>
      </c>
      <c r="C63" s="471">
        <f>'[2]20'!C63</f>
        <v>8.8138417395000008</v>
      </c>
      <c r="D63" s="471">
        <f>'[2]20'!D63</f>
        <v>2.0057828870000001</v>
      </c>
      <c r="E63" s="471">
        <f>'[2]20'!E63</f>
        <v>3.5107725705999999</v>
      </c>
      <c r="F63" s="471">
        <f>'[2]20'!F63</f>
        <v>-3.4148683373000002</v>
      </c>
      <c r="G63" s="1255">
        <f>'[2]20'!G63</f>
        <v>4.0551817972000004</v>
      </c>
      <c r="H63" s="262">
        <f>'[2]20'!H63</f>
        <v>2.6512700468000001</v>
      </c>
      <c r="I63" s="471">
        <f>'[2]20'!I63</f>
        <v>8.0504145998999999</v>
      </c>
      <c r="J63" s="471">
        <f>'[2]20'!J63</f>
        <v>1.3243878082</v>
      </c>
      <c r="K63" s="471">
        <f>'[2]20'!K63</f>
        <v>5.3236143456000002</v>
      </c>
      <c r="L63" s="471">
        <f>'[2]20'!L63</f>
        <v>-3.9076917290000002</v>
      </c>
      <c r="M63" s="1255">
        <f>'[2]20'!M63</f>
        <v>-3.4401355928999999</v>
      </c>
      <c r="N63" s="262">
        <f>'[2]20'!N63</f>
        <v>3.6648833908666667</v>
      </c>
      <c r="O63" s="471">
        <f>'[2]20'!O63</f>
        <v>9.7033570131999998</v>
      </c>
      <c r="P63" s="471">
        <f>'[2]20'!P63</f>
        <v>2.7997176302</v>
      </c>
      <c r="Q63" s="471">
        <f>'[2]20'!Q63</f>
        <v>1.3985206423000001</v>
      </c>
      <c r="R63" s="471">
        <f>'[2]20'!R63</f>
        <v>-2.8406499064999999</v>
      </c>
      <c r="S63" s="41">
        <f>'[2]20'!S63</f>
        <v>2.8636095256839127</v>
      </c>
      <c r="T63" s="41">
        <f>'[2]20'!T63</f>
        <v>4.5944357366770987</v>
      </c>
      <c r="U63" s="41">
        <f>'[2]20'!U63</f>
        <v>1.6683119447186527</v>
      </c>
      <c r="V63" s="228"/>
    </row>
    <row r="64" spans="1:22" ht="12.75" customHeight="1">
      <c r="A64" s="1257">
        <f>'[2]20'!$A64</f>
        <v>42614</v>
      </c>
      <c r="B64" s="472">
        <f>'[2]20'!B64</f>
        <v>2.140356410066667</v>
      </c>
      <c r="C64" s="471">
        <f>'[2]20'!C64</f>
        <v>6.2372829903999998</v>
      </c>
      <c r="D64" s="471">
        <f>'[2]20'!D64</f>
        <v>2.1915933246999999</v>
      </c>
      <c r="E64" s="471">
        <f>'[2]20'!E64</f>
        <v>4.0886179051999996</v>
      </c>
      <c r="F64" s="471">
        <f>'[2]20'!F64</f>
        <v>0.51176177069999995</v>
      </c>
      <c r="G64" s="1255">
        <f>'[2]20'!G64</f>
        <v>4.2724041450000003</v>
      </c>
      <c r="H64" s="262">
        <f>'[2]20'!H64</f>
        <v>3.0649548215333335</v>
      </c>
      <c r="I64" s="471">
        <f>'[2]20'!I64</f>
        <v>7.7784416636999998</v>
      </c>
      <c r="J64" s="471">
        <f>'[2]20'!J64</f>
        <v>2.0454991599999999</v>
      </c>
      <c r="K64" s="471">
        <f>'[2]20'!K64</f>
        <v>4.6186765513000001</v>
      </c>
      <c r="L64" s="471">
        <f>'[2]20'!L64</f>
        <v>2.8134217699999998E-2</v>
      </c>
      <c r="M64" s="1255">
        <f>'[2]20'!M64</f>
        <v>-0.12740506060000001</v>
      </c>
      <c r="N64" s="262">
        <f>'[2]20'!N64</f>
        <v>1.0630507100333333</v>
      </c>
      <c r="O64" s="471">
        <f>'[2]20'!O64</f>
        <v>4.4415855254999999</v>
      </c>
      <c r="P64" s="471">
        <f>'[2]20'!P64</f>
        <v>2.3618164988000001</v>
      </c>
      <c r="Q64" s="471">
        <f>'[2]20'!Q64</f>
        <v>3.4710144204</v>
      </c>
      <c r="R64" s="471">
        <f>'[2]20'!R64</f>
        <v>1.0752655721</v>
      </c>
      <c r="S64" s="41">
        <f>'[2]20'!S64</f>
        <v>3.1271647699158791</v>
      </c>
      <c r="T64" s="41">
        <f>'[2]20'!T64</f>
        <v>4.5171493525748616</v>
      </c>
      <c r="U64" s="41">
        <f>'[2]20'!U64</f>
        <v>2.1691759112519833</v>
      </c>
      <c r="V64" s="228"/>
    </row>
    <row r="65" spans="1:23" ht="12.75" customHeight="1">
      <c r="A65" s="1256">
        <f>'[2]20'!$A65</f>
        <v>42644</v>
      </c>
      <c r="B65" s="762">
        <f>'[2]20'!B65</f>
        <v>1.5834143264666667</v>
      </c>
      <c r="C65" s="492">
        <f>'[2]20'!C65</f>
        <v>5.8017669378000001</v>
      </c>
      <c r="D65" s="492">
        <f>'[2]20'!D65</f>
        <v>0.74340637529999998</v>
      </c>
      <c r="E65" s="492">
        <f>'[2]20'!E65</f>
        <v>3.5986961161000002</v>
      </c>
      <c r="F65" s="492">
        <f>'[2]20'!F65</f>
        <v>1.747724499</v>
      </c>
      <c r="G65" s="1254">
        <f>'[2]20'!G65</f>
        <v>2.5471721576999999</v>
      </c>
      <c r="H65" s="289">
        <f>'[2]20'!H65</f>
        <v>1.0329159960333334</v>
      </c>
      <c r="I65" s="492">
        <f>'[2]20'!I65</f>
        <v>5.6895308906000004</v>
      </c>
      <c r="J65" s="492">
        <f>'[2]20'!J65</f>
        <v>0.50653776689999996</v>
      </c>
      <c r="K65" s="492">
        <f>'[2]20'!K65</f>
        <v>3.3516015061000002</v>
      </c>
      <c r="L65" s="492">
        <f>'[2]20'!L65</f>
        <v>0.94725850519999999</v>
      </c>
      <c r="M65" s="1254">
        <f>'[2]20'!M65</f>
        <v>-3.5126605216</v>
      </c>
      <c r="N65" s="289">
        <f>'[2]20'!N65</f>
        <v>2.2248333273000003</v>
      </c>
      <c r="O65" s="492">
        <f>'[2]20'!O65</f>
        <v>5.9325399652000002</v>
      </c>
      <c r="P65" s="492">
        <f>'[2]20'!P65</f>
        <v>1.0193963606000001</v>
      </c>
      <c r="Q65" s="492">
        <f>'[2]20'!Q65</f>
        <v>3.8866010363000001</v>
      </c>
      <c r="R65" s="492">
        <f>'[2]20'!R65</f>
        <v>2.6803959885999999</v>
      </c>
      <c r="S65" s="42">
        <f>'[2]20'!S65</f>
        <v>2.6373190561173914</v>
      </c>
      <c r="T65" s="42">
        <f>'[2]20'!T65</f>
        <v>3.9976192838011997</v>
      </c>
      <c r="U65" s="42">
        <f>'[2]20'!U65</f>
        <v>1.7048270393497802</v>
      </c>
      <c r="V65" s="229"/>
    </row>
    <row r="66" spans="1:23" ht="12.75" customHeight="1">
      <c r="A66" s="1258">
        <f>'[2]20'!$A66</f>
        <v>42675</v>
      </c>
      <c r="B66" s="472">
        <f>'[2]20'!B66</f>
        <v>1.7220666511333331</v>
      </c>
      <c r="C66" s="471">
        <f>'[2]20'!C66</f>
        <v>4.7653773511999997</v>
      </c>
      <c r="D66" s="471">
        <f>'[2]20'!D66</f>
        <v>2.0506276040000002</v>
      </c>
      <c r="E66" s="471">
        <f>'[2]20'!E66</f>
        <v>3.6230394465</v>
      </c>
      <c r="F66" s="471">
        <f>'[2]20'!F66</f>
        <v>-1.1511231623</v>
      </c>
      <c r="G66" s="1255">
        <f>'[2]20'!G66</f>
        <v>4.0238620486999999</v>
      </c>
      <c r="H66" s="262">
        <f>'[2]20'!H66</f>
        <v>1.701774020866667</v>
      </c>
      <c r="I66" s="471">
        <f>'[2]20'!I66</f>
        <v>4.8585873716999997</v>
      </c>
      <c r="J66" s="471">
        <f>'[2]20'!J66</f>
        <v>1.9053137669</v>
      </c>
      <c r="K66" s="471">
        <f>'[2]20'!K66</f>
        <v>2.7258530915999999</v>
      </c>
      <c r="L66" s="471">
        <f>'[2]20'!L66</f>
        <v>-0.90167903390000004</v>
      </c>
      <c r="M66" s="1255">
        <f>'[2]20'!M66</f>
        <v>0.78139799580000002</v>
      </c>
      <c r="N66" s="262">
        <f>'[2]20'!N66</f>
        <v>1.7457108257333329</v>
      </c>
      <c r="O66" s="471">
        <f>'[2]20'!O66</f>
        <v>4.6567727016999996</v>
      </c>
      <c r="P66" s="471">
        <f>'[2]20'!P66</f>
        <v>2.2199415711000001</v>
      </c>
      <c r="Q66" s="471">
        <f>'[2]20'!Q66</f>
        <v>4.6684056964999998</v>
      </c>
      <c r="R66" s="471">
        <f>'[2]20'!R66</f>
        <v>-1.4417656487999999</v>
      </c>
      <c r="S66" s="41">
        <f>'[2]20'!S66</f>
        <v>2.7947007059278661</v>
      </c>
      <c r="T66" s="41">
        <f>'[2]20'!T66</f>
        <v>3.6361891969682461</v>
      </c>
      <c r="U66" s="41">
        <f>'[2]20'!U66</f>
        <v>2.2073123298327602</v>
      </c>
      <c r="V66" s="483"/>
      <c r="W66" s="12"/>
    </row>
    <row r="67" spans="1:23" ht="12.75" customHeight="1">
      <c r="A67" s="1258">
        <f>'[2]20'!$A67</f>
        <v>42705</v>
      </c>
      <c r="B67" s="472">
        <f>'[2]20'!B67</f>
        <v>1.1857125717333334</v>
      </c>
      <c r="C67" s="471">
        <f>'[2]20'!C67</f>
        <v>7.2153641536000004</v>
      </c>
      <c r="D67" s="471">
        <f>'[2]20'!D67</f>
        <v>1.9156709627999999</v>
      </c>
      <c r="E67" s="471">
        <f>'[2]20'!E67</f>
        <v>5.0507691322000001</v>
      </c>
      <c r="F67" s="471">
        <f>'[2]20'!F67</f>
        <v>4.1498700459000002</v>
      </c>
      <c r="G67" s="1255">
        <f>'[2]20'!G67</f>
        <v>1.3925426938000001</v>
      </c>
      <c r="H67" s="262">
        <f>'[2]20'!H67</f>
        <v>2.8966104680666667</v>
      </c>
      <c r="I67" s="471">
        <f>'[2]20'!I67</f>
        <v>9.3577712927000007</v>
      </c>
      <c r="J67" s="471">
        <f>'[2]20'!J67</f>
        <v>0.98944619909999998</v>
      </c>
      <c r="K67" s="471">
        <f>'[2]20'!K67</f>
        <v>4.9083455644000002</v>
      </c>
      <c r="L67" s="471">
        <f>'[2]20'!L67</f>
        <v>7.8560585317999996</v>
      </c>
      <c r="M67" s="1255">
        <f>'[2]20'!M67</f>
        <v>-1.4729487514999999</v>
      </c>
      <c r="N67" s="262">
        <f>'[2]20'!N67</f>
        <v>-0.80775835906666649</v>
      </c>
      <c r="O67" s="471">
        <f>'[2]20'!O67</f>
        <v>4.7191156264999998</v>
      </c>
      <c r="P67" s="471">
        <f>'[2]20'!P67</f>
        <v>2.9948716244</v>
      </c>
      <c r="Q67" s="471">
        <f>'[2]20'!Q67</f>
        <v>5.2167154711999997</v>
      </c>
      <c r="R67" s="471">
        <f>'[2]20'!R67</f>
        <v>-0.16843499519999999</v>
      </c>
      <c r="S67" s="41">
        <f>'[2]20'!S67</f>
        <v>3.1900408480840241</v>
      </c>
      <c r="T67" s="41">
        <f>'[2]20'!T67</f>
        <v>5.0552459176689268</v>
      </c>
      <c r="U67" s="41">
        <f>'[2]20'!U67</f>
        <v>1.9187905804826073</v>
      </c>
      <c r="V67" s="483"/>
      <c r="W67" s="12"/>
    </row>
    <row r="68" spans="1:23" ht="12.75" customHeight="1">
      <c r="A68" s="1258">
        <f>'[2]20'!$A68</f>
        <v>42736</v>
      </c>
      <c r="B68" s="472">
        <f>'[2]20'!B68</f>
        <v>2.6771657092000005</v>
      </c>
      <c r="C68" s="471">
        <f>'[2]20'!C68</f>
        <v>12.836257374300001</v>
      </c>
      <c r="D68" s="471">
        <f>'[2]20'!D68</f>
        <v>1.8037524317</v>
      </c>
      <c r="E68" s="471">
        <f>'[2]20'!E68</f>
        <v>5.5933993767999999</v>
      </c>
      <c r="F68" s="471">
        <f>'[2]20'!F68</f>
        <v>11.077719611899999</v>
      </c>
      <c r="G68" s="1255">
        <f>'[2]20'!G68</f>
        <v>0.78863913009999997</v>
      </c>
      <c r="H68" s="262">
        <f>'[2]20'!H68</f>
        <v>2.8103636715000007</v>
      </c>
      <c r="I68" s="471">
        <f>'[2]20'!I68</f>
        <v>12.2335871558</v>
      </c>
      <c r="J68" s="471">
        <f>'[2]20'!J68</f>
        <v>2.9044488489</v>
      </c>
      <c r="K68" s="471">
        <f>'[2]20'!K68</f>
        <v>5.7405498075999999</v>
      </c>
      <c r="L68" s="471">
        <f>'[2]20'!L68</f>
        <v>13.310479411199999</v>
      </c>
      <c r="M68" s="1255">
        <f>'[2]20'!M68</f>
        <v>0.41530266249999997</v>
      </c>
      <c r="N68" s="262">
        <f>'[2]20'!N68</f>
        <v>2.5219686828999994</v>
      </c>
      <c r="O68" s="471">
        <f>'[2]20'!O68</f>
        <v>13.538465006899999</v>
      </c>
      <c r="P68" s="471">
        <f>'[2]20'!P68</f>
        <v>0.52126426219999999</v>
      </c>
      <c r="Q68" s="471">
        <f>'[2]20'!Q68</f>
        <v>5.421945483</v>
      </c>
      <c r="R68" s="471">
        <f>'[2]20'!R68</f>
        <v>8.4761957191999997</v>
      </c>
      <c r="S68" s="41">
        <f>'[2]20'!S68</f>
        <v>3.0668127053669281</v>
      </c>
      <c r="T68" s="41">
        <f>'[2]20'!T68</f>
        <v>4.2137924131718592</v>
      </c>
      <c r="U68" s="41">
        <f>'[2]20'!U68</f>
        <v>2.2918940371068288</v>
      </c>
      <c r="V68" s="483"/>
      <c r="W68" s="12"/>
    </row>
    <row r="69" spans="1:23" ht="12.75" customHeight="1">
      <c r="A69" s="1258">
        <f>'[2]20'!$A69</f>
        <v>42767</v>
      </c>
      <c r="B69" s="472">
        <f>'[2]20'!B69</f>
        <v>2.4989236319666666</v>
      </c>
      <c r="C69" s="471">
        <f>'[2]20'!C69</f>
        <v>7.0215522101000003</v>
      </c>
      <c r="D69" s="471">
        <f>'[2]20'!D69</f>
        <v>2.9825747563</v>
      </c>
      <c r="E69" s="471">
        <f>'[2]20'!E69</f>
        <v>4.6415404105000002</v>
      </c>
      <c r="F69" s="471">
        <f>'[2]20'!F69</f>
        <v>8.0620889161000004</v>
      </c>
      <c r="G69" s="1255">
        <f>'[2]20'!G69</f>
        <v>5.1167590963</v>
      </c>
      <c r="H69" s="262">
        <f>'[2]20'!H69</f>
        <v>3.6080304233000002</v>
      </c>
      <c r="I69" s="471">
        <f>'[2]20'!I69</f>
        <v>9.0452798769000005</v>
      </c>
      <c r="J69" s="471">
        <f>'[2]20'!J69</f>
        <v>-0.89854491700000005</v>
      </c>
      <c r="K69" s="471">
        <f>'[2]20'!K69</f>
        <v>4.4086676467999997</v>
      </c>
      <c r="L69" s="471">
        <f>'[2]20'!L69</f>
        <v>10.052416323899999</v>
      </c>
      <c r="M69" s="1255">
        <f>'[2]20'!M69</f>
        <v>1.0683325003999999</v>
      </c>
      <c r="N69" s="262">
        <f>'[2]20'!N69</f>
        <v>1.2066360252999999</v>
      </c>
      <c r="O69" s="471">
        <f>'[2]20'!O69</f>
        <v>4.6635843359000004</v>
      </c>
      <c r="P69" s="471">
        <f>'[2]20'!P69</f>
        <v>7.5047027363999996</v>
      </c>
      <c r="Q69" s="471">
        <f>'[2]20'!Q69</f>
        <v>4.9128745946999999</v>
      </c>
      <c r="R69" s="471">
        <f>'[2]20'!R69</f>
        <v>5.7430377099000003</v>
      </c>
      <c r="S69" s="41">
        <f>'[2]20'!S69</f>
        <v>2.7086237801234887</v>
      </c>
      <c r="T69" s="41">
        <f>'[2]20'!T69</f>
        <v>3.5261489698890784</v>
      </c>
      <c r="U69" s="41">
        <f>'[2]20'!U69</f>
        <v>2.1391443422630942</v>
      </c>
      <c r="V69" s="483"/>
      <c r="W69" s="12"/>
    </row>
    <row r="70" spans="1:23" ht="12.75" customHeight="1">
      <c r="A70" s="1258">
        <f>'[2]20'!$A70</f>
        <v>42795</v>
      </c>
      <c r="B70" s="472">
        <f>'[2]20'!B70</f>
        <v>1.5491773560000002</v>
      </c>
      <c r="C70" s="471">
        <f>'[2]20'!C70</f>
        <v>0.93525697620000003</v>
      </c>
      <c r="D70" s="471">
        <f>'[2]20'!D70</f>
        <v>0.45743610039999999</v>
      </c>
      <c r="E70" s="471">
        <f>'[2]20'!E70</f>
        <v>5.6295189725999997</v>
      </c>
      <c r="F70" s="471">
        <f>'[2]20'!F70</f>
        <v>4.6130708835999998</v>
      </c>
      <c r="G70" s="1255">
        <f>'[2]20'!G70</f>
        <v>9.3417940644000002</v>
      </c>
      <c r="H70" s="262">
        <f>'[2]20'!H70</f>
        <v>2.9581968253666666</v>
      </c>
      <c r="I70" s="471">
        <f>'[2]20'!I70</f>
        <v>3.5740087110999998</v>
      </c>
      <c r="J70" s="471">
        <f>'[2]20'!J70</f>
        <v>1.3732087764000001</v>
      </c>
      <c r="K70" s="471">
        <f>'[2]20'!K70</f>
        <v>4.9289050801999998</v>
      </c>
      <c r="L70" s="471">
        <f>'[2]20'!L70</f>
        <v>7.1871746925000002</v>
      </c>
      <c r="M70" s="1255">
        <f>'[2]20'!M70</f>
        <v>1.9015339401</v>
      </c>
      <c r="N70" s="262">
        <f>'[2]20'!N70</f>
        <v>-9.2556706133333513E-2</v>
      </c>
      <c r="O70" s="471">
        <f>'[2]20'!O70</f>
        <v>-2.1393127502999998</v>
      </c>
      <c r="P70" s="471">
        <f>'[2]20'!P70</f>
        <v>-0.60958619979999995</v>
      </c>
      <c r="Q70" s="471">
        <f>'[2]20'!Q70</f>
        <v>6.4458467215999997</v>
      </c>
      <c r="R70" s="471">
        <f>'[2]20'!R70</f>
        <v>1.6138263774999999</v>
      </c>
      <c r="S70" s="41">
        <f>'[2]20'!S70</f>
        <v>3.0348110681344735</v>
      </c>
      <c r="T70" s="41">
        <f>'[2]20'!T70</f>
        <v>3.6415390655673434</v>
      </c>
      <c r="U70" s="41">
        <f>'[2]20'!U70</f>
        <v>2.6071321546299089</v>
      </c>
      <c r="V70" s="483"/>
      <c r="W70" s="12"/>
    </row>
    <row r="71" spans="1:23" ht="12.75" customHeight="1">
      <c r="A71" s="1258">
        <f>'[2]20'!$A71</f>
        <v>42826</v>
      </c>
      <c r="B71" s="472">
        <f>'[2]20'!B71</f>
        <v>5.0999496288666659</v>
      </c>
      <c r="C71" s="471">
        <f>'[2]20'!C71</f>
        <v>8.1271428467</v>
      </c>
      <c r="D71" s="471">
        <f>'[2]20'!D71</f>
        <v>2.0044823082000001</v>
      </c>
      <c r="E71" s="471">
        <f>'[2]20'!E71</f>
        <v>2.8580302219</v>
      </c>
      <c r="F71" s="471">
        <f>'[2]20'!F71</f>
        <v>4.1478521317999997</v>
      </c>
      <c r="G71" s="1255">
        <f>'[2]20'!G71</f>
        <v>10.0307362618</v>
      </c>
      <c r="H71" s="262">
        <f>'[2]20'!H71</f>
        <v>7.5353303202333324</v>
      </c>
      <c r="I71" s="471">
        <f>'[2]20'!I71</f>
        <v>12.3504643738</v>
      </c>
      <c r="J71" s="471">
        <f>'[2]20'!J71</f>
        <v>2.6122848791000002</v>
      </c>
      <c r="K71" s="471">
        <f>'[2]20'!K71</f>
        <v>0.31485911640000003</v>
      </c>
      <c r="L71" s="471">
        <f>'[2]20'!L71</f>
        <v>6.4208783665000002</v>
      </c>
      <c r="M71" s="1255">
        <f>'[2]20'!M71</f>
        <v>4.2933697172</v>
      </c>
      <c r="N71" s="262">
        <f>'[2]20'!N71</f>
        <v>2.2623398427333332</v>
      </c>
      <c r="O71" s="471">
        <f>'[2]20'!O71</f>
        <v>3.2062947274</v>
      </c>
      <c r="P71" s="471">
        <f>'[2]20'!P71</f>
        <v>1.2962946605000001</v>
      </c>
      <c r="Q71" s="471">
        <f>'[2]20'!Q71</f>
        <v>5.8212331588000001</v>
      </c>
      <c r="R71" s="471">
        <f>'[2]20'!R71</f>
        <v>1.4994113723</v>
      </c>
      <c r="S71" s="41">
        <f>'[2]20'!S71</f>
        <v>3.1457117420120539</v>
      </c>
      <c r="T71" s="41">
        <f>'[2]20'!T71</f>
        <v>3.4897360703812268</v>
      </c>
      <c r="U71" s="41">
        <f>'[2]20'!U71</f>
        <v>2.9127182044887689</v>
      </c>
      <c r="V71" s="483"/>
      <c r="W71" s="12"/>
    </row>
    <row r="72" spans="1:23" ht="12.75" customHeight="1">
      <c r="A72" s="1258">
        <f>'[2]20'!$A72</f>
        <v>42856</v>
      </c>
      <c r="B72" s="472">
        <f>'[2]20'!B72</f>
        <v>4.1403936690999998</v>
      </c>
      <c r="C72" s="471">
        <f>'[2]20'!C72</f>
        <v>10.0791982321</v>
      </c>
      <c r="D72" s="471">
        <f>'[2]20'!D72</f>
        <v>2.298058025</v>
      </c>
      <c r="E72" s="471">
        <f>'[2]20'!E72</f>
        <v>5.2854937315999999</v>
      </c>
      <c r="F72" s="471">
        <f>'[2]20'!F72</f>
        <v>2.9813039111999999</v>
      </c>
      <c r="G72" s="1255">
        <f>'[2]20'!G72</f>
        <v>7.6274765067999999</v>
      </c>
      <c r="H72" s="262">
        <f>'[2]20'!H72</f>
        <v>5.6183315117333334</v>
      </c>
      <c r="I72" s="471">
        <f>'[2]20'!I72</f>
        <v>12.758469245100001</v>
      </c>
      <c r="J72" s="471">
        <f>'[2]20'!J72</f>
        <v>3.7617289732999999</v>
      </c>
      <c r="K72" s="471">
        <f>'[2]20'!K72</f>
        <v>5.7425514923999996</v>
      </c>
      <c r="L72" s="471">
        <f>'[2]20'!L72</f>
        <v>5.4633953467999996</v>
      </c>
      <c r="M72" s="1255">
        <f>'[2]20'!M72</f>
        <v>5.1780131583999998</v>
      </c>
      <c r="N72" s="262">
        <f>'[2]20'!N72</f>
        <v>2.4183586294666664</v>
      </c>
      <c r="O72" s="471">
        <f>'[2]20'!O72</f>
        <v>6.9574170366999999</v>
      </c>
      <c r="P72" s="471">
        <f>'[2]20'!P72</f>
        <v>0.59264620940000001</v>
      </c>
      <c r="Q72" s="471">
        <f>'[2]20'!Q72</f>
        <v>4.7529480068999996</v>
      </c>
      <c r="R72" s="471">
        <f>'[2]20'!R72</f>
        <v>8.9268603299999999E-2</v>
      </c>
      <c r="S72" s="41">
        <f>'[2]20'!S72</f>
        <v>3.4462386766443558</v>
      </c>
      <c r="T72" s="41">
        <f>'[2]20'!T72</f>
        <v>3.5222200659809744</v>
      </c>
      <c r="U72" s="41">
        <f>'[2]20'!U72</f>
        <v>3.4023079984082756</v>
      </c>
      <c r="V72" s="483"/>
      <c r="W72" s="12"/>
    </row>
    <row r="73" spans="1:23" ht="12.75" customHeight="1">
      <c r="A73" s="1258">
        <f>'[2]20'!$A73</f>
        <v>42887</v>
      </c>
      <c r="B73" s="472">
        <f>'[2]20'!B73</f>
        <v>5.3903745163999988</v>
      </c>
      <c r="C73" s="471">
        <f>'[2]20'!C73</f>
        <v>13.258409288699999</v>
      </c>
      <c r="D73" s="471">
        <f>'[2]20'!D73</f>
        <v>3.1413132623000002</v>
      </c>
      <c r="E73" s="471">
        <f>'[2]20'!E73</f>
        <v>5.2887765480000004</v>
      </c>
      <c r="F73" s="471">
        <f>'[2]20'!F73</f>
        <v>-0.61974733680000005</v>
      </c>
      <c r="G73" s="1255">
        <f>'[2]20'!G73</f>
        <v>8.2014908084999991</v>
      </c>
      <c r="H73" s="262">
        <f>'[2]20'!H73</f>
        <v>7.1052584893666664</v>
      </c>
      <c r="I73" s="471">
        <f>'[2]20'!I73</f>
        <v>16.939337372099999</v>
      </c>
      <c r="J73" s="471">
        <f>'[2]20'!J73</f>
        <v>3.3407945693999999</v>
      </c>
      <c r="K73" s="471">
        <f>'[2]20'!K73</f>
        <v>3.7040171152000001</v>
      </c>
      <c r="L73" s="471">
        <f>'[2]20'!L73</f>
        <v>-0.1159350641</v>
      </c>
      <c r="M73" s="1255">
        <f>'[2]20'!M73</f>
        <v>3.0401463571999998</v>
      </c>
      <c r="N73" s="262">
        <f>'[2]20'!N73</f>
        <v>3.3922591658999992</v>
      </c>
      <c r="O73" s="471">
        <f>'[2]20'!O73</f>
        <v>8.9695366750000005</v>
      </c>
      <c r="P73" s="471">
        <f>'[2]20'!P73</f>
        <v>2.9088854899999999</v>
      </c>
      <c r="Q73" s="471">
        <f>'[2]20'!Q73</f>
        <v>7.1352759028000001</v>
      </c>
      <c r="R73" s="471">
        <f>'[2]20'!R73</f>
        <v>-1.2067695796</v>
      </c>
      <c r="S73" s="41">
        <f>'[2]20'!S73</f>
        <v>3.1871740390187426</v>
      </c>
      <c r="T73" s="41">
        <f>'[2]20'!T73</f>
        <v>2.9210925644916443</v>
      </c>
      <c r="U73" s="41">
        <f>'[2]20'!U73</f>
        <v>3.3747432260588823</v>
      </c>
      <c r="V73" s="483"/>
      <c r="W73" s="12"/>
    </row>
    <row r="74" spans="1:23" ht="12.75" customHeight="1">
      <c r="A74" s="1258">
        <f>'[2]20'!$A74</f>
        <v>42917</v>
      </c>
      <c r="B74" s="472">
        <f>'[2]20'!B74</f>
        <v>5.3612446659000002</v>
      </c>
      <c r="C74" s="471">
        <f>'[2]20'!C74</f>
        <v>13.1438379881</v>
      </c>
      <c r="D74" s="471">
        <f>'[2]20'!D74</f>
        <v>4.0160806502000002</v>
      </c>
      <c r="E74" s="471">
        <f>'[2]20'!E74</f>
        <v>3.5696676746999998</v>
      </c>
      <c r="F74" s="471">
        <f>'[2]20'!F74</f>
        <v>1.961926762</v>
      </c>
      <c r="G74" s="1255">
        <f>'[2]20'!G74</f>
        <v>6.5095636842999998</v>
      </c>
      <c r="H74" s="262">
        <f>'[2]20'!H74</f>
        <v>7.1150235313999994</v>
      </c>
      <c r="I74" s="471">
        <f>'[2]20'!I74</f>
        <v>16.212940674799999</v>
      </c>
      <c r="J74" s="471">
        <f>'[2]20'!J74</f>
        <v>4.5084794427999997</v>
      </c>
      <c r="K74" s="471">
        <f>'[2]20'!K74</f>
        <v>2.7656270696999998</v>
      </c>
      <c r="L74" s="471">
        <f>'[2]20'!L74</f>
        <v>3.3715117456999999</v>
      </c>
      <c r="M74" s="1255">
        <f>'[2]20'!M74</f>
        <v>3.4792141348999999</v>
      </c>
      <c r="N74" s="262">
        <f>'[2]20'!N74</f>
        <v>3.3178105165666665</v>
      </c>
      <c r="O74" s="471">
        <f>'[2]20'!O74</f>
        <v>9.5678402604000006</v>
      </c>
      <c r="P74" s="471">
        <f>'[2]20'!P74</f>
        <v>3.4423569455999998</v>
      </c>
      <c r="Q74" s="471">
        <f>'[2]20'!Q74</f>
        <v>4.5065041606999996</v>
      </c>
      <c r="R74" s="471">
        <f>'[2]20'!R74</f>
        <v>0.3195337848</v>
      </c>
      <c r="S74" s="41">
        <f>'[2]20'!S74</f>
        <v>2.8674515761488948</v>
      </c>
      <c r="T74" s="41">
        <f>'[2]20'!T74</f>
        <v>2.2616080494784541</v>
      </c>
      <c r="U74" s="41">
        <f>'[2]20'!U74</f>
        <v>3.3223556760945314</v>
      </c>
      <c r="V74" s="483"/>
      <c r="W74" s="12"/>
    </row>
    <row r="75" spans="1:23" ht="12.75" customHeight="1">
      <c r="A75" s="1258">
        <f>'[2]20'!$A75</f>
        <v>42948</v>
      </c>
      <c r="B75" s="472">
        <f>'[2]20'!B75</f>
        <v>4.533221838866667</v>
      </c>
      <c r="C75" s="471">
        <f>'[2]20'!C75</f>
        <v>11.976248096100001</v>
      </c>
      <c r="D75" s="471">
        <f>'[2]20'!D75</f>
        <v>1.8399973493999999</v>
      </c>
      <c r="E75" s="471">
        <f>'[2]20'!E75</f>
        <v>4.3709537367999998</v>
      </c>
      <c r="F75" s="471">
        <f>'[2]20'!F75</f>
        <v>1.7882626931000001</v>
      </c>
      <c r="G75" s="1255">
        <f>'[2]20'!G75</f>
        <v>5.9943711572999998</v>
      </c>
      <c r="H75" s="262">
        <f>'[2]20'!H75</f>
        <v>6.3714262512666666</v>
      </c>
      <c r="I75" s="471">
        <f>'[2]20'!I75</f>
        <v>14.112065111</v>
      </c>
      <c r="J75" s="471">
        <f>'[2]20'!J75</f>
        <v>-0.14730506830000001</v>
      </c>
      <c r="K75" s="471">
        <f>'[2]20'!K75</f>
        <v>3.6559191232999999</v>
      </c>
      <c r="L75" s="471">
        <f>'[2]20'!L75</f>
        <v>3.5827360988999999</v>
      </c>
      <c r="M75" s="1255">
        <f>'[2]20'!M75</f>
        <v>-0.77979005260000001</v>
      </c>
      <c r="N75" s="262">
        <f>'[2]20'!N75</f>
        <v>2.3914183632333335</v>
      </c>
      <c r="O75" s="471">
        <f>'[2]20'!O75</f>
        <v>9.4876781226000002</v>
      </c>
      <c r="P75" s="471">
        <f>'[2]20'!P75</f>
        <v>4.1555239561999997</v>
      </c>
      <c r="Q75" s="471">
        <f>'[2]20'!Q75</f>
        <v>5.2040839425999996</v>
      </c>
      <c r="R75" s="471">
        <f>'[2]20'!R75</f>
        <v>-0.30258713380000002</v>
      </c>
      <c r="S75" s="41">
        <f>'[2]20'!S75</f>
        <v>3.1378551611977343</v>
      </c>
      <c r="T75" s="41">
        <f>'[2]20'!T75</f>
        <v>3.2406106584246714</v>
      </c>
      <c r="U75" s="41">
        <f>'[2]20'!U75</f>
        <v>3.0585493737256115</v>
      </c>
      <c r="V75" s="483"/>
      <c r="W75" s="12"/>
    </row>
    <row r="76" spans="1:23" ht="12.75" customHeight="1">
      <c r="A76" s="1258">
        <f>'[2]20'!$A76</f>
        <v>42979</v>
      </c>
      <c r="B76" s="472">
        <f>'[2]20'!B76</f>
        <v>3.7188125345999996</v>
      </c>
      <c r="C76" s="471">
        <f>'[2]20'!C76</f>
        <v>10.508277611</v>
      </c>
      <c r="D76" s="471">
        <f>'[2]20'!D76</f>
        <v>2.4020191426999999</v>
      </c>
      <c r="E76" s="471">
        <f>'[2]20'!E76</f>
        <v>3.9801205506000001</v>
      </c>
      <c r="F76" s="471">
        <f>'[2]20'!F76</f>
        <v>3.4586810834000001</v>
      </c>
      <c r="G76" s="1255">
        <f>'[2]20'!G76</f>
        <v>4.6282805433999998</v>
      </c>
      <c r="H76" s="262">
        <f>'[2]20'!H76</f>
        <v>5.3948284955666672</v>
      </c>
      <c r="I76" s="471">
        <f>'[2]20'!I76</f>
        <v>12.86134773</v>
      </c>
      <c r="J76" s="471">
        <f>'[2]20'!J76</f>
        <v>0.51535076960000004</v>
      </c>
      <c r="K76" s="471">
        <f>'[2]20'!K76</f>
        <v>3.4006767252999999</v>
      </c>
      <c r="L76" s="471">
        <f>'[2]20'!L76</f>
        <v>3.8315637939</v>
      </c>
      <c r="M76" s="1255">
        <f>'[2]20'!M76</f>
        <v>6.5573520921000004</v>
      </c>
      <c r="N76" s="262">
        <f>'[2]20'!N76</f>
        <v>1.7659846627666667</v>
      </c>
      <c r="O76" s="471">
        <f>'[2]20'!O76</f>
        <v>7.7665728660999998</v>
      </c>
      <c r="P76" s="471">
        <f>'[2]20'!P76</f>
        <v>4.6002909190999999</v>
      </c>
      <c r="Q76" s="471">
        <f>'[2]20'!Q76</f>
        <v>4.6552657035999996</v>
      </c>
      <c r="R76" s="471">
        <f>'[2]20'!R76</f>
        <v>3.0242128165</v>
      </c>
      <c r="S76" s="41">
        <f>'[2]20'!S76</f>
        <v>3.3586028212263699</v>
      </c>
      <c r="T76" s="41">
        <f>'[2]20'!T76</f>
        <v>3.7544921505579651</v>
      </c>
      <c r="U76" s="41">
        <f>'[2]20'!U76</f>
        <v>3.0828889966068687</v>
      </c>
      <c r="V76" s="483"/>
      <c r="W76" s="12"/>
    </row>
    <row r="77" spans="1:23" ht="12.75" customHeight="1">
      <c r="A77" s="1259">
        <f>'[2]20'!$A77</f>
        <v>43009</v>
      </c>
      <c r="B77" s="762">
        <f>'[2]20'!B77</f>
        <v>3.2193360628666667</v>
      </c>
      <c r="C77" s="492">
        <f>'[2]20'!C77</f>
        <v>8.1820136197999993</v>
      </c>
      <c r="D77" s="492">
        <f>'[2]20'!D77</f>
        <v>2.7664750887</v>
      </c>
      <c r="E77" s="492">
        <f>'[2]20'!E77</f>
        <v>3.8550754714000002</v>
      </c>
      <c r="F77" s="492">
        <f>'[2]20'!F77</f>
        <v>2.0056332128999999</v>
      </c>
      <c r="G77" s="1254">
        <f>'[2]20'!G77</f>
        <v>5.3310700402000002</v>
      </c>
      <c r="H77" s="289">
        <f>'[2]20'!H77</f>
        <v>4.4161476516000002</v>
      </c>
      <c r="I77" s="492">
        <f>'[2]20'!I77</f>
        <v>10.5169801034</v>
      </c>
      <c r="J77" s="492">
        <f>'[2]20'!J77</f>
        <v>1.689880013</v>
      </c>
      <c r="K77" s="492">
        <f>'[2]20'!K77</f>
        <v>2.9689043731</v>
      </c>
      <c r="L77" s="492">
        <f>'[2]20'!L77</f>
        <v>3.4086282229</v>
      </c>
      <c r="M77" s="1254">
        <f>'[2]20'!M77</f>
        <v>4.6818373564</v>
      </c>
      <c r="N77" s="289">
        <f>'[2]20'!N77</f>
        <v>1.8248582761333332</v>
      </c>
      <c r="O77" s="492">
        <f>'[2]20'!O77</f>
        <v>5.4614025187999999</v>
      </c>
      <c r="P77" s="492">
        <f>'[2]20'!P77</f>
        <v>4.0208813232000002</v>
      </c>
      <c r="Q77" s="492">
        <f>'[2]20'!Q77</f>
        <v>4.8876071776999996</v>
      </c>
      <c r="R77" s="492">
        <f>'[2]20'!R77</f>
        <v>0.37091861380000002</v>
      </c>
      <c r="S77" s="42">
        <f>'[2]20'!S77</f>
        <v>3.5741885625965892</v>
      </c>
      <c r="T77" s="42">
        <f>'[2]20'!T77</f>
        <v>3.68180083937429</v>
      </c>
      <c r="U77" s="42">
        <f>'[2]20'!U77</f>
        <v>3.5084299775850241</v>
      </c>
      <c r="V77" s="229"/>
    </row>
    <row r="78" spans="1:23" ht="12.75" customHeight="1">
      <c r="A78" s="1258">
        <f>'[2]20'!$A78</f>
        <v>43040</v>
      </c>
      <c r="B78" s="472">
        <f>'[2]20'!B78</f>
        <v>3.1930912461333327</v>
      </c>
      <c r="C78" s="471">
        <f>'[2]20'!C78</f>
        <v>8.1933723332999993</v>
      </c>
      <c r="D78" s="471">
        <f>'[2]20'!D78</f>
        <v>0.2002080866</v>
      </c>
      <c r="E78" s="471">
        <f>'[2]20'!E78</f>
        <v>5.6124050621999997</v>
      </c>
      <c r="F78" s="471">
        <f>'[2]20'!F78</f>
        <v>5.7515462005</v>
      </c>
      <c r="G78" s="1255">
        <f>'[2]20'!G78</f>
        <v>6.9983064672999999</v>
      </c>
      <c r="H78" s="262">
        <f>'[2]20'!H78</f>
        <v>4.4052495606333331</v>
      </c>
      <c r="I78" s="471">
        <f>'[2]20'!I78</f>
        <v>12.078227678499999</v>
      </c>
      <c r="J78" s="471">
        <f>'[2]20'!J78</f>
        <v>-1.5052685428000001</v>
      </c>
      <c r="K78" s="471">
        <f>'[2]20'!K78</f>
        <v>6.0011520860000003</v>
      </c>
      <c r="L78" s="471">
        <f>'[2]20'!L78</f>
        <v>10.7034679903</v>
      </c>
      <c r="M78" s="1255">
        <f>'[2]20'!M78</f>
        <v>-0.97277865050000001</v>
      </c>
      <c r="N78" s="262">
        <f>'[2]20'!N78</f>
        <v>1.7807320582333332</v>
      </c>
      <c r="O78" s="471">
        <f>'[2]20'!O78</f>
        <v>3.6668916954999999</v>
      </c>
      <c r="P78" s="471">
        <f>'[2]20'!P78</f>
        <v>2.1873623703999998</v>
      </c>
      <c r="Q78" s="471">
        <f>'[2]20'!Q78</f>
        <v>5.1594523213999999</v>
      </c>
      <c r="R78" s="471">
        <f>'[2]20'!R78</f>
        <v>-1.82382855E-2</v>
      </c>
      <c r="S78" s="41">
        <f>'[2]20'!S78</f>
        <v>3.6782690498588835</v>
      </c>
      <c r="T78" s="41">
        <f>'[2]20'!T78</f>
        <v>3.9900018515089783</v>
      </c>
      <c r="U78" s="41">
        <f>'[2]20'!U78</f>
        <v>3.4630387213395579</v>
      </c>
      <c r="V78" s="483"/>
      <c r="W78" s="12"/>
    </row>
    <row r="79" spans="1:23" ht="12.75" customHeight="1">
      <c r="A79" s="1258">
        <f>'[2]20'!$A79</f>
        <v>43070</v>
      </c>
      <c r="B79" s="472">
        <f>'[2]20'!B79</f>
        <v>2.4233152907000002</v>
      </c>
      <c r="C79" s="471">
        <f>'[2]20'!C79</f>
        <v>10.0010299096</v>
      </c>
      <c r="D79" s="471">
        <f>'[2]20'!D79</f>
        <v>2.0593980666</v>
      </c>
      <c r="E79" s="471">
        <f>'[2]20'!E79</f>
        <v>4.2791260788000001</v>
      </c>
      <c r="F79" s="471">
        <f>'[2]20'!F79</f>
        <v>2.7970135513000001</v>
      </c>
      <c r="G79" s="1255">
        <f>'[2]20'!G79</f>
        <v>1.5480420413</v>
      </c>
      <c r="H79" s="262">
        <f>'[2]20'!H79</f>
        <v>3.4967397521333328</v>
      </c>
      <c r="I79" s="471">
        <f>'[2]20'!I79</f>
        <v>12.433545091399999</v>
      </c>
      <c r="J79" s="471">
        <f>'[2]20'!J79</f>
        <v>-0.31526764730000001</v>
      </c>
      <c r="K79" s="471">
        <f>'[2]20'!K79</f>
        <v>3.1221837195000002</v>
      </c>
      <c r="L79" s="471">
        <f>'[2]20'!L79</f>
        <v>5.8495642710000002</v>
      </c>
      <c r="M79" s="1255">
        <f>'[2]20'!M79</f>
        <v>-9.8435919999999996E-2</v>
      </c>
      <c r="N79" s="262">
        <f>'[2]20'!N79</f>
        <v>1.1726033313333328</v>
      </c>
      <c r="O79" s="471">
        <f>'[2]20'!O79</f>
        <v>7.1667589025999998</v>
      </c>
      <c r="P79" s="471">
        <f>'[2]20'!P79</f>
        <v>4.8262651493000002</v>
      </c>
      <c r="Q79" s="471">
        <f>'[2]20'!Q79</f>
        <v>5.6271498076000004</v>
      </c>
      <c r="R79" s="471">
        <f>'[2]20'!R79</f>
        <v>-0.75969847550000003</v>
      </c>
      <c r="S79" s="41">
        <f>'[2]20'!S79</f>
        <v>2.8463713477851087</v>
      </c>
      <c r="T79" s="41">
        <f>'[2]20'!T79</f>
        <v>2.2431124348473617</v>
      </c>
      <c r="U79" s="41">
        <f>'[2]20'!U79</f>
        <v>3.280403156793767</v>
      </c>
      <c r="V79" s="483"/>
      <c r="W79" s="12"/>
    </row>
    <row r="80" spans="1:23" ht="12.75" customHeight="1">
      <c r="A80" s="1258">
        <f>'[2]20'!$A80</f>
        <v>43101</v>
      </c>
      <c r="B80" s="472">
        <f>'[2]20'!B80</f>
        <v>3.7053730590999998</v>
      </c>
      <c r="C80" s="471">
        <f>'[2]20'!C80</f>
        <v>12.5907488453</v>
      </c>
      <c r="D80" s="471">
        <f>'[2]20'!D80</f>
        <v>3.0437033515</v>
      </c>
      <c r="E80" s="471">
        <f>'[2]20'!E80</f>
        <v>5.0871186714999999</v>
      </c>
      <c r="F80" s="471">
        <f>'[2]20'!F80</f>
        <v>8.3559450675000004</v>
      </c>
      <c r="G80" s="1255">
        <f>'[2]20'!G80</f>
        <v>3.6124890035999999</v>
      </c>
      <c r="H80" s="262">
        <f>'[2]20'!H80</f>
        <v>3.5144115</v>
      </c>
      <c r="I80" s="471">
        <f>'[2]20'!I80</f>
        <v>10.858745535000001</v>
      </c>
      <c r="J80" s="471">
        <f>'[2]20'!J80</f>
        <v>-1.14231208E-2</v>
      </c>
      <c r="K80" s="471">
        <f>'[2]20'!K80</f>
        <v>4.3727468706000003</v>
      </c>
      <c r="L80" s="471">
        <f>'[2]20'!L80</f>
        <v>10.8895475088</v>
      </c>
      <c r="M80" s="1255">
        <f>'[2]20'!M80</f>
        <v>0.58839075949999997</v>
      </c>
      <c r="N80" s="262">
        <f>'[2]20'!N80</f>
        <v>3.9278739564</v>
      </c>
      <c r="O80" s="471">
        <f>'[2]20'!O80</f>
        <v>14.608810974300001</v>
      </c>
      <c r="P80" s="471">
        <f>'[2]20'!P80</f>
        <v>6.6034165440999999</v>
      </c>
      <c r="Q80" s="471">
        <f>'[2]20'!Q80</f>
        <v>5.9194765940999998</v>
      </c>
      <c r="R80" s="471">
        <f>'[2]20'!R80</f>
        <v>5.4038911618999999</v>
      </c>
      <c r="S80" s="41">
        <f>'[2]20'!S80</f>
        <v>3.2364022799729497</v>
      </c>
      <c r="T80" s="41">
        <f>'[2]20'!T80</f>
        <v>3.4191317710334346</v>
      </c>
      <c r="U80" s="41">
        <f>'[2]20'!U80</f>
        <v>3.0940834141610196</v>
      </c>
      <c r="V80" s="483"/>
      <c r="W80" s="12"/>
    </row>
    <row r="81" spans="1:23" ht="12.75" customHeight="1">
      <c r="A81" s="1258">
        <f>'[2]20'!$A81</f>
        <v>43132</v>
      </c>
      <c r="B81" s="472">
        <f>'[2]20'!B81</f>
        <v>2.1907791561000001</v>
      </c>
      <c r="C81" s="471">
        <f>'[2]20'!C81</f>
        <v>7.7128847846999999</v>
      </c>
      <c r="D81" s="471">
        <f>'[2]20'!D81</f>
        <v>0.5263736993</v>
      </c>
      <c r="E81" s="471">
        <f>'[2]20'!E81</f>
        <v>4.4814966326999999</v>
      </c>
      <c r="F81" s="471">
        <f>'[2]20'!F81</f>
        <v>3.354683316</v>
      </c>
      <c r="G81" s="1255">
        <f>'[2]20'!G81</f>
        <v>3.3409493163000001</v>
      </c>
      <c r="H81" s="262">
        <f>'[2]20'!H81</f>
        <v>3.0597278499999998</v>
      </c>
      <c r="I81" s="471">
        <f>'[2]20'!I81</f>
        <v>9.6525785834000004</v>
      </c>
      <c r="J81" s="471">
        <f>'[2]20'!J81</f>
        <v>-0.86904352490000003</v>
      </c>
      <c r="K81" s="471">
        <f>'[2]20'!K81</f>
        <v>3.9133601606999999</v>
      </c>
      <c r="L81" s="471">
        <f>'[2]20'!L81</f>
        <v>4.7775814125</v>
      </c>
      <c r="M81" s="1255">
        <f>'[2]20'!M81</f>
        <v>1.1151083192</v>
      </c>
      <c r="N81" s="262">
        <f>'[2]20'!N81</f>
        <v>1.1783143179</v>
      </c>
      <c r="O81" s="471">
        <f>'[2]20'!O81</f>
        <v>5.4528298681000003</v>
      </c>
      <c r="P81" s="471">
        <f>'[2]20'!P81</f>
        <v>2.1522589605000002</v>
      </c>
      <c r="Q81" s="471">
        <f>'[2]20'!Q81</f>
        <v>5.1434669022000001</v>
      </c>
      <c r="R81" s="471">
        <f>'[2]20'!R81</f>
        <v>1.6967784235000001</v>
      </c>
      <c r="S81" s="41">
        <f>'[2]20'!S81</f>
        <v>3.3061857669187447</v>
      </c>
      <c r="T81" s="41">
        <f>'[2]20'!T81</f>
        <v>3.2912361270570187</v>
      </c>
      <c r="U81" s="41">
        <f>'[2]20'!U81</f>
        <v>3.3274613427284976</v>
      </c>
      <c r="V81" s="483"/>
      <c r="W81" s="12"/>
    </row>
    <row r="82" spans="1:23" ht="12.75" customHeight="1">
      <c r="A82" s="1258">
        <f>'[2]20'!$A82</f>
        <v>43160</v>
      </c>
      <c r="B82" s="472">
        <f>'[2]20'!B82</f>
        <v>3.2503996392999999</v>
      </c>
      <c r="C82" s="471">
        <f>'[2]20'!C82</f>
        <v>4.6959622134999996</v>
      </c>
      <c r="D82" s="471">
        <f>'[2]20'!D82</f>
        <v>2.5964132362000001</v>
      </c>
      <c r="E82" s="471">
        <f>'[2]20'!E82</f>
        <v>4.6022897996000003</v>
      </c>
      <c r="F82" s="471">
        <f>'[2]20'!F82</f>
        <v>5.0732163560999997</v>
      </c>
      <c r="G82" s="1255">
        <f>'[2]20'!G82</f>
        <v>9.6575265040999998</v>
      </c>
      <c r="H82" s="262">
        <f>'[2]20'!H82</f>
        <v>4.7020019003</v>
      </c>
      <c r="I82" s="471">
        <f>'[2]20'!I82</f>
        <v>9.1874685149000008</v>
      </c>
      <c r="J82" s="471">
        <f>'[2]20'!J82</f>
        <v>3.1623272922000001</v>
      </c>
      <c r="K82" s="471">
        <f>'[2]20'!K82</f>
        <v>5.3384900120000003</v>
      </c>
      <c r="L82" s="471">
        <f>'[2]20'!L82</f>
        <v>7.6293259725000002</v>
      </c>
      <c r="M82" s="1255">
        <f>'[2]20'!M82</f>
        <v>3.5577825140999999</v>
      </c>
      <c r="N82" s="262">
        <f>'[2]20'!N82</f>
        <v>1.5590497834000001</v>
      </c>
      <c r="O82" s="471">
        <f>'[2]20'!O82</f>
        <v>-0.53736425580000002</v>
      </c>
      <c r="P82" s="471">
        <f>'[2]20'!P82</f>
        <v>1.9370324382999999</v>
      </c>
      <c r="Q82" s="471">
        <f>'[2]20'!Q82</f>
        <v>3.7444982704999998</v>
      </c>
      <c r="R82" s="471">
        <f>'[2]20'!R82</f>
        <v>2.0949379754000002</v>
      </c>
      <c r="S82" s="41">
        <f>'[2]20'!S82</f>
        <v>3.2630667051689386</v>
      </c>
      <c r="T82" s="41">
        <f>'[2]20'!T82</f>
        <v>3.2389430817312217</v>
      </c>
      <c r="U82" s="41">
        <f>'[2]20'!U82</f>
        <v>3.2807632398753839</v>
      </c>
      <c r="V82" s="483"/>
      <c r="W82" s="12"/>
    </row>
    <row r="83" spans="1:23" ht="12.75" customHeight="1">
      <c r="A83" s="1258">
        <f>'[2]20'!$A83</f>
        <v>43191</v>
      </c>
      <c r="B83" s="472">
        <f>'[2]20'!B83</f>
        <v>2.8006971137000001</v>
      </c>
      <c r="C83" s="471">
        <f>'[2]20'!C83</f>
        <v>4.6544228167000004</v>
      </c>
      <c r="D83" s="471">
        <f>'[2]20'!D83</f>
        <v>2.0537817183999998</v>
      </c>
      <c r="E83" s="471">
        <f>'[2]20'!E83</f>
        <v>4.4533564329999997</v>
      </c>
      <c r="F83" s="471">
        <f>'[2]20'!F83</f>
        <v>6.350074652</v>
      </c>
      <c r="G83" s="1255">
        <f>'[2]20'!G83</f>
        <v>8.2010249575999996</v>
      </c>
      <c r="H83" s="262">
        <f>'[2]20'!H83</f>
        <v>3.1782894311000001</v>
      </c>
      <c r="I83" s="471">
        <f>'[2]20'!I83</f>
        <v>6.3467411661000002</v>
      </c>
      <c r="J83" s="471">
        <f>'[2]20'!J83</f>
        <v>3.5173698123000001</v>
      </c>
      <c r="K83" s="471">
        <f>'[2]20'!K83</f>
        <v>5.8728567771</v>
      </c>
      <c r="L83" s="471">
        <f>'[2]20'!L83</f>
        <v>10.322564611700001</v>
      </c>
      <c r="M83" s="1255">
        <f>'[2]20'!M83</f>
        <v>0.27913511489999998</v>
      </c>
      <c r="N83" s="262">
        <f>'[2]20'!N83</f>
        <v>2.3607413981000001</v>
      </c>
      <c r="O83" s="471">
        <f>'[2]20'!O83</f>
        <v>2.6826000430999999</v>
      </c>
      <c r="P83" s="471">
        <f>'[2]20'!P83</f>
        <v>0.3484664415</v>
      </c>
      <c r="Q83" s="471">
        <f>'[2]20'!Q83</f>
        <v>2.799410468</v>
      </c>
      <c r="R83" s="471">
        <f>'[2]20'!R83</f>
        <v>1.7214856085000001</v>
      </c>
      <c r="S83" s="41">
        <f>'[2]20'!S83</f>
        <v>3.1264985134746439</v>
      </c>
      <c r="T83" s="41">
        <f>'[2]20'!T83</f>
        <v>3.3153867951260878</v>
      </c>
      <c r="U83" s="41">
        <f>'[2]20'!U83</f>
        <v>2.9853639623921708</v>
      </c>
      <c r="V83" s="483"/>
      <c r="W83" s="12"/>
    </row>
    <row r="84" spans="1:23" ht="12.75" customHeight="1">
      <c r="A84" s="1258">
        <f>'[2]20'!$A84</f>
        <v>43221</v>
      </c>
      <c r="B84" s="472">
        <f>'[2]20'!B84</f>
        <v>5.0214516534999998</v>
      </c>
      <c r="C84" s="471">
        <f>'[2]20'!C84</f>
        <v>7.8489318789000002</v>
      </c>
      <c r="D84" s="471">
        <f>'[2]20'!D84</f>
        <v>0.1601031571</v>
      </c>
      <c r="E84" s="471">
        <f>'[2]20'!E84</f>
        <v>3.5757717939</v>
      </c>
      <c r="F84" s="471">
        <f>'[2]20'!F84</f>
        <v>6.2004654197000004</v>
      </c>
      <c r="G84" s="1255">
        <f>'[2]20'!G84</f>
        <v>10.7911948755</v>
      </c>
      <c r="H84" s="262">
        <f>'[2]20'!H84</f>
        <v>6.4463426383</v>
      </c>
      <c r="I84" s="471">
        <f>'[2]20'!I84</f>
        <v>10.6844842877</v>
      </c>
      <c r="J84" s="471">
        <f>'[2]20'!J84</f>
        <v>-1.2502133230000001</v>
      </c>
      <c r="K84" s="471">
        <f>'[2]20'!K84</f>
        <v>3.4418463969999999</v>
      </c>
      <c r="L84" s="471">
        <f>'[2]20'!L84</f>
        <v>9.9214330455000006</v>
      </c>
      <c r="M84" s="1255">
        <f>'[2]20'!M84</f>
        <v>5.6298008359000002</v>
      </c>
      <c r="N84" s="262">
        <f>'[2]20'!N84</f>
        <v>3.3612247259000001</v>
      </c>
      <c r="O84" s="471">
        <f>'[2]20'!O84</f>
        <v>4.5450577482999996</v>
      </c>
      <c r="P84" s="471">
        <f>'[2]20'!P84</f>
        <v>1.8033484450999999</v>
      </c>
      <c r="Q84" s="471">
        <f>'[2]20'!Q84</f>
        <v>3.7318163982999999</v>
      </c>
      <c r="R84" s="471">
        <f>'[2]20'!R84</f>
        <v>1.864940306</v>
      </c>
      <c r="S84" s="41">
        <f>'[2]20'!S84</f>
        <v>3.1220255092328131</v>
      </c>
      <c r="T84" s="41">
        <f>'[2]20'!T84</f>
        <v>2.9712250445215176</v>
      </c>
      <c r="U84" s="41">
        <f>'[2]20'!U84</f>
        <v>3.2326342120454115</v>
      </c>
      <c r="V84" s="483"/>
      <c r="W84" s="12"/>
    </row>
    <row r="85" spans="1:23" ht="12.75" customHeight="1">
      <c r="A85" s="1258">
        <f>'[2]20'!$A85</f>
        <v>43252</v>
      </c>
      <c r="B85" s="472">
        <f>'[2]20'!B85</f>
        <v>4.3626237923</v>
      </c>
      <c r="C85" s="471">
        <f>'[2]20'!C85</f>
        <v>9.9994895153000005</v>
      </c>
      <c r="D85" s="471">
        <f>'[2]20'!D85</f>
        <v>0.6628959472</v>
      </c>
      <c r="E85" s="471">
        <f>'[2]20'!E85</f>
        <v>5.3024588525</v>
      </c>
      <c r="F85" s="471">
        <f>'[2]20'!F85</f>
        <v>0.58234681619999995</v>
      </c>
      <c r="G85" s="1255">
        <f>'[2]20'!G85</f>
        <v>8.3908407140999994</v>
      </c>
      <c r="H85" s="262">
        <f>'[2]20'!H85</f>
        <v>5.4062779253000004</v>
      </c>
      <c r="I85" s="471">
        <f>'[2]20'!I85</f>
        <v>14.6886456717</v>
      </c>
      <c r="J85" s="471">
        <f>'[2]20'!J85</f>
        <v>-1.38389093E-2</v>
      </c>
      <c r="K85" s="471">
        <f>'[2]20'!K85</f>
        <v>5.5458943855999996</v>
      </c>
      <c r="L85" s="471">
        <f>'[2]20'!L85</f>
        <v>0.60726080419999995</v>
      </c>
      <c r="M85" s="1255">
        <f>'[2]20'!M85</f>
        <v>3.6084128958999999</v>
      </c>
      <c r="N85" s="262">
        <f>'[2]20'!N85</f>
        <v>3.1465990485000002</v>
      </c>
      <c r="O85" s="471">
        <f>'[2]20'!O85</f>
        <v>4.5358692094000004</v>
      </c>
      <c r="P85" s="471">
        <f>'[2]20'!P85</f>
        <v>1.4514007829</v>
      </c>
      <c r="Q85" s="471">
        <f>'[2]20'!Q85</f>
        <v>5.0188173448000004</v>
      </c>
      <c r="R85" s="471">
        <f>'[2]20'!R85</f>
        <v>0.55331801739999997</v>
      </c>
      <c r="S85" s="41">
        <f>'[2]20'!S85</f>
        <v>2.948333957319349</v>
      </c>
      <c r="T85" s="41">
        <f>'[2]20'!T85</f>
        <v>2.6170291190563972</v>
      </c>
      <c r="U85" s="41">
        <f>'[2]20'!U85</f>
        <v>3.1794095382286116</v>
      </c>
      <c r="V85" s="483"/>
      <c r="W85" s="12"/>
    </row>
    <row r="86" spans="1:23" ht="12.75" customHeight="1">
      <c r="A86" s="1258">
        <f>'[2]20'!$A86</f>
        <v>43282</v>
      </c>
      <c r="B86" s="472">
        <f>'[2]20'!B86</f>
        <v>3.2531620770999998</v>
      </c>
      <c r="C86" s="471">
        <f>'[2]20'!C86</f>
        <v>5.7693305114999998</v>
      </c>
      <c r="D86" s="471">
        <f>'[2]20'!D86</f>
        <v>3.7033066026000001</v>
      </c>
      <c r="E86" s="471">
        <f>'[2]20'!E86</f>
        <v>3.1737049308</v>
      </c>
      <c r="F86" s="471">
        <f>'[2]20'!F86</f>
        <v>3.6899933451</v>
      </c>
      <c r="G86" s="1255">
        <f>'[2]20'!G86</f>
        <v>7.1638606507000002</v>
      </c>
      <c r="H86" s="262">
        <f>'[2]20'!H86</f>
        <v>4.5449374719</v>
      </c>
      <c r="I86" s="471">
        <f>'[2]20'!I86</f>
        <v>6.2370358937999999</v>
      </c>
      <c r="J86" s="471">
        <f>'[2]20'!J86</f>
        <v>3.6703989564000001</v>
      </c>
      <c r="K86" s="471">
        <f>'[2]20'!K86</f>
        <v>2.271753677</v>
      </c>
      <c r="L86" s="471">
        <f>'[2]20'!L86</f>
        <v>7.8624392444</v>
      </c>
      <c r="M86" s="1255">
        <f>'[2]20'!M86</f>
        <v>4.0133526683999996</v>
      </c>
      <c r="N86" s="262">
        <f>'[2]20'!N86</f>
        <v>1.7480361988999999</v>
      </c>
      <c r="O86" s="471">
        <f>'[2]20'!O86</f>
        <v>5.2243785972000003</v>
      </c>
      <c r="P86" s="471">
        <f>'[2]20'!P86</f>
        <v>3.7416492974</v>
      </c>
      <c r="Q86" s="471">
        <f>'[2]20'!Q86</f>
        <v>4.2246230536000002</v>
      </c>
      <c r="R86" s="471">
        <f>'[2]20'!R86</f>
        <v>-1.1715764938</v>
      </c>
      <c r="S86" s="41">
        <f>'[2]20'!S86</f>
        <v>2.8429019752630609</v>
      </c>
      <c r="T86" s="41">
        <f>'[2]20'!T86</f>
        <v>2.5094782451705981</v>
      </c>
      <c r="U86" s="41">
        <f>'[2]20'!U86</f>
        <v>3.0749039092528392</v>
      </c>
      <c r="V86" s="483"/>
      <c r="W86" s="12"/>
    </row>
    <row r="87" spans="1:23" ht="12.75" customHeight="1">
      <c r="A87" s="1258">
        <f>'[2]20'!$A87</f>
        <v>43313</v>
      </c>
      <c r="B87" s="472">
        <f>'[2]20'!B87</f>
        <v>4.2906782284</v>
      </c>
      <c r="C87" s="471">
        <f>'[2]20'!C87</f>
        <v>7.7917280079999998</v>
      </c>
      <c r="D87" s="471">
        <f>'[2]20'!D87</f>
        <v>3.8788144056</v>
      </c>
      <c r="E87" s="471">
        <f>'[2]20'!E87</f>
        <v>3.0679619727</v>
      </c>
      <c r="F87" s="471">
        <f>'[2]20'!F87</f>
        <v>2.3355661515000001</v>
      </c>
      <c r="G87" s="1255">
        <f>'[2]20'!G87</f>
        <v>8.1482686501000003</v>
      </c>
      <c r="H87" s="262">
        <f>'[2]20'!H87</f>
        <v>5.7188666260999996</v>
      </c>
      <c r="I87" s="471">
        <f>'[2]20'!I87</f>
        <v>10.6805421631</v>
      </c>
      <c r="J87" s="471">
        <f>'[2]20'!J87</f>
        <v>3.0180192631999998</v>
      </c>
      <c r="K87" s="471">
        <f>'[2]20'!K87</f>
        <v>2.7756299544999998</v>
      </c>
      <c r="L87" s="471">
        <f>'[2]20'!L87</f>
        <v>3.2075518848</v>
      </c>
      <c r="M87" s="1255">
        <f>'[2]20'!M87</f>
        <v>6.1945377666999999</v>
      </c>
      <c r="N87" s="262">
        <f>'[2]20'!N87</f>
        <v>2.6266092850999998</v>
      </c>
      <c r="O87" s="471">
        <f>'[2]20'!O87</f>
        <v>4.4257953856999999</v>
      </c>
      <c r="P87" s="471">
        <f>'[2]20'!P87</f>
        <v>4.8817790461000001</v>
      </c>
      <c r="Q87" s="471">
        <f>'[2]20'!Q87</f>
        <v>3.4085757413</v>
      </c>
      <c r="R87" s="471">
        <f>'[2]20'!R87</f>
        <v>1.3195626744</v>
      </c>
      <c r="S87" s="41">
        <f>'[2]20'!S87</f>
        <v>2.6157128281235345</v>
      </c>
      <c r="T87" s="41">
        <f>'[2]20'!T87</f>
        <v>1.9686110859112915</v>
      </c>
      <c r="U87" s="41">
        <f>'[2]20'!U87</f>
        <v>3.0808366308648942</v>
      </c>
      <c r="V87" s="483"/>
      <c r="W87" s="12"/>
    </row>
    <row r="88" spans="1:23" ht="12.75" customHeight="1">
      <c r="A88" s="1258">
        <f>'[2]20'!$A88</f>
        <v>43344</v>
      </c>
      <c r="B88" s="472">
        <f>'[2]20'!B88</f>
        <v>4.2100127480999996</v>
      </c>
      <c r="C88" s="471">
        <f>'[2]20'!C88</f>
        <v>8.3891297320000007</v>
      </c>
      <c r="D88" s="471">
        <f>'[2]20'!D88</f>
        <v>3.5828017028999999</v>
      </c>
      <c r="E88" s="471">
        <f>'[2]20'!E88</f>
        <v>3.9066525729000001</v>
      </c>
      <c r="F88" s="471">
        <f>'[2]20'!F88</f>
        <v>3.3620859041000002</v>
      </c>
      <c r="G88" s="1255">
        <f>'[2]20'!G88</f>
        <v>8.1475610851999996</v>
      </c>
      <c r="H88" s="262">
        <f>'[2]20'!H88</f>
        <v>7.2979067323000004</v>
      </c>
      <c r="I88" s="471">
        <f>'[2]20'!I88</f>
        <v>12.559204490799999</v>
      </c>
      <c r="J88" s="471">
        <f>'[2]20'!J88</f>
        <v>2.4499703153999999</v>
      </c>
      <c r="K88" s="471">
        <f>'[2]20'!K88</f>
        <v>3.3269888023999998</v>
      </c>
      <c r="L88" s="471">
        <f>'[2]20'!L88</f>
        <v>4.5790354742000003</v>
      </c>
      <c r="M88" s="1255">
        <f>'[2]20'!M88</f>
        <v>6.0559463788999999</v>
      </c>
      <c r="N88" s="262">
        <f>'[2]20'!N88</f>
        <v>0.61212013970000001</v>
      </c>
      <c r="O88" s="471">
        <f>'[2]20'!O88</f>
        <v>3.5303226525000002</v>
      </c>
      <c r="P88" s="471">
        <f>'[2]20'!P88</f>
        <v>4.9027322757</v>
      </c>
      <c r="Q88" s="471">
        <f>'[2]20'!Q88</f>
        <v>4.5820539973000001</v>
      </c>
      <c r="R88" s="471">
        <f>'[2]20'!R88</f>
        <v>1.9441441336</v>
      </c>
      <c r="S88" s="41">
        <f>'[2]20'!S88</f>
        <v>2.54386779314828</v>
      </c>
      <c r="T88" s="41">
        <f>'[2]20'!T88</f>
        <v>2.6615623006106972</v>
      </c>
      <c r="U88" s="41">
        <f>'[2]20'!U88</f>
        <v>2.454622401956172</v>
      </c>
      <c r="V88" s="483"/>
      <c r="W88" s="12"/>
    </row>
    <row r="89" spans="1:23" ht="12.75" customHeight="1">
      <c r="A89" s="1259">
        <f>'[2]20'!$A89</f>
        <v>43374</v>
      </c>
      <c r="B89" s="762">
        <f>'[2]20'!B89</f>
        <v>3.8839317845000001</v>
      </c>
      <c r="C89" s="492">
        <f>'[2]20'!C89</f>
        <v>7.1671895342000003</v>
      </c>
      <c r="D89" s="492">
        <f>'[2]20'!D89</f>
        <v>1.2401686475</v>
      </c>
      <c r="E89" s="492">
        <f>'[2]20'!E89</f>
        <v>4.6202627607000002</v>
      </c>
      <c r="F89" s="492">
        <f>'[2]20'!F89</f>
        <v>4.4587904930000004</v>
      </c>
      <c r="G89" s="1254">
        <f>'[2]20'!G89</f>
        <v>9.1048685799999998</v>
      </c>
      <c r="H89" s="289">
        <f>'[2]20'!H89</f>
        <v>5.6574757510999998</v>
      </c>
      <c r="I89" s="492">
        <f>'[2]20'!I89</f>
        <v>10.573801507200001</v>
      </c>
      <c r="J89" s="492">
        <f>'[2]20'!J89</f>
        <v>2.1444871021999998</v>
      </c>
      <c r="K89" s="492">
        <f>'[2]20'!K89</f>
        <v>3.8811729325000002</v>
      </c>
      <c r="L89" s="492">
        <f>'[2]20'!L89</f>
        <v>6.172586989</v>
      </c>
      <c r="M89" s="1254">
        <f>'[2]20'!M89</f>
        <v>4.3624570212</v>
      </c>
      <c r="N89" s="289">
        <f>'[2]20'!N89</f>
        <v>1.8174681168</v>
      </c>
      <c r="O89" s="492">
        <f>'[2]20'!O89</f>
        <v>3.1979392619999998</v>
      </c>
      <c r="P89" s="492">
        <f>'[2]20'!P89</f>
        <v>0.18649235550000001</v>
      </c>
      <c r="Q89" s="492">
        <f>'[2]20'!Q89</f>
        <v>5.4814211564999997</v>
      </c>
      <c r="R89" s="492">
        <f>'[2]20'!R89</f>
        <v>2.4619422277999998</v>
      </c>
      <c r="S89" s="42" t="str">
        <f>'[2]20'!S89</f>
        <v/>
      </c>
      <c r="T89" s="42" t="str">
        <f>'[2]20'!T89</f>
        <v/>
      </c>
      <c r="U89" s="42" t="str">
        <f>'[2]20'!U89</f>
        <v/>
      </c>
      <c r="V89" s="229"/>
    </row>
    <row r="90" spans="1:23" ht="3" customHeight="1" thickBot="1">
      <c r="A90" s="484"/>
      <c r="B90" s="796"/>
      <c r="C90" s="485"/>
      <c r="D90" s="485"/>
      <c r="E90" s="485"/>
      <c r="F90" s="485"/>
      <c r="G90" s="486"/>
      <c r="H90" s="487"/>
      <c r="I90" s="485"/>
      <c r="J90" s="485"/>
      <c r="K90" s="485"/>
      <c r="L90" s="485"/>
      <c r="M90" s="631"/>
      <c r="N90" s="487"/>
      <c r="O90" s="488"/>
      <c r="P90" s="488"/>
      <c r="Q90" s="488"/>
      <c r="R90" s="488"/>
      <c r="S90" s="488"/>
      <c r="T90" s="488"/>
      <c r="U90" s="488"/>
      <c r="V90" s="319"/>
    </row>
    <row r="91" spans="1:23" ht="12" customHeight="1">
      <c r="A91" s="313"/>
      <c r="V91" s="315"/>
    </row>
    <row r="92" spans="1:23" ht="9.9499999999999993" customHeight="1">
      <c r="A92" s="18" t="s">
        <v>300</v>
      </c>
      <c r="V92" s="14"/>
    </row>
    <row r="93" spans="1:23" ht="9.9499999999999993" customHeight="1"/>
  </sheetData>
  <sheetProtection algorithmName="SHA-512" hashValue="YEaolv8oZ+0Xqgtczxydzn1QruDSheo8lwpfbBSHIRTCi1mWDM4vR9m5TDR/VN1R9zJUU+UMmAf2uXU9wmVn8g==" saltValue="SXxnQbMo7mhf0tvLtDQD+g==" spinCount="100000" sheet="1" objects="1" scenarios="1" insertHyperlinks="0" autoFilter="0"/>
  <mergeCells count="14">
    <mergeCell ref="A1:V1"/>
    <mergeCell ref="T5:U5"/>
    <mergeCell ref="N7:R7"/>
    <mergeCell ref="B7:G7"/>
    <mergeCell ref="R5:S5"/>
    <mergeCell ref="A7:A9"/>
    <mergeCell ref="D8:F8"/>
    <mergeCell ref="B8:B9"/>
    <mergeCell ref="H7:M7"/>
    <mergeCell ref="J8:L8"/>
    <mergeCell ref="P8:R8"/>
    <mergeCell ref="H8:H9"/>
    <mergeCell ref="N8:N9"/>
    <mergeCell ref="S7:U8"/>
  </mergeCells>
  <phoneticPr fontId="0" type="noConversion"/>
  <hyperlinks>
    <hyperlink ref="W3" location="INDICE!A1" display="Índice"/>
  </hyperlinks>
  <printOptions horizontalCentered="1" verticalCentered="1"/>
  <pageMargins left="0.74803149606299213" right="0.74803149606299213" top="0.74803149606299213" bottom="0.39370078740157483" header="0.39370078740157483" footer="0.27559055118110237"/>
  <pageSetup paperSize="9" scale="53" orientation="portrait" r:id="rId1"/>
  <headerFooter alignWithMargins="0">
    <oddHeader xml:space="preserve">&amp;L &amp;G
Indicadores de Atividade Económica&amp;12
&amp;10
&amp;C&amp;"Verdana,Normal"&amp;11 </oddHeader>
    <oddFooter>&amp;R&amp;8 20</oddFooter>
  </headerFooter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8">
    <pageSetUpPr fitToPage="1"/>
  </sheetPr>
  <dimension ref="A1:P92"/>
  <sheetViews>
    <sheetView showGridLines="0" zoomScale="90" zoomScaleNormal="90" workbookViewId="0">
      <pane xSplit="1" ySplit="12" topLeftCell="B13" activePane="bottomRight" state="frozen"/>
      <selection activeCell="C32" sqref="C32"/>
      <selection pane="topRight" activeCell="C32" sqref="C32"/>
      <selection pane="bottomLeft" activeCell="C32" sqref="C32"/>
      <selection pane="bottomRight" activeCell="O16" sqref="O16"/>
    </sheetView>
  </sheetViews>
  <sheetFormatPr defaultRowHeight="12.75"/>
  <cols>
    <col min="1" max="1" width="11.7109375" style="1" customWidth="1"/>
    <col min="2" max="11" width="8.7109375" style="1" customWidth="1"/>
    <col min="12" max="12" width="0.5703125" style="1" customWidth="1"/>
    <col min="13" max="16384" width="9.140625" style="1"/>
  </cols>
  <sheetData>
    <row r="1" spans="1:13" ht="18" customHeight="1">
      <c r="A1" s="1749" t="s">
        <v>484</v>
      </c>
      <c r="B1" s="1749"/>
      <c r="C1" s="1749"/>
      <c r="D1" s="1749"/>
      <c r="E1" s="1749"/>
      <c r="F1" s="1749"/>
      <c r="G1" s="1749"/>
      <c r="H1" s="1749"/>
      <c r="I1" s="1749"/>
      <c r="J1" s="1749"/>
      <c r="K1" s="1749"/>
      <c r="L1" s="1749"/>
    </row>
    <row r="2" spans="1:13" s="3" customFormat="1" ht="14.1" customHeight="1">
      <c r="D2" s="5"/>
      <c r="E2" s="5"/>
      <c r="F2" s="5"/>
      <c r="G2" s="5"/>
      <c r="H2" s="5"/>
      <c r="I2" s="5"/>
      <c r="J2" s="5"/>
      <c r="K2" s="5"/>
      <c r="L2" s="5"/>
    </row>
    <row r="3" spans="1:13" s="3" customFormat="1" ht="20.100000000000001" customHeight="1">
      <c r="A3" s="669" t="s">
        <v>312</v>
      </c>
      <c r="B3" s="669"/>
      <c r="C3" s="669"/>
      <c r="D3" s="746"/>
      <c r="E3" s="742"/>
      <c r="F3" s="798"/>
      <c r="G3" s="799"/>
      <c r="H3" s="742"/>
      <c r="I3" s="742"/>
      <c r="J3" s="742"/>
      <c r="K3" s="742"/>
      <c r="L3" s="746"/>
      <c r="M3" s="1237" t="s">
        <v>429</v>
      </c>
    </row>
    <row r="4" spans="1:13" s="3" customFormat="1" ht="6" customHeight="1">
      <c r="A4" s="4"/>
      <c r="B4" s="4"/>
      <c r="C4" s="4"/>
      <c r="D4" s="5"/>
      <c r="E4" s="5"/>
      <c r="F4" s="5"/>
      <c r="G4" s="5"/>
      <c r="H4" s="5"/>
      <c r="I4" s="5"/>
      <c r="J4" s="5"/>
      <c r="K4" s="5"/>
      <c r="L4" s="5"/>
    </row>
    <row r="5" spans="1:13" s="3" customFormat="1" ht="20.100000000000001" customHeight="1">
      <c r="A5" s="137" t="s">
        <v>314</v>
      </c>
      <c r="B5" s="137"/>
      <c r="C5" s="137"/>
      <c r="D5" s="137"/>
      <c r="H5" s="1610" t="s">
        <v>490</v>
      </c>
      <c r="I5" s="1611"/>
      <c r="J5" s="1608">
        <f>'[2]21'!$J$5:$K$5</f>
        <v>43403</v>
      </c>
      <c r="K5" s="1609"/>
      <c r="L5" s="5"/>
    </row>
    <row r="6" spans="1:13" s="3" customFormat="1" ht="9.9499999999999993" customHeight="1" thickBot="1">
      <c r="A6" s="4"/>
      <c r="B6" s="4"/>
      <c r="C6" s="4"/>
      <c r="D6" s="24"/>
      <c r="E6" s="5"/>
      <c r="F6" s="5"/>
      <c r="G6" s="5"/>
      <c r="H6" s="5"/>
      <c r="I6" s="5"/>
      <c r="J6" s="5"/>
      <c r="K6" s="5"/>
      <c r="L6" s="5"/>
    </row>
    <row r="7" spans="1:13" s="3" customFormat="1" ht="31.5" customHeight="1">
      <c r="A7" s="1641" t="s">
        <v>221</v>
      </c>
      <c r="B7" s="1762" t="s">
        <v>422</v>
      </c>
      <c r="C7" s="1764" t="s">
        <v>231</v>
      </c>
      <c r="D7" s="1765"/>
      <c r="E7" s="1771" t="s">
        <v>455</v>
      </c>
      <c r="F7" s="1772"/>
      <c r="G7" s="1670" t="s">
        <v>575</v>
      </c>
      <c r="H7" s="1671"/>
      <c r="I7" s="1671"/>
      <c r="J7" s="1672"/>
      <c r="K7" s="1742" t="s">
        <v>296</v>
      </c>
      <c r="L7" s="626"/>
    </row>
    <row r="8" spans="1:13" s="3" customFormat="1" ht="20.25" customHeight="1">
      <c r="A8" s="1642"/>
      <c r="B8" s="1763"/>
      <c r="C8" s="1766"/>
      <c r="D8" s="1767"/>
      <c r="E8" s="1649" t="s">
        <v>170</v>
      </c>
      <c r="F8" s="1770" t="s">
        <v>294</v>
      </c>
      <c r="G8" s="1774" t="s">
        <v>510</v>
      </c>
      <c r="H8" s="1752" t="s">
        <v>298</v>
      </c>
      <c r="I8" s="1754"/>
      <c r="J8" s="628" t="s">
        <v>313</v>
      </c>
      <c r="K8" s="1773"/>
      <c r="L8" s="797"/>
    </row>
    <row r="9" spans="1:13" ht="54.95" customHeight="1">
      <c r="A9" s="1751"/>
      <c r="B9" s="1756"/>
      <c r="C9" s="1768"/>
      <c r="D9" s="1769"/>
      <c r="E9" s="1757"/>
      <c r="F9" s="1769"/>
      <c r="G9" s="1743"/>
      <c r="H9" s="440" t="s">
        <v>295</v>
      </c>
      <c r="I9" s="440" t="s">
        <v>511</v>
      </c>
      <c r="J9" s="440" t="s">
        <v>512</v>
      </c>
      <c r="K9" s="1743"/>
      <c r="L9" s="625"/>
    </row>
    <row r="10" spans="1:13" ht="20.100000000000001" customHeight="1">
      <c r="A10" s="305" t="s">
        <v>53</v>
      </c>
      <c r="B10" s="1085" t="s">
        <v>8</v>
      </c>
      <c r="C10" s="206" t="s">
        <v>4</v>
      </c>
      <c r="D10" s="260" t="s">
        <v>4</v>
      </c>
      <c r="E10" s="206" t="s">
        <v>4</v>
      </c>
      <c r="F10" s="206" t="s">
        <v>4</v>
      </c>
      <c r="G10" s="206" t="s">
        <v>4</v>
      </c>
      <c r="H10" s="206" t="s">
        <v>4</v>
      </c>
      <c r="I10" s="206" t="s">
        <v>4</v>
      </c>
      <c r="J10" s="206" t="s">
        <v>4</v>
      </c>
      <c r="K10" s="1625" t="s">
        <v>4</v>
      </c>
      <c r="L10" s="1628"/>
    </row>
    <row r="11" spans="1:13" s="16" customFormat="1" ht="20.100000000000001" customHeight="1" thickBot="1">
      <c r="A11" s="307" t="s">
        <v>121</v>
      </c>
      <c r="B11" s="817" t="s">
        <v>423</v>
      </c>
      <c r="C11" s="215" t="s">
        <v>423</v>
      </c>
      <c r="D11" s="632" t="s">
        <v>3</v>
      </c>
      <c r="E11" s="215" t="s">
        <v>232</v>
      </c>
      <c r="F11" s="215" t="s">
        <v>12</v>
      </c>
      <c r="G11" s="215" t="s">
        <v>3</v>
      </c>
      <c r="H11" s="215" t="s">
        <v>3</v>
      </c>
      <c r="I11" s="215" t="s">
        <v>3</v>
      </c>
      <c r="J11" s="215" t="s">
        <v>3</v>
      </c>
      <c r="K11" s="1695" t="s">
        <v>12</v>
      </c>
      <c r="L11" s="1696"/>
    </row>
    <row r="12" spans="1:13" ht="6" customHeight="1">
      <c r="A12" s="156"/>
      <c r="B12" s="1082"/>
      <c r="C12" s="526"/>
      <c r="D12" s="1083"/>
      <c r="E12" s="238"/>
      <c r="F12" s="238"/>
      <c r="G12" s="238"/>
      <c r="H12" s="238"/>
      <c r="I12" s="238"/>
      <c r="J12" s="238"/>
      <c r="K12" s="238"/>
      <c r="L12" s="165"/>
    </row>
    <row r="13" spans="1:13" ht="12.75" customHeight="1">
      <c r="A13" s="240">
        <f>'[2]21'!$A13</f>
        <v>2002</v>
      </c>
      <c r="B13" s="756" t="str">
        <f>'[2]21'!B13</f>
        <v/>
      </c>
      <c r="C13" s="39">
        <f>'[2]21'!C13</f>
        <v>6.1391632652500014</v>
      </c>
      <c r="D13" s="39">
        <f>'[2]21'!D13</f>
        <v>6.1475694444444473</v>
      </c>
      <c r="E13" s="39" t="str">
        <f>'[2]21'!E13</f>
        <v/>
      </c>
      <c r="F13" s="39" t="str">
        <f>'[2]21'!F13</f>
        <v/>
      </c>
      <c r="G13" s="284">
        <f>'[2]21'!G13</f>
        <v>5.7096475833333322</v>
      </c>
      <c r="H13" s="284">
        <f>'[2]21'!H13</f>
        <v>-0.63956624999999756</v>
      </c>
      <c r="I13" s="284">
        <f>'[2]21'!I13</f>
        <v>8.2552087500000031</v>
      </c>
      <c r="J13" s="284">
        <f>'[2]21'!J13</f>
        <v>10.827065833333331</v>
      </c>
      <c r="K13" s="39" t="str">
        <f>'[2]21'!K13</f>
        <v/>
      </c>
      <c r="L13" s="1114"/>
    </row>
    <row r="14" spans="1:13" ht="12.75" customHeight="1">
      <c r="A14" s="240">
        <f>'[2]21'!$A14</f>
        <v>2003</v>
      </c>
      <c r="B14" s="756">
        <f>'[2]21'!B14</f>
        <v>-9.6749999999999989</v>
      </c>
      <c r="C14" s="39">
        <f>'[2]21'!C14</f>
        <v>-4.7029627222777766</v>
      </c>
      <c r="D14" s="39">
        <f>'[2]21'!D14</f>
        <v>-4.6605280555555542</v>
      </c>
      <c r="E14" s="39" t="str">
        <f>'[2]21'!E14</f>
        <v/>
      </c>
      <c r="F14" s="39" t="str">
        <f>'[2]21'!F14</f>
        <v/>
      </c>
      <c r="G14" s="284">
        <f>'[2]21'!G14</f>
        <v>-2.3648643333333346</v>
      </c>
      <c r="H14" s="284">
        <f>'[2]21'!H14</f>
        <v>-11.8917305</v>
      </c>
      <c r="I14" s="284">
        <f>'[2]21'!I14</f>
        <v>-6.9923714999999964</v>
      </c>
      <c r="J14" s="284">
        <f>'[2]21'!J14</f>
        <v>4.9025178333333317</v>
      </c>
      <c r="K14" s="39" t="str">
        <f>'[2]21'!K14</f>
        <v/>
      </c>
      <c r="L14" s="1114"/>
    </row>
    <row r="15" spans="1:13" ht="12.75" customHeight="1">
      <c r="A15" s="240">
        <f>'[2]21'!$A15</f>
        <v>2004</v>
      </c>
      <c r="B15" s="756">
        <f>'[2]21'!B15</f>
        <v>1.9916666666666665</v>
      </c>
      <c r="C15" s="39">
        <f>'[2]21'!C15</f>
        <v>6.347793639472223</v>
      </c>
      <c r="D15" s="39">
        <f>'[2]21'!D15</f>
        <v>6.4182108888888898</v>
      </c>
      <c r="E15" s="39" t="str">
        <f>'[2]21'!E15</f>
        <v/>
      </c>
      <c r="F15" s="39" t="str">
        <f>'[2]21'!F15</f>
        <v/>
      </c>
      <c r="G15" s="284">
        <f>'[2]21'!G15</f>
        <v>4.6039504999999989</v>
      </c>
      <c r="H15" s="284">
        <f>'[2]21'!H15</f>
        <v>7.6504595833333342</v>
      </c>
      <c r="I15" s="284">
        <f>'[2]21'!I15</f>
        <v>-8.7382249999999217E-2</v>
      </c>
      <c r="J15" s="284">
        <f>'[2]21'!J15</f>
        <v>11.691555333333334</v>
      </c>
      <c r="K15" s="39" t="str">
        <f>'[2]21'!K15</f>
        <v/>
      </c>
      <c r="L15" s="1114"/>
    </row>
    <row r="16" spans="1:13" ht="12.75" customHeight="1">
      <c r="A16" s="240">
        <f>'[2]21'!$A16</f>
        <v>2005</v>
      </c>
      <c r="B16" s="756">
        <f>'[2]21'!B16</f>
        <v>-3.6333333333333342</v>
      </c>
      <c r="C16" s="39">
        <f>'[2]21'!C16</f>
        <v>0.53514208394444518</v>
      </c>
      <c r="D16" s="39">
        <f>'[2]21'!D16</f>
        <v>0.63864477777777839</v>
      </c>
      <c r="E16" s="39" t="str">
        <f>'[2]21'!E16</f>
        <v/>
      </c>
      <c r="F16" s="39" t="str">
        <f>'[2]21'!F16</f>
        <v/>
      </c>
      <c r="G16" s="284">
        <f>'[2]21'!G16</f>
        <v>4.1271784166666663</v>
      </c>
      <c r="H16" s="284">
        <f>'[2]21'!H16</f>
        <v>-1.3269665833333313</v>
      </c>
      <c r="I16" s="284">
        <f>'[2]21'!I16</f>
        <v>-6.0800157499999985</v>
      </c>
      <c r="J16" s="284">
        <f>'[2]21'!J16</f>
        <v>9.3229166666666661</v>
      </c>
      <c r="K16" s="39" t="str">
        <f>'[2]21'!K16</f>
        <v/>
      </c>
      <c r="L16" s="1114"/>
    </row>
    <row r="17" spans="1:12" ht="12.75" customHeight="1">
      <c r="A17" s="240">
        <f>'[2]21'!$A17</f>
        <v>2006</v>
      </c>
      <c r="B17" s="756">
        <f>'[2]21'!B17</f>
        <v>2.4</v>
      </c>
      <c r="C17" s="39">
        <f>'[2]21'!C17</f>
        <v>5.2158624866944461</v>
      </c>
      <c r="D17" s="39">
        <f>'[2]21'!D17</f>
        <v>5.3197496111111127</v>
      </c>
      <c r="E17" s="39" t="str">
        <f>'[2]21'!E17</f>
        <v/>
      </c>
      <c r="F17" s="39" t="str">
        <f>'[2]21'!F17</f>
        <v/>
      </c>
      <c r="G17" s="284">
        <f>'[2]21'!G17</f>
        <v>4.4703765833333318</v>
      </c>
      <c r="H17" s="284">
        <f>'[2]21'!H17</f>
        <v>5.3286512500000027</v>
      </c>
      <c r="I17" s="284">
        <f>'[2]21'!I17</f>
        <v>5.6461416666668374E-2</v>
      </c>
      <c r="J17" s="284">
        <f>'[2]21'!J17</f>
        <v>10.574136166666667</v>
      </c>
      <c r="K17" s="39">
        <f>'[2]21'!K17</f>
        <v>-2.5491396120069822</v>
      </c>
      <c r="L17" s="1114"/>
    </row>
    <row r="18" spans="1:12" ht="12.75" customHeight="1">
      <c r="A18" s="240">
        <f>'[2]21'!$A18</f>
        <v>2007</v>
      </c>
      <c r="B18" s="756">
        <f>'[2]21'!B18</f>
        <v>10.4</v>
      </c>
      <c r="C18" s="39">
        <f>'[2]21'!C18</f>
        <v>10.070522254916668</v>
      </c>
      <c r="D18" s="39">
        <f>'[2]21'!D18</f>
        <v>10.165245694444446</v>
      </c>
      <c r="E18" s="39" t="str">
        <f>'[2]21'!E18</f>
        <v/>
      </c>
      <c r="F18" s="39" t="str">
        <f>'[2]21'!F18</f>
        <v/>
      </c>
      <c r="G18" s="284">
        <f>'[2]21'!G18</f>
        <v>4.2600406666666659</v>
      </c>
      <c r="H18" s="284">
        <f>'[2]21'!H18</f>
        <v>12.121338083333336</v>
      </c>
      <c r="I18" s="284">
        <f>'[2]21'!I18</f>
        <v>6.1614548333333339</v>
      </c>
      <c r="J18" s="284">
        <f>'[2]21'!J18</f>
        <v>12.212944166666668</v>
      </c>
      <c r="K18" s="39">
        <f>'[2]21'!K18</f>
        <v>-1.1633171700648717</v>
      </c>
      <c r="L18" s="1114"/>
    </row>
    <row r="19" spans="1:12" ht="12.75" customHeight="1">
      <c r="A19" s="240">
        <f>'[2]21'!$A19</f>
        <v>2008</v>
      </c>
      <c r="B19" s="756">
        <f>'[2]21'!B19</f>
        <v>5.4666666666666659</v>
      </c>
      <c r="C19" s="39">
        <f>'[2]21'!C19</f>
        <v>4.915261800055557</v>
      </c>
      <c r="D19" s="39">
        <f>'[2]21'!D19</f>
        <v>4.963592833333335</v>
      </c>
      <c r="E19" s="39" t="str">
        <f>'[2]21'!E19</f>
        <v/>
      </c>
      <c r="F19" s="39" t="str">
        <f>'[2]21'!F19</f>
        <v/>
      </c>
      <c r="G19" s="284">
        <f>'[2]21'!G19</f>
        <v>3.0777084999999986</v>
      </c>
      <c r="H19" s="284">
        <f>'[2]21'!H19</f>
        <v>5.4654265833333371</v>
      </c>
      <c r="I19" s="284">
        <f>'[2]21'!I19</f>
        <v>1.5728259166666676</v>
      </c>
      <c r="J19" s="284">
        <f>'[2]21'!J19</f>
        <v>7.852526000000001</v>
      </c>
      <c r="K19" s="39">
        <f>'[2]21'!K19</f>
        <v>1.3558144861573993</v>
      </c>
      <c r="L19" s="1114"/>
    </row>
    <row r="20" spans="1:12" ht="12.75" customHeight="1">
      <c r="A20" s="240">
        <f>'[2]21'!$A20</f>
        <v>2009</v>
      </c>
      <c r="B20" s="756">
        <f>'[2]21'!B20</f>
        <v>-12.383333333333333</v>
      </c>
      <c r="C20" s="39">
        <f>'[2]21'!C20</f>
        <v>-10.519328472287038</v>
      </c>
      <c r="D20" s="39">
        <f>'[2]21'!D20</f>
        <v>-10.516598620370372</v>
      </c>
      <c r="E20" s="39" t="str">
        <f>'[2]21'!E20</f>
        <v/>
      </c>
      <c r="F20" s="39" t="str">
        <f>'[2]21'!F20</f>
        <v/>
      </c>
      <c r="G20" s="284">
        <f>'[2]21'!G20</f>
        <v>-9.8743108888888873</v>
      </c>
      <c r="H20" s="284">
        <f>'[2]21'!H20</f>
        <v>-15.506669166666663</v>
      </c>
      <c r="I20" s="284">
        <f>'[2]21'!I20</f>
        <v>-13.928836611111111</v>
      </c>
      <c r="J20" s="284">
        <f>'[2]21'!J20</f>
        <v>-2.1142900833333322</v>
      </c>
      <c r="K20" s="39">
        <f>'[2]21'!K20</f>
        <v>-2.5594483080377302</v>
      </c>
      <c r="L20" s="1114"/>
    </row>
    <row r="21" spans="1:12" ht="12.75" customHeight="1">
      <c r="A21" s="240">
        <f>'[2]21'!$A21</f>
        <v>2010</v>
      </c>
      <c r="B21" s="756">
        <f>'[2]21'!B21</f>
        <v>-1.8666666666666669</v>
      </c>
      <c r="C21" s="39">
        <f>'[2]21'!C21</f>
        <v>-2.2213559759444439</v>
      </c>
      <c r="D21" s="39">
        <f>'[2]21'!D21</f>
        <v>-2.258685805555555</v>
      </c>
      <c r="E21" s="39" t="str">
        <f>'[2]21'!E21</f>
        <v/>
      </c>
      <c r="F21" s="39" t="str">
        <f>'[2]21'!F21</f>
        <v/>
      </c>
      <c r="G21" s="284">
        <f>'[2]21'!G21</f>
        <v>-9.5330500000000207E-2</v>
      </c>
      <c r="H21" s="284">
        <f>'[2]21'!H21</f>
        <v>-2.2072029999999989</v>
      </c>
      <c r="I21" s="284">
        <f>'[2]21'!I21</f>
        <v>-9.7788107500000034</v>
      </c>
      <c r="J21" s="284">
        <f>'[2]21'!J21</f>
        <v>5.2099563333333343</v>
      </c>
      <c r="K21" s="39">
        <f>'[2]21'!K21</f>
        <v>-0.92992286802275714</v>
      </c>
      <c r="L21" s="1114"/>
    </row>
    <row r="22" spans="1:12" ht="12.75" customHeight="1">
      <c r="A22" s="240">
        <f>'[2]21'!$A22</f>
        <v>2011</v>
      </c>
      <c r="B22" s="756">
        <f>'[2]21'!B22</f>
        <v>-11.541666666666666</v>
      </c>
      <c r="C22" s="39">
        <f>'[2]21'!C22</f>
        <v>-12.624936306388889</v>
      </c>
      <c r="D22" s="39">
        <f>'[2]21'!D22</f>
        <v>-12.663262166666664</v>
      </c>
      <c r="E22" s="39">
        <f>'[2]21'!E22</f>
        <v>-7.1460315800481027</v>
      </c>
      <c r="F22" s="39">
        <f>'[2]21'!F22</f>
        <v>-2.9294979922676418</v>
      </c>
      <c r="G22" s="284">
        <f>'[2]21'!G22</f>
        <v>-11.868346000000001</v>
      </c>
      <c r="H22" s="284">
        <f>'[2]21'!H22</f>
        <v>-14.115754833333332</v>
      </c>
      <c r="I22" s="284">
        <f>'[2]21'!I22</f>
        <v>-15.402306250000001</v>
      </c>
      <c r="J22" s="284">
        <f>'[2]21'!J22</f>
        <v>-8.4717254166666649</v>
      </c>
      <c r="K22" s="39">
        <f>'[2]21'!K22</f>
        <v>-1.8470972029239618</v>
      </c>
      <c r="L22" s="1114"/>
    </row>
    <row r="23" spans="1:12" ht="12.75" customHeight="1">
      <c r="A23" s="240">
        <f>'[2]21'!$A23</f>
        <v>2012</v>
      </c>
      <c r="B23" s="756">
        <f>'[2]21'!B23</f>
        <v>-25.599999999999998</v>
      </c>
      <c r="C23" s="39">
        <f>'[2]21'!C23</f>
        <v>-24.942679605638887</v>
      </c>
      <c r="D23" s="39">
        <f>'[2]21'!D23</f>
        <v>-24.967209333333329</v>
      </c>
      <c r="E23" s="39">
        <f>'[2]21'!E23</f>
        <v>-9.575291749370038</v>
      </c>
      <c r="F23" s="39">
        <f>'[2]21'!F23</f>
        <v>-14.177629808468595</v>
      </c>
      <c r="G23" s="284">
        <f>'[2]21'!G23</f>
        <v>-21.867478666666667</v>
      </c>
      <c r="H23" s="284">
        <f>'[2]21'!H23</f>
        <v>-28.200102416666667</v>
      </c>
      <c r="I23" s="284">
        <f>'[2]21'!I23</f>
        <v>-30.553664249999997</v>
      </c>
      <c r="J23" s="284">
        <f>'[2]21'!J23</f>
        <v>-16.147861333333335</v>
      </c>
      <c r="K23" s="39">
        <f>'[2]21'!K23</f>
        <v>-6.2926033636461511</v>
      </c>
      <c r="L23" s="227">
        <v>0</v>
      </c>
    </row>
    <row r="24" spans="1:12" ht="12.75" customHeight="1">
      <c r="A24" s="240">
        <f>'[2]21'!$A24</f>
        <v>2013</v>
      </c>
      <c r="B24" s="756">
        <f>'[2]21'!B24</f>
        <v>-16.391666666666662</v>
      </c>
      <c r="C24" s="39">
        <f>'[2]21'!C24</f>
        <v>-15.619409083194443</v>
      </c>
      <c r="D24" s="39">
        <f>'[2]21'!D24</f>
        <v>-15.621578777777776</v>
      </c>
      <c r="E24" s="39">
        <f>'[2]21'!E24</f>
        <v>-3.8709426325212064</v>
      </c>
      <c r="F24" s="39">
        <f>'[2]21'!F24</f>
        <v>-2.978910211614604</v>
      </c>
      <c r="G24" s="284">
        <f>'[2]21'!G24</f>
        <v>-13.50389225</v>
      </c>
      <c r="H24" s="284">
        <f>'[2]21'!H24</f>
        <v>-17.947241999999999</v>
      </c>
      <c r="I24" s="284">
        <f>'[2]21'!I24</f>
        <v>-21.548255333333334</v>
      </c>
      <c r="J24" s="284">
        <f>'[2]21'!J24</f>
        <v>-7.3692389999999994</v>
      </c>
      <c r="K24" s="39">
        <f>'[2]21'!K24</f>
        <v>-3.1223573264148428</v>
      </c>
      <c r="L24" s="223"/>
    </row>
    <row r="25" spans="1:12" ht="12.75" customHeight="1">
      <c r="A25" s="240">
        <f>'[2]21'!$A25</f>
        <v>2014</v>
      </c>
      <c r="B25" s="756">
        <f>'[2]21'!B25</f>
        <v>5.9666666666666677</v>
      </c>
      <c r="C25" s="39">
        <f>'[2]21'!C25</f>
        <v>4.4267382679166678</v>
      </c>
      <c r="D25" s="39">
        <f>'[2]21'!D25</f>
        <v>4.4338468333333338</v>
      </c>
      <c r="E25" s="39">
        <f>'[2]21'!E25</f>
        <v>-2.6680810060163367</v>
      </c>
      <c r="F25" s="39">
        <f>'[2]21'!F25</f>
        <v>4.9938592522139231</v>
      </c>
      <c r="G25" s="284">
        <f>'[2]21'!G25</f>
        <v>-0.7856285833333333</v>
      </c>
      <c r="H25" s="284">
        <f>'[2]21'!H25</f>
        <v>2.112622500000001</v>
      </c>
      <c r="I25" s="284">
        <f>'[2]21'!I25</f>
        <v>3.8865801666666662</v>
      </c>
      <c r="J25" s="284">
        <f>'[2]21'!J25</f>
        <v>7.3023378333333353</v>
      </c>
      <c r="K25" s="39">
        <f>'[2]21'!K25</f>
        <v>0.42967558222312618</v>
      </c>
      <c r="L25" s="226"/>
    </row>
    <row r="26" spans="1:12" ht="12.75" customHeight="1">
      <c r="A26" s="240">
        <f>'[2]21'!$A26</f>
        <v>2015</v>
      </c>
      <c r="B26" s="756">
        <f>'[2]21'!B26</f>
        <v>8.6749999999999989</v>
      </c>
      <c r="C26" s="39">
        <f>'[2]21'!C26</f>
        <v>8.4213011129166659</v>
      </c>
      <c r="D26" s="39">
        <f>'[2]21'!D26</f>
        <v>8.4304051388888901</v>
      </c>
      <c r="E26" s="39">
        <f>'[2]21'!E26</f>
        <v>-0.16638658258598582</v>
      </c>
      <c r="F26" s="39">
        <f>'[2]21'!F26</f>
        <v>5.5408483654497189</v>
      </c>
      <c r="G26" s="284">
        <f>'[2]21'!G26</f>
        <v>4.6420819166666671</v>
      </c>
      <c r="H26" s="284">
        <f>'[2]21'!H26</f>
        <v>4.9911270000000005</v>
      </c>
      <c r="I26" s="284">
        <f>'[2]21'!I26</f>
        <v>7.8534186388888889</v>
      </c>
      <c r="J26" s="284">
        <f>'[2]21'!J26</f>
        <v>12.446669777777778</v>
      </c>
      <c r="K26" s="39">
        <f>'[2]21'!K26</f>
        <v>1.2632591579960035</v>
      </c>
      <c r="L26" s="223"/>
    </row>
    <row r="27" spans="1:12" ht="12.75" customHeight="1">
      <c r="A27" s="240">
        <f>'[2]21'!$A27</f>
        <v>2016</v>
      </c>
      <c r="B27" s="756">
        <f>'[2]21'!B27</f>
        <v>6.4166666666666679</v>
      </c>
      <c r="C27" s="39">
        <f>'[2]21'!C27</f>
        <v>7.2567935195000004</v>
      </c>
      <c r="D27" s="39">
        <f>'[2]21'!D27</f>
        <v>7.2613327777777785</v>
      </c>
      <c r="E27" s="39">
        <f>'[2]21'!E27</f>
        <v>2.2299628339527828</v>
      </c>
      <c r="F27" s="39">
        <f>'[2]21'!F27</f>
        <v>10.456579528503923</v>
      </c>
      <c r="G27" s="284">
        <f>'[2]21'!G27</f>
        <v>5.3021244166666675</v>
      </c>
      <c r="H27" s="284">
        <f>'[2]21'!H27</f>
        <v>3.723120750000001</v>
      </c>
      <c r="I27" s="284">
        <f>'[2]21'!I27</f>
        <v>4.8775485000000005</v>
      </c>
      <c r="J27" s="284">
        <f>'[2]21'!J27</f>
        <v>13.183329083333334</v>
      </c>
      <c r="K27" s="39">
        <f>'[2]21'!K27</f>
        <v>2.389166666666668</v>
      </c>
      <c r="L27" s="223"/>
    </row>
    <row r="28" spans="1:12" ht="12.75" customHeight="1">
      <c r="A28" s="240">
        <f>'[2]21'!$A28</f>
        <v>2017</v>
      </c>
      <c r="B28" s="756">
        <f>'[2]21'!B28</f>
        <v>13.516666666666666</v>
      </c>
      <c r="C28" s="39">
        <f>'[2]21'!C28</f>
        <v>13.846786604833335</v>
      </c>
      <c r="D28" s="39">
        <f>'[2]21'!D28</f>
        <v>13.841626833333331</v>
      </c>
      <c r="E28" s="39">
        <f>'[2]21'!E28</f>
        <v>6.5700451588711815</v>
      </c>
      <c r="F28" s="39">
        <f>'[2]21'!F28</f>
        <v>9.6786848637107994</v>
      </c>
      <c r="G28" s="284">
        <f>'[2]21'!G28</f>
        <v>11.644617250000001</v>
      </c>
      <c r="H28" s="284">
        <f>'[2]21'!H28</f>
        <v>12.070705249999998</v>
      </c>
      <c r="I28" s="284">
        <f>'[2]21'!I28</f>
        <v>12.728090000000002</v>
      </c>
      <c r="J28" s="284">
        <f>'[2]21'!J28</f>
        <v>16.726085250000001</v>
      </c>
      <c r="K28" s="39">
        <f>'[2]21'!K28</f>
        <v>3.6226163249693002</v>
      </c>
      <c r="L28" s="223"/>
    </row>
    <row r="29" spans="1:12" ht="3" customHeight="1">
      <c r="A29" s="1252"/>
      <c r="B29" s="756"/>
      <c r="C29" s="39"/>
      <c r="D29" s="39"/>
      <c r="E29" s="1249"/>
      <c r="F29" s="1249"/>
      <c r="G29" s="1249"/>
      <c r="H29" s="1249"/>
      <c r="I29" s="1249"/>
      <c r="J29" s="1249"/>
      <c r="K29" s="1249"/>
      <c r="L29" s="226"/>
    </row>
    <row r="30" spans="1:12" ht="12.75" customHeight="1">
      <c r="A30" s="316" t="str">
        <f>'[2]21'!$A30</f>
        <v>3º Trim 13</v>
      </c>
      <c r="B30" s="762">
        <f>'[2]21'!B30</f>
        <v>-14.4</v>
      </c>
      <c r="C30" s="42">
        <f>'[2]21'!C30</f>
        <v>-14.231490451555556</v>
      </c>
      <c r="D30" s="42">
        <f>'[2]21'!D30</f>
        <v>-11.910343083333332</v>
      </c>
      <c r="E30" s="42">
        <f>'[2]21'!E30</f>
        <v>-1.8986377350440335</v>
      </c>
      <c r="F30" s="42">
        <f>'[2]21'!F30</f>
        <v>-1.8037179239289429</v>
      </c>
      <c r="G30" s="492">
        <f>'[2]21'!G30</f>
        <v>-10.059215249999999</v>
      </c>
      <c r="H30" s="492">
        <f>'[2]21'!H30</f>
        <v>-7.7813809166666656</v>
      </c>
      <c r="I30" s="492">
        <f>'[2]21'!I30</f>
        <v>-18.151186583333338</v>
      </c>
      <c r="J30" s="492">
        <f>'[2]21'!J30</f>
        <v>-9.7984617499999995</v>
      </c>
      <c r="K30" s="42">
        <f>'[2]21'!K30</f>
        <v>-2.0772571132283275</v>
      </c>
      <c r="L30" s="291">
        <v>0</v>
      </c>
    </row>
    <row r="31" spans="1:12" ht="12.75" customHeight="1">
      <c r="A31" s="240" t="str">
        <f>'[2]21'!$A31</f>
        <v>4º Trim 13</v>
      </c>
      <c r="B31" s="756">
        <f>'[2]21'!B31</f>
        <v>-5.6333333333333329</v>
      </c>
      <c r="C31" s="39">
        <f>'[2]21'!C31</f>
        <v>-4.6899001562222224</v>
      </c>
      <c r="D31" s="39">
        <f>'[2]21'!D31</f>
        <v>-9.3668878611111097</v>
      </c>
      <c r="E31" s="39">
        <f>'[2]21'!E31</f>
        <v>-0.96908028224463294</v>
      </c>
      <c r="F31" s="39">
        <f>'[2]21'!F31</f>
        <v>0.9558732643896235</v>
      </c>
      <c r="G31" s="284">
        <f>'[2]21'!G31</f>
        <v>-13.902876916666665</v>
      </c>
      <c r="H31" s="284">
        <f>'[2]21'!H31</f>
        <v>-9.325875916666666</v>
      </c>
      <c r="I31" s="284">
        <f>'[2]21'!I31</f>
        <v>-7.1426689166666675</v>
      </c>
      <c r="J31" s="284">
        <f>'[2]21'!J31</f>
        <v>-11.632118749999998</v>
      </c>
      <c r="K31" s="39">
        <f>'[2]21'!K31</f>
        <v>-2.2750844792398368</v>
      </c>
      <c r="L31" s="227"/>
    </row>
    <row r="32" spans="1:12" ht="12.75" customHeight="1">
      <c r="A32" s="240" t="str">
        <f>'[2]21'!$A32</f>
        <v>1º Trim 14</v>
      </c>
      <c r="B32" s="756">
        <f>'[2]21'!B32</f>
        <v>1.2666666666666666</v>
      </c>
      <c r="C32" s="39">
        <f>'[2]21'!C32</f>
        <v>1.9694317647777784</v>
      </c>
      <c r="D32" s="39">
        <f>'[2]21'!D32</f>
        <v>-0.88383297222222146</v>
      </c>
      <c r="E32" s="39">
        <f>'[2]21'!E32</f>
        <v>-1.186561829878471</v>
      </c>
      <c r="F32" s="39">
        <f>'[2]21'!F32</f>
        <v>-1.1313189173707485</v>
      </c>
      <c r="G32" s="284">
        <f>'[2]21'!G32</f>
        <v>-7.3280279166666666</v>
      </c>
      <c r="H32" s="284">
        <f>'[2]21'!H32</f>
        <v>-8.11708125</v>
      </c>
      <c r="I32" s="284">
        <f>'[2]21'!I32</f>
        <v>-5.7841072500000008</v>
      </c>
      <c r="J32" s="284">
        <f>'[2]21'!J32</f>
        <v>11.249689583333335</v>
      </c>
      <c r="K32" s="39">
        <f>'[2]21'!K32</f>
        <v>-0.451153912892579</v>
      </c>
      <c r="L32" s="227"/>
    </row>
    <row r="33" spans="1:16" ht="12.75" customHeight="1">
      <c r="A33" s="240" t="str">
        <f>'[2]21'!$A33</f>
        <v>2º Trim 14</v>
      </c>
      <c r="B33" s="756">
        <f>'[2]21'!B33</f>
        <v>6.0333333333333341</v>
      </c>
      <c r="C33" s="39">
        <f>'[2]21'!C33</f>
        <v>3.8076921964444455</v>
      </c>
      <c r="D33" s="39">
        <f>'[2]21'!D33</f>
        <v>8.917417583333334</v>
      </c>
      <c r="E33" s="39">
        <f>'[2]21'!E33</f>
        <v>-1.6064781558153101</v>
      </c>
      <c r="F33" s="39">
        <f>'[2]21'!F33</f>
        <v>6.1412187167930909</v>
      </c>
      <c r="G33" s="284">
        <f>'[2]21'!G33</f>
        <v>11.091838749999999</v>
      </c>
      <c r="H33" s="284">
        <f>'[2]21'!H33</f>
        <v>4.2595824166666683</v>
      </c>
      <c r="I33" s="284">
        <f>'[2]21'!I33</f>
        <v>6.6118267499999988</v>
      </c>
      <c r="J33" s="284">
        <f>'[2]21'!J33</f>
        <v>15.880843583333336</v>
      </c>
      <c r="K33" s="39">
        <f>'[2]21'!K33</f>
        <v>-0.31927407158460142</v>
      </c>
      <c r="L33" s="227"/>
    </row>
    <row r="34" spans="1:16" ht="12.75" customHeight="1">
      <c r="A34" s="316" t="str">
        <f>'[2]21'!$A34</f>
        <v>3º Trim 14</v>
      </c>
      <c r="B34" s="762">
        <f>'[2]21'!B34</f>
        <v>8.9333333333333318</v>
      </c>
      <c r="C34" s="42">
        <f>'[2]21'!C34</f>
        <v>5.8450276052222234</v>
      </c>
      <c r="D34" s="42">
        <f>'[2]21'!D34</f>
        <v>8.5849849166666647</v>
      </c>
      <c r="E34" s="42">
        <f>'[2]21'!E34</f>
        <v>-3.7123330226778535</v>
      </c>
      <c r="F34" s="42">
        <f>'[2]21'!F34</f>
        <v>5.4655414908579587</v>
      </c>
      <c r="G34" s="492">
        <f>'[2]21'!G34</f>
        <v>-2.0048292499999998</v>
      </c>
      <c r="H34" s="492">
        <f>'[2]21'!H34</f>
        <v>10.606915416666668</v>
      </c>
      <c r="I34" s="492">
        <f>'[2]21'!I34</f>
        <v>11.644549083333331</v>
      </c>
      <c r="J34" s="492">
        <f>'[2]21'!J34</f>
        <v>3.5034902500000009</v>
      </c>
      <c r="K34" s="42">
        <f>'[2]21'!K34</f>
        <v>0.51957507363404432</v>
      </c>
      <c r="L34" s="291"/>
    </row>
    <row r="35" spans="1:16" ht="12.75" customHeight="1">
      <c r="A35" s="240" t="str">
        <f>'[2]21'!$A35</f>
        <v>4º Trim 14</v>
      </c>
      <c r="B35" s="756">
        <f>'[2]21'!B35</f>
        <v>7.6333333333333329</v>
      </c>
      <c r="C35" s="39">
        <f>'[2]21'!C35</f>
        <v>6.0848015052222229</v>
      </c>
      <c r="D35" s="39">
        <f>'[2]21'!D35</f>
        <v>1.1168178055555567</v>
      </c>
      <c r="E35" s="39">
        <f>'[2]21'!E35</f>
        <v>-3.9020213449129955</v>
      </c>
      <c r="F35" s="39">
        <f>'[2]21'!F35</f>
        <v>8.2683753009835641</v>
      </c>
      <c r="G35" s="284">
        <f>'[2]21'!G35</f>
        <v>-4.9014959166666667</v>
      </c>
      <c r="H35" s="284">
        <f>'[2]21'!H35</f>
        <v>1.7010734166666677</v>
      </c>
      <c r="I35" s="284">
        <f>'[2]21'!I35</f>
        <v>3.0740520833333336</v>
      </c>
      <c r="J35" s="284">
        <f>'[2]21'!J35</f>
        <v>-1.4246720833333317</v>
      </c>
      <c r="K35" s="39">
        <f>'[2]21'!K35</f>
        <v>1.9685713307542301</v>
      </c>
      <c r="L35" s="227"/>
    </row>
    <row r="36" spans="1:16" ht="12.75" customHeight="1">
      <c r="A36" s="240" t="str">
        <f>'[2]21'!$A36</f>
        <v>1º Trim 15</v>
      </c>
      <c r="B36" s="756">
        <f>'[2]21'!B36</f>
        <v>5.666666666666667</v>
      </c>
      <c r="C36" s="39">
        <f>'[2]21'!C36</f>
        <v>5.7710810079999995</v>
      </c>
      <c r="D36" s="39">
        <f>'[2]21'!D36</f>
        <v>2.5791450277777788</v>
      </c>
      <c r="E36" s="39">
        <f>'[2]21'!E36</f>
        <v>-0.41956018518520466</v>
      </c>
      <c r="F36" s="39">
        <f>'[2]21'!F36</f>
        <v>10.97914252607184</v>
      </c>
      <c r="G36" s="284">
        <f>'[2]21'!G36</f>
        <v>-1.8665885833333331</v>
      </c>
      <c r="H36" s="284">
        <f>'[2]21'!H36</f>
        <v>-4.2519599166666655</v>
      </c>
      <c r="I36" s="284">
        <f>'[2]21'!I36</f>
        <v>-1.1118759166666674</v>
      </c>
      <c r="J36" s="284">
        <f>'[2]21'!J36</f>
        <v>13.101270916666669</v>
      </c>
      <c r="K36" s="39">
        <f>'[2]21'!K36</f>
        <v>2.1404915461042293</v>
      </c>
      <c r="L36" s="227"/>
    </row>
    <row r="37" spans="1:16" ht="12.75" customHeight="1">
      <c r="A37" s="240" t="str">
        <f>'[2]21'!$A37</f>
        <v>2º Trim 15</v>
      </c>
      <c r="B37" s="756">
        <f>'[2]21'!B37</f>
        <v>11.299999999999999</v>
      </c>
      <c r="C37" s="39">
        <f>'[2]21'!C37</f>
        <v>11.093033492777778</v>
      </c>
      <c r="D37" s="39">
        <f>'[2]21'!D37</f>
        <v>16.355196750000001</v>
      </c>
      <c r="E37" s="39">
        <f>'[2]21'!E37</f>
        <v>0.77985000331852916</v>
      </c>
      <c r="F37" s="39">
        <f>'[2]21'!F37</f>
        <v>6.2761072945075398</v>
      </c>
      <c r="G37" s="284">
        <f>'[2]21'!G37</f>
        <v>14.386858916666668</v>
      </c>
      <c r="H37" s="284">
        <f>'[2]21'!H37</f>
        <v>10.83375425</v>
      </c>
      <c r="I37" s="284">
        <f>'[2]21'!I37</f>
        <v>11.243707805555553</v>
      </c>
      <c r="J37" s="284">
        <f>'[2]21'!J37</f>
        <v>26.988128194444442</v>
      </c>
      <c r="K37" s="39">
        <f>'[2]21'!K37</f>
        <v>1.0485502360080687</v>
      </c>
      <c r="L37" s="228"/>
    </row>
    <row r="38" spans="1:16" ht="12.75" customHeight="1">
      <c r="A38" s="316" t="str">
        <f>'[2]21'!$A38</f>
        <v>3º Trim 15</v>
      </c>
      <c r="B38" s="762">
        <f>'[2]21'!B38</f>
        <v>10.566666666666666</v>
      </c>
      <c r="C38" s="42">
        <f>'[2]21'!C38</f>
        <v>9.5574692392222218</v>
      </c>
      <c r="D38" s="42">
        <f>'[2]21'!D38</f>
        <v>12.732657000000001</v>
      </c>
      <c r="E38" s="42">
        <f>'[2]21'!E38</f>
        <v>1.4066784965316828</v>
      </c>
      <c r="F38" s="42">
        <f>'[2]21'!F38</f>
        <v>2.9152108393566891</v>
      </c>
      <c r="G38" s="492">
        <f>'[2]21'!G38</f>
        <v>11.898108999999998</v>
      </c>
      <c r="H38" s="492">
        <f>'[2]21'!H38</f>
        <v>13.971679666666667</v>
      </c>
      <c r="I38" s="492">
        <f>'[2]21'!I38</f>
        <v>16.601996666666668</v>
      </c>
      <c r="J38" s="492">
        <f>'[2]21'!J38</f>
        <v>7.6242946666666667</v>
      </c>
      <c r="K38" s="42">
        <f>'[2]21'!K38</f>
        <v>0.30289063014419071</v>
      </c>
      <c r="L38" s="229"/>
    </row>
    <row r="39" spans="1:16" ht="12.75" customHeight="1">
      <c r="A39" s="240" t="str">
        <f>'[2]21'!$A39</f>
        <v>4º Trim 15</v>
      </c>
      <c r="B39" s="756">
        <f>'[2]21'!B39</f>
        <v>7.166666666666667</v>
      </c>
      <c r="C39" s="39">
        <f>'[2]21'!C39</f>
        <v>7.2636207116666673</v>
      </c>
      <c r="D39" s="39">
        <f>'[2]21'!D39</f>
        <v>2.0546217777777778</v>
      </c>
      <c r="E39" s="39">
        <f>'[2]21'!E39</f>
        <v>-2.4025457438345228</v>
      </c>
      <c r="F39" s="39">
        <f>'[2]21'!F39</f>
        <v>4.2029477175920675</v>
      </c>
      <c r="G39" s="284">
        <f>'[2]21'!G39</f>
        <v>-5.8500516666666664</v>
      </c>
      <c r="H39" s="284">
        <f>'[2]21'!H39</f>
        <v>-0.58896599999999977</v>
      </c>
      <c r="I39" s="284">
        <f>'[2]21'!I39</f>
        <v>4.6798459999999995</v>
      </c>
      <c r="J39" s="284">
        <f>'[2]21'!J39</f>
        <v>2.0729853333333335</v>
      </c>
      <c r="K39" s="39">
        <f>'[2]21'!K39</f>
        <v>1.6116035455277853</v>
      </c>
      <c r="L39" s="228"/>
    </row>
    <row r="40" spans="1:16" ht="12.75" customHeight="1">
      <c r="A40" s="240" t="str">
        <f>'[2]21'!$A40</f>
        <v>1º Trim 16</v>
      </c>
      <c r="B40" s="756">
        <f>'[2]21'!B40</f>
        <v>4.3</v>
      </c>
      <c r="C40" s="39">
        <f>'[2]21'!C40</f>
        <v>5.583496547666666</v>
      </c>
      <c r="D40" s="39">
        <f>'[2]21'!D40</f>
        <v>2.1103743333333327</v>
      </c>
      <c r="E40" s="39">
        <f>'[2]21'!E40</f>
        <v>0.19613540607295477</v>
      </c>
      <c r="F40" s="39">
        <f>'[2]21'!F40</f>
        <v>10.532498042286591</v>
      </c>
      <c r="G40" s="284">
        <f>'[2]21'!G40</f>
        <v>-2.6837633333333328</v>
      </c>
      <c r="H40" s="284">
        <f>'[2]21'!H40</f>
        <v>-5.9002589999999993</v>
      </c>
      <c r="I40" s="284">
        <f>'[2]21'!I40</f>
        <v>-1.7501353333333334</v>
      </c>
      <c r="J40" s="284">
        <f>'[2]21'!J40</f>
        <v>13.981517333333334</v>
      </c>
      <c r="K40" s="39">
        <f>'[2]21'!K40</f>
        <v>1.6416942557766561</v>
      </c>
      <c r="L40" s="228"/>
    </row>
    <row r="41" spans="1:16" ht="12.75" customHeight="1">
      <c r="A41" s="240" t="str">
        <f>'[2]21'!$A41</f>
        <v>2º Trim 16</v>
      </c>
      <c r="B41" s="756">
        <f>'[2]21'!B41</f>
        <v>6.7666666666666657</v>
      </c>
      <c r="C41" s="39">
        <f>'[2]21'!C41</f>
        <v>8.025532670444445</v>
      </c>
      <c r="D41" s="39">
        <f>'[2]21'!D41</f>
        <v>13.427901111111112</v>
      </c>
      <c r="E41" s="39">
        <f>'[2]21'!E41</f>
        <v>0.4609964108136495</v>
      </c>
      <c r="F41" s="39">
        <f>'[2]21'!F41</f>
        <v>5.9964268312489679</v>
      </c>
      <c r="G41" s="284">
        <f>'[2]21'!G41</f>
        <v>13.403805</v>
      </c>
      <c r="H41" s="284">
        <f>'[2]21'!H41</f>
        <v>6.8629163333333336</v>
      </c>
      <c r="I41" s="284">
        <f>'[2]21'!I41</f>
        <v>7.7292473333333334</v>
      </c>
      <c r="J41" s="284">
        <f>'[2]21'!J41</f>
        <v>25.691539666666667</v>
      </c>
      <c r="K41" s="39">
        <f>'[2]21'!K41</f>
        <v>2.5124286810583669</v>
      </c>
      <c r="L41" s="228"/>
    </row>
    <row r="42" spans="1:16" ht="12.75" customHeight="1">
      <c r="A42" s="316" t="str">
        <f>'[2]21'!$A42</f>
        <v>3º Trim 16</v>
      </c>
      <c r="B42" s="762">
        <f>'[2]21'!B42</f>
        <v>7.5666666666666664</v>
      </c>
      <c r="C42" s="42">
        <f>'[2]21'!C42</f>
        <v>7.7876455581111115</v>
      </c>
      <c r="D42" s="42">
        <f>'[2]21'!D42</f>
        <v>11.262991666666666</v>
      </c>
      <c r="E42" s="42">
        <f>'[2]21'!E42</f>
        <v>1.8262225191689794</v>
      </c>
      <c r="F42" s="42">
        <f>'[2]21'!F42</f>
        <v>10.394961903281001</v>
      </c>
      <c r="G42" s="492">
        <f>'[2]21'!G42</f>
        <v>13.520570999999999</v>
      </c>
      <c r="H42" s="492">
        <f>'[2]21'!H42</f>
        <v>11.552724666666668</v>
      </c>
      <c r="I42" s="492">
        <f>'[2]21'!I42</f>
        <v>13.038341333333335</v>
      </c>
      <c r="J42" s="492">
        <f>'[2]21'!J42</f>
        <v>9.197909000000001</v>
      </c>
      <c r="K42" s="42">
        <f>'[2]21'!K42</f>
        <v>2.6980896737346569</v>
      </c>
      <c r="L42" s="229"/>
    </row>
    <row r="43" spans="1:16" ht="12.75" customHeight="1">
      <c r="A43" s="240" t="str">
        <f>'[2]21'!$A43</f>
        <v>4º Trim 16</v>
      </c>
      <c r="B43" s="756">
        <f>'[2]21'!B43</f>
        <v>7.0333333333333341</v>
      </c>
      <c r="C43" s="39">
        <f>'[2]21'!C43</f>
        <v>7.6304993017777774</v>
      </c>
      <c r="D43" s="39">
        <f>'[2]21'!D43</f>
        <v>2.2440640000000003</v>
      </c>
      <c r="E43" s="39">
        <f>'[2]21'!E43</f>
        <v>6.2210629279426257</v>
      </c>
      <c r="F43" s="39">
        <f>'[2]21'!F43</f>
        <v>15.446389813341057</v>
      </c>
      <c r="G43" s="284">
        <f>'[2]21'!G43</f>
        <v>-3.0321149999999997</v>
      </c>
      <c r="H43" s="284">
        <f>'[2]21'!H43</f>
        <v>2.3771010000000001</v>
      </c>
      <c r="I43" s="284">
        <f>'[2]21'!I43</f>
        <v>0.49274066666666627</v>
      </c>
      <c r="J43" s="284">
        <f>'[2]21'!J43</f>
        <v>3.8623503333333336</v>
      </c>
      <c r="K43" s="39">
        <f>'[2]21'!K43</f>
        <v>2.6797515199576907</v>
      </c>
      <c r="L43" s="228"/>
    </row>
    <row r="44" spans="1:16" ht="12.75" customHeight="1">
      <c r="A44" s="240" t="str">
        <f>'[2]21'!$A44</f>
        <v>1º Trim 17</v>
      </c>
      <c r="B44" s="756">
        <f>'[2]21'!B44</f>
        <v>10.033333333333333</v>
      </c>
      <c r="C44" s="39">
        <f>'[2]21'!C44</f>
        <v>11.176070284333333</v>
      </c>
      <c r="D44" s="39">
        <f>'[2]21'!D44</f>
        <v>7.5628307777777772</v>
      </c>
      <c r="E44" s="39">
        <f>'[2]21'!E44</f>
        <v>7.0905531791488556</v>
      </c>
      <c r="F44" s="39">
        <f>'[2]21'!F44</f>
        <v>9.0723029086472167</v>
      </c>
      <c r="G44" s="284">
        <f>'[2]21'!G44</f>
        <v>7.0613803333333331</v>
      </c>
      <c r="H44" s="284">
        <f>'[2]21'!H44</f>
        <v>0.94530666666666674</v>
      </c>
      <c r="I44" s="284">
        <f>'[2]21'!I44</f>
        <v>2.3109873333333337</v>
      </c>
      <c r="J44" s="284">
        <f>'[2]21'!J44</f>
        <v>19.432198333333332</v>
      </c>
      <c r="K44" s="39">
        <f>'[2]21'!K44</f>
        <v>3.0591000671591644</v>
      </c>
      <c r="L44" s="228"/>
    </row>
    <row r="45" spans="1:16" ht="12.75" customHeight="1">
      <c r="A45" s="240" t="str">
        <f>'[2]21'!$A45</f>
        <v>2º Trim 17</v>
      </c>
      <c r="B45" s="756">
        <f>'[2]21'!B45</f>
        <v>12.533333333333333</v>
      </c>
      <c r="C45" s="39">
        <f>'[2]21'!C45</f>
        <v>13.740697758333333</v>
      </c>
      <c r="D45" s="39">
        <f>'[2]21'!D45</f>
        <v>19.193769222222219</v>
      </c>
      <c r="E45" s="39">
        <f>'[2]21'!E45</f>
        <v>8.1648038283784956</v>
      </c>
      <c r="F45" s="39">
        <f>'[2]21'!F45</f>
        <v>14.808004658147155</v>
      </c>
      <c r="G45" s="284">
        <f>'[2]21'!G45</f>
        <v>19.079138666666669</v>
      </c>
      <c r="H45" s="284">
        <f>'[2]21'!H45</f>
        <v>15.397678333333332</v>
      </c>
      <c r="I45" s="284">
        <f>'[2]21'!I45</f>
        <v>17.510325333333334</v>
      </c>
      <c r="J45" s="284">
        <f>'[2]21'!J45</f>
        <v>24.673304000000002</v>
      </c>
      <c r="K45" s="39">
        <f>'[2]21'!K45</f>
        <v>3.3817211300611945</v>
      </c>
      <c r="L45" s="228"/>
    </row>
    <row r="46" spans="1:16" ht="12.75" customHeight="1">
      <c r="A46" s="316" t="str">
        <f>'[2]21'!$A46</f>
        <v>3º Trim 17</v>
      </c>
      <c r="B46" s="762">
        <f>'[2]21'!B46</f>
        <v>15.799999999999999</v>
      </c>
      <c r="C46" s="42">
        <f>'[2]21'!C46</f>
        <v>15.640358814777779</v>
      </c>
      <c r="D46" s="42">
        <f>'[2]21'!D46</f>
        <v>19.312011666666663</v>
      </c>
      <c r="E46" s="42">
        <f>'[2]21'!E46</f>
        <v>6.3458834557100516</v>
      </c>
      <c r="F46" s="42">
        <f>'[2]21'!F46</f>
        <v>7.6179073643683637</v>
      </c>
      <c r="G46" s="492">
        <f>'[2]21'!G46</f>
        <v>17.702094666666664</v>
      </c>
      <c r="H46" s="492">
        <f>'[2]21'!H46</f>
        <v>21.832795666666666</v>
      </c>
      <c r="I46" s="492">
        <f>'[2]21'!I46</f>
        <v>22.989221000000001</v>
      </c>
      <c r="J46" s="492">
        <f>'[2]21'!J46</f>
        <v>13.114018333333334</v>
      </c>
      <c r="K46" s="42">
        <f>'[2]21'!K46</f>
        <v>3.5508821273331677</v>
      </c>
      <c r="L46" s="290"/>
    </row>
    <row r="47" spans="1:16" ht="12.75" customHeight="1">
      <c r="A47" s="240" t="str">
        <f>'[2]21'!$A47</f>
        <v>4º Trim 17</v>
      </c>
      <c r="B47" s="756">
        <f>'[2]21'!B47</f>
        <v>15.699999999999998</v>
      </c>
      <c r="C47" s="39">
        <f>'[2]21'!C47</f>
        <v>14.830019561888889</v>
      </c>
      <c r="D47" s="39">
        <f>'[2]21'!D47</f>
        <v>9.2978956666666672</v>
      </c>
      <c r="E47" s="39">
        <f>'[2]21'!E47</f>
        <v>4.8560378169316749</v>
      </c>
      <c r="F47" s="39">
        <f>'[2]21'!F47</f>
        <v>7.6674813561446626</v>
      </c>
      <c r="G47" s="284">
        <f>'[2]21'!G47</f>
        <v>2.7358553333333333</v>
      </c>
      <c r="H47" s="284">
        <f>'[2]21'!H47</f>
        <v>10.107040333333334</v>
      </c>
      <c r="I47" s="284">
        <f>'[2]21'!I47</f>
        <v>8.1018263333333334</v>
      </c>
      <c r="J47" s="284">
        <f>'[2]21'!J47</f>
        <v>9.6848203333333327</v>
      </c>
      <c r="K47" s="39">
        <f>'[2]21'!K47</f>
        <v>4.4730490748189737</v>
      </c>
      <c r="L47" s="228"/>
      <c r="P47" s="1" t="s">
        <v>297</v>
      </c>
    </row>
    <row r="48" spans="1:16" ht="12.75" customHeight="1">
      <c r="A48" s="240" t="str">
        <f>'[2]21'!$A48</f>
        <v>1º Trim 18</v>
      </c>
      <c r="B48" s="756">
        <f>'[2]21'!B48</f>
        <v>14.433333333333332</v>
      </c>
      <c r="C48" s="39">
        <f>'[2]21'!C48</f>
        <v>13.195629566222221</v>
      </c>
      <c r="D48" s="39">
        <f>'[2]21'!D48</f>
        <v>9.595890555555556</v>
      </c>
      <c r="E48" s="39">
        <f>'[2]21'!E48</f>
        <v>4.3971295105273782</v>
      </c>
      <c r="F48" s="39">
        <f>'[2]21'!F48</f>
        <v>7.9821016166281851</v>
      </c>
      <c r="G48" s="284">
        <f>'[2]21'!G48</f>
        <v>10.991333333333335</v>
      </c>
      <c r="H48" s="284">
        <f>'[2]21'!H48</f>
        <v>3.5769036666666665</v>
      </c>
      <c r="I48" s="284">
        <f>'[2]21'!I48</f>
        <v>6.2183846666666662</v>
      </c>
      <c r="J48" s="284">
        <f>'[2]21'!J48</f>
        <v>18.992383333333333</v>
      </c>
      <c r="K48" s="39">
        <f>'[2]21'!K48</f>
        <v>4.1934117493727712</v>
      </c>
      <c r="L48" s="228"/>
    </row>
    <row r="49" spans="1:12" ht="12.75" customHeight="1">
      <c r="A49" s="240" t="str">
        <f>'[2]21'!$A49</f>
        <v>2º Trim 18</v>
      </c>
      <c r="B49" s="756">
        <f>'[2]21'!B49</f>
        <v>14</v>
      </c>
      <c r="C49" s="39">
        <f>'[2]21'!C49</f>
        <v>14.357359576777776</v>
      </c>
      <c r="D49" s="39">
        <f>'[2]21'!D49</f>
        <v>19.779531111111112</v>
      </c>
      <c r="E49" s="39">
        <f>'[2]21'!E49</f>
        <v>6.8121212121212267</v>
      </c>
      <c r="F49" s="39">
        <f>'[2]21'!F49</f>
        <v>6.90814937404906</v>
      </c>
      <c r="G49" s="284">
        <f>'[2]21'!G49</f>
        <v>22.170170000000002</v>
      </c>
      <c r="H49" s="284">
        <f>'[2]21'!H49</f>
        <v>15.614637666666667</v>
      </c>
      <c r="I49" s="284">
        <f>'[2]21'!I49</f>
        <v>16.943953666666669</v>
      </c>
      <c r="J49" s="284">
        <f>'[2]21'!J49</f>
        <v>26.780002</v>
      </c>
      <c r="K49" s="39">
        <f>'[2]21'!K49</f>
        <v>2.9657148254258061</v>
      </c>
      <c r="L49" s="228"/>
    </row>
    <row r="50" spans="1:12" ht="12.75" customHeight="1">
      <c r="A50" s="316" t="str">
        <f>'[2]21'!$A50</f>
        <v>3º Trim 18</v>
      </c>
      <c r="B50" s="762">
        <f>'[2]21'!B50</f>
        <v>16.466666666666669</v>
      </c>
      <c r="C50" s="42">
        <f>'[2]21'!C50</f>
        <v>16.493074005222223</v>
      </c>
      <c r="D50" s="42">
        <f>'[2]21'!D50</f>
        <v>20.249697999999999</v>
      </c>
      <c r="E50" s="42" t="str">
        <f>'[2]21'!E50</f>
        <v/>
      </c>
      <c r="F50" s="42" t="str">
        <f>'[2]21'!F50</f>
        <v/>
      </c>
      <c r="G50" s="492">
        <f>'[2]21'!G50</f>
        <v>21.42302066666667</v>
      </c>
      <c r="H50" s="492">
        <f>'[2]21'!H50</f>
        <v>22.590366</v>
      </c>
      <c r="I50" s="492">
        <f>'[2]21'!I50</f>
        <v>26.003835333333331</v>
      </c>
      <c r="J50" s="492">
        <f>'[2]21'!J50</f>
        <v>12.154892666666667</v>
      </c>
      <c r="K50" s="42" t="str">
        <f>'[2]21'!K50</f>
        <v/>
      </c>
      <c r="L50" s="229"/>
    </row>
    <row r="51" spans="1:12" ht="3" customHeight="1">
      <c r="A51" s="240"/>
      <c r="B51" s="756"/>
      <c r="C51" s="39"/>
      <c r="D51" s="39"/>
      <c r="E51" s="39"/>
      <c r="F51" s="39"/>
      <c r="G51" s="284"/>
      <c r="H51" s="284"/>
      <c r="I51" s="284"/>
      <c r="J51" s="284"/>
      <c r="K51" s="284"/>
      <c r="L51" s="228"/>
    </row>
    <row r="52" spans="1:12" ht="12.75" customHeight="1">
      <c r="A52" s="1256">
        <f>'[2]21'!$A52</f>
        <v>42278</v>
      </c>
      <c r="B52" s="42">
        <f>'[2]21'!B52</f>
        <v>8.8000000000000007</v>
      </c>
      <c r="C52" s="42">
        <f>'[2]21'!C52</f>
        <v>7.9606214656666667</v>
      </c>
      <c r="D52" s="42">
        <f>'[2]21'!D52</f>
        <v>7.5024093333333335</v>
      </c>
      <c r="E52" s="42">
        <f>'[2]21'!E52</f>
        <v>-1.0308275795001549</v>
      </c>
      <c r="F52" s="42">
        <f>'[2]21'!F52</f>
        <v>1.964358039692172</v>
      </c>
      <c r="G52" s="492">
        <f>'[2]21'!G52</f>
        <v>-4.4959429999999996</v>
      </c>
      <c r="H52" s="492">
        <f>'[2]21'!H52</f>
        <v>6.8747590000000001</v>
      </c>
      <c r="I52" s="492">
        <f>'[2]21'!I52</f>
        <v>11.508054</v>
      </c>
      <c r="J52" s="492">
        <f>'[2]21'!J52</f>
        <v>4.1244149999999999</v>
      </c>
      <c r="K52" s="42">
        <f>'[2]21'!K52</f>
        <v>1.4979029358897549</v>
      </c>
      <c r="L52" s="229"/>
    </row>
    <row r="53" spans="1:12" ht="12.75" customHeight="1">
      <c r="A53" s="1257">
        <f>'[2]21'!$A53</f>
        <v>42309</v>
      </c>
      <c r="B53" s="41">
        <f>'[2]21'!B53</f>
        <v>8.1999999999999993</v>
      </c>
      <c r="C53" s="41">
        <f>'[2]21'!C53</f>
        <v>8.5891075626666673</v>
      </c>
      <c r="D53" s="41">
        <f>'[2]21'!D53</f>
        <v>2.3805879999999999</v>
      </c>
      <c r="E53" s="41">
        <f>'[2]21'!E53</f>
        <v>-1.8052994273512724</v>
      </c>
      <c r="F53" s="41">
        <f>'[2]21'!F53</f>
        <v>7.0413436692506224</v>
      </c>
      <c r="G53" s="471">
        <f>'[2]21'!G53</f>
        <v>-14.675964</v>
      </c>
      <c r="H53" s="471">
        <f>'[2]21'!H53</f>
        <v>2.4090880000000001</v>
      </c>
      <c r="I53" s="471">
        <f>'[2]21'!I53</f>
        <v>4.8390019999999998</v>
      </c>
      <c r="J53" s="471">
        <f>'[2]21'!J53</f>
        <v>-0.106326</v>
      </c>
      <c r="K53" s="41">
        <f>'[2]21'!K53</f>
        <v>1.9854132901134562</v>
      </c>
      <c r="L53" s="228"/>
    </row>
    <row r="54" spans="1:12" ht="12.75" customHeight="1">
      <c r="A54" s="1257">
        <f>'[2]21'!$A54</f>
        <v>42339</v>
      </c>
      <c r="B54" s="41">
        <f>'[2]21'!B54</f>
        <v>4.5</v>
      </c>
      <c r="C54" s="41">
        <f>'[2]21'!C54</f>
        <v>5.2411331066666671</v>
      </c>
      <c r="D54" s="41">
        <f>'[2]21'!D54</f>
        <v>-3.7191319999999997</v>
      </c>
      <c r="E54" s="41">
        <f>'[2]21'!E54</f>
        <v>-2.4025457438345228</v>
      </c>
      <c r="F54" s="41">
        <f>'[2]21'!F54</f>
        <v>4.2185571636934753</v>
      </c>
      <c r="G54" s="471">
        <f>'[2]21'!G54</f>
        <v>1.6217520000000001</v>
      </c>
      <c r="H54" s="471">
        <f>'[2]21'!H54</f>
        <v>-11.050744999999999</v>
      </c>
      <c r="I54" s="471">
        <f>'[2]21'!I54</f>
        <v>-2.307518</v>
      </c>
      <c r="J54" s="471">
        <f>'[2]21'!J54</f>
        <v>2.2008670000000001</v>
      </c>
      <c r="K54" s="41">
        <f>'[2]21'!K54</f>
        <v>1.3538088502727703</v>
      </c>
      <c r="L54" s="228"/>
    </row>
    <row r="55" spans="1:12" ht="12.75" customHeight="1">
      <c r="A55" s="1257">
        <f>'[2]21'!$A55</f>
        <v>42370</v>
      </c>
      <c r="B55" s="41">
        <f>'[2]21'!B55</f>
        <v>4.2</v>
      </c>
      <c r="C55" s="41">
        <f>'[2]21'!C55</f>
        <v>5.0658913633333329</v>
      </c>
      <c r="D55" s="41">
        <f>'[2]21'!D55</f>
        <v>-0.77463333333333362</v>
      </c>
      <c r="E55" s="41">
        <f>'[2]21'!E55</f>
        <v>-1.8149683909999368</v>
      </c>
      <c r="F55" s="41">
        <f>'[2]21'!F55</f>
        <v>6.6153638450114869</v>
      </c>
      <c r="G55" s="471">
        <f>'[2]21'!G55</f>
        <v>-8.6262019999999993</v>
      </c>
      <c r="H55" s="471">
        <f>'[2]21'!H55</f>
        <v>-7.0812160000000004</v>
      </c>
      <c r="I55" s="471">
        <f>'[2]21'!I55</f>
        <v>-0.29938799999999999</v>
      </c>
      <c r="J55" s="471">
        <f>'[2]21'!J55</f>
        <v>5.0567039999999999</v>
      </c>
      <c r="K55" s="41">
        <f>'[2]21'!K55</f>
        <v>1.5721331689272517</v>
      </c>
      <c r="L55" s="228"/>
    </row>
    <row r="56" spans="1:12" ht="12.75" customHeight="1">
      <c r="A56" s="1257">
        <f>'[2]21'!$A56</f>
        <v>42401</v>
      </c>
      <c r="B56" s="41">
        <f>'[2]21'!B56</f>
        <v>4.0999999999999996</v>
      </c>
      <c r="C56" s="41">
        <f>'[2]21'!C56</f>
        <v>5.4312413466666669</v>
      </c>
      <c r="D56" s="41">
        <f>'[2]21'!D56</f>
        <v>1.9154623333333334</v>
      </c>
      <c r="E56" s="41">
        <f>'[2]21'!E56</f>
        <v>-0.59797608095676935</v>
      </c>
      <c r="F56" s="41">
        <f>'[2]21'!F56</f>
        <v>11.871312166338839</v>
      </c>
      <c r="G56" s="471">
        <f>'[2]21'!G56</f>
        <v>-6.7378450000000001</v>
      </c>
      <c r="H56" s="471">
        <f>'[2]21'!H56</f>
        <v>-6.5223069999999996</v>
      </c>
      <c r="I56" s="471">
        <f>'[2]21'!I56</f>
        <v>-2.3823089999999998</v>
      </c>
      <c r="J56" s="471">
        <f>'[2]21'!J56</f>
        <v>14.651002999999999</v>
      </c>
      <c r="K56" s="41">
        <f>'[2]21'!K56</f>
        <v>1.3839056893900619</v>
      </c>
      <c r="L56" s="228"/>
    </row>
    <row r="57" spans="1:12" ht="12.75" customHeight="1">
      <c r="A57" s="1257">
        <f>'[2]21'!$A57</f>
        <v>42430</v>
      </c>
      <c r="B57" s="41">
        <f>'[2]21'!B57</f>
        <v>4.5999999999999996</v>
      </c>
      <c r="C57" s="41">
        <f>'[2]21'!C57</f>
        <v>6.2533569329999992</v>
      </c>
      <c r="D57" s="41">
        <f>'[2]21'!D57</f>
        <v>5.1902939999999989</v>
      </c>
      <c r="E57" s="41">
        <f>'[2]21'!E57</f>
        <v>0.19613540607295477</v>
      </c>
      <c r="F57" s="41">
        <f>'[2]21'!F57</f>
        <v>12.835362250325019</v>
      </c>
      <c r="G57" s="471">
        <f>'[2]21'!G57</f>
        <v>7.3127570000000004</v>
      </c>
      <c r="H57" s="471">
        <f>'[2]21'!H57</f>
        <v>-4.0972540000000004</v>
      </c>
      <c r="I57" s="471">
        <f>'[2]21'!I57</f>
        <v>-2.5687090000000001</v>
      </c>
      <c r="J57" s="471">
        <f>'[2]21'!J57</f>
        <v>22.236844999999999</v>
      </c>
      <c r="K57" s="41">
        <f>'[2]21'!K57</f>
        <v>1.9669792091316651</v>
      </c>
      <c r="L57" s="228"/>
    </row>
    <row r="58" spans="1:12" ht="12.75" customHeight="1">
      <c r="A58" s="1257">
        <f>'[2]21'!$A58</f>
        <v>42461</v>
      </c>
      <c r="B58" s="41">
        <f>'[2]21'!B58</f>
        <v>11.2</v>
      </c>
      <c r="C58" s="41">
        <f>'[2]21'!C58</f>
        <v>13.774670788</v>
      </c>
      <c r="D58" s="41">
        <f>'[2]21'!D58</f>
        <v>17.176143999999997</v>
      </c>
      <c r="E58" s="41">
        <f>'[2]21'!E58</f>
        <v>0.94671640740480711</v>
      </c>
      <c r="F58" s="41">
        <f>'[2]21'!F58</f>
        <v>7.2555543629923847</v>
      </c>
      <c r="G58" s="471">
        <f>'[2]21'!G58</f>
        <v>16.365304999999999</v>
      </c>
      <c r="H58" s="471">
        <f>'[2]21'!H58</f>
        <v>12.628572999999999</v>
      </c>
      <c r="I58" s="471">
        <f>'[2]21'!I58</f>
        <v>11.376296</v>
      </c>
      <c r="J58" s="471">
        <f>'[2]21'!J58</f>
        <v>27.523562999999999</v>
      </c>
      <c r="K58" s="41">
        <f>'[2]21'!K58</f>
        <v>1.9716885743174828</v>
      </c>
      <c r="L58" s="228"/>
    </row>
    <row r="59" spans="1:12" ht="12.75" customHeight="1">
      <c r="A59" s="1257">
        <f>'[2]21'!$A59</f>
        <v>42491</v>
      </c>
      <c r="B59" s="41">
        <f>'[2]21'!B59</f>
        <v>3.2</v>
      </c>
      <c r="C59" s="41">
        <f>'[2]21'!C59</f>
        <v>3.1679743660000006</v>
      </c>
      <c r="D59" s="41">
        <f>'[2]21'!D59</f>
        <v>8.8374523333333332</v>
      </c>
      <c r="E59" s="41">
        <f>'[2]21'!E59</f>
        <v>0.61599569139625032</v>
      </c>
      <c r="F59" s="41">
        <f>'[2]21'!F59</f>
        <v>4.8137802607076168</v>
      </c>
      <c r="G59" s="471">
        <f>'[2]21'!G59</f>
        <v>10.153973000000001</v>
      </c>
      <c r="H59" s="471">
        <f>'[2]21'!H59</f>
        <v>-1.062514</v>
      </c>
      <c r="I59" s="471">
        <f>'[2]21'!I59</f>
        <v>0.78968099999999997</v>
      </c>
      <c r="J59" s="471">
        <f>'[2]21'!J59</f>
        <v>26.78519</v>
      </c>
      <c r="K59" s="41">
        <f>'[2]21'!K59</f>
        <v>2.45343480873224</v>
      </c>
      <c r="L59" s="228"/>
    </row>
    <row r="60" spans="1:12" ht="12.75" customHeight="1">
      <c r="A60" s="1257">
        <f>'[2]21'!$A60</f>
        <v>42522</v>
      </c>
      <c r="B60" s="41">
        <f>'[2]21'!B60</f>
        <v>5.9</v>
      </c>
      <c r="C60" s="41">
        <f>'[2]21'!C60</f>
        <v>7.1339528573333331</v>
      </c>
      <c r="D60" s="41">
        <f>'[2]21'!D60</f>
        <v>14.270107000000001</v>
      </c>
      <c r="E60" s="41">
        <f>'[2]21'!E60</f>
        <v>0.4609964108136495</v>
      </c>
      <c r="F60" s="41">
        <f>'[2]21'!F60</f>
        <v>6.0868754660700972</v>
      </c>
      <c r="G60" s="471">
        <f>'[2]21'!G60</f>
        <v>13.692137000000001</v>
      </c>
      <c r="H60" s="471">
        <f>'[2]21'!H60</f>
        <v>9.0226900000000008</v>
      </c>
      <c r="I60" s="471">
        <f>'[2]21'!I60</f>
        <v>11.021765</v>
      </c>
      <c r="J60" s="471">
        <f>'[2]21'!J60</f>
        <v>22.765865999999999</v>
      </c>
      <c r="K60" s="41">
        <f>'[2]21'!K60</f>
        <v>3.1005448241703704</v>
      </c>
      <c r="L60" s="228"/>
    </row>
    <row r="61" spans="1:12" ht="12.75" customHeight="1">
      <c r="A61" s="1257">
        <f>'[2]21'!$A61</f>
        <v>42552</v>
      </c>
      <c r="B61" s="41">
        <f>'[2]21'!B61</f>
        <v>7</v>
      </c>
      <c r="C61" s="41">
        <f>'[2]21'!C61</f>
        <v>6.7748908633333329</v>
      </c>
      <c r="D61" s="41">
        <f>'[2]21'!D61</f>
        <v>12.577311</v>
      </c>
      <c r="E61" s="41">
        <f>'[2]21'!E61</f>
        <v>-0.21988377571857143</v>
      </c>
      <c r="F61" s="41">
        <f>'[2]21'!F61</f>
        <v>10.594663077044885</v>
      </c>
      <c r="G61" s="471">
        <f>'[2]21'!G61</f>
        <v>13.61112</v>
      </c>
      <c r="H61" s="471">
        <f>'[2]21'!H61</f>
        <v>8.1707040000000006</v>
      </c>
      <c r="I61" s="471">
        <f>'[2]21'!I61</f>
        <v>12.713462</v>
      </c>
      <c r="J61" s="471">
        <f>'[2]21'!J61</f>
        <v>16.847767000000001</v>
      </c>
      <c r="K61" s="41">
        <f>'[2]21'!K61</f>
        <v>2.7351436442345545</v>
      </c>
      <c r="L61" s="228"/>
    </row>
    <row r="62" spans="1:12" ht="12.75" customHeight="1">
      <c r="A62" s="1257">
        <f>'[2]21'!$A62</f>
        <v>42583</v>
      </c>
      <c r="B62" s="41">
        <f>'[2]21'!B62</f>
        <v>8.1999999999999993</v>
      </c>
      <c r="C62" s="41">
        <f>'[2]21'!C62</f>
        <v>8.9498049149999996</v>
      </c>
      <c r="D62" s="41">
        <f>'[2]21'!D62</f>
        <v>13.365282666666666</v>
      </c>
      <c r="E62" s="41">
        <f>'[2]21'!E62</f>
        <v>0.8735820004399244</v>
      </c>
      <c r="F62" s="41">
        <f>'[2]21'!F62</f>
        <v>7.415560294421141</v>
      </c>
      <c r="G62" s="471">
        <f>'[2]21'!G62</f>
        <v>19.125430000000001</v>
      </c>
      <c r="H62" s="471">
        <f>'[2]21'!H62</f>
        <v>13.853885</v>
      </c>
      <c r="I62" s="471">
        <f>'[2]21'!I62</f>
        <v>15.539667</v>
      </c>
      <c r="J62" s="471">
        <f>'[2]21'!J62</f>
        <v>10.702296</v>
      </c>
      <c r="K62" s="41">
        <f>'[2]21'!K62</f>
        <v>2.5224160015765165</v>
      </c>
      <c r="L62" s="228"/>
    </row>
    <row r="63" spans="1:12" ht="12.75" customHeight="1">
      <c r="A63" s="1257">
        <f>'[2]21'!$A63</f>
        <v>42614</v>
      </c>
      <c r="B63" s="41">
        <f>'[2]21'!B63</f>
        <v>7.5</v>
      </c>
      <c r="C63" s="41">
        <f>'[2]21'!C63</f>
        <v>7.6382408960000001</v>
      </c>
      <c r="D63" s="41">
        <f>'[2]21'!D63</f>
        <v>7.8463813333333334</v>
      </c>
      <c r="E63" s="41">
        <f>'[2]21'!E63</f>
        <v>1.8262225191689794</v>
      </c>
      <c r="F63" s="41">
        <f>'[2]21'!F63</f>
        <v>13.966725043782844</v>
      </c>
      <c r="G63" s="471">
        <f>'[2]21'!G63</f>
        <v>7.8251629999999999</v>
      </c>
      <c r="H63" s="471">
        <f>'[2]21'!H63</f>
        <v>12.633585</v>
      </c>
      <c r="I63" s="471">
        <f>'[2]21'!I63</f>
        <v>10.861895000000001</v>
      </c>
      <c r="J63" s="471">
        <f>'[2]21'!J63</f>
        <v>4.3664000000000001E-2</v>
      </c>
      <c r="K63" s="41">
        <f>'[2]21'!K63</f>
        <v>2.8366000196986079</v>
      </c>
      <c r="L63" s="228"/>
    </row>
    <row r="64" spans="1:12" ht="12.75" customHeight="1">
      <c r="A64" s="1256">
        <f>'[2]21'!$A64</f>
        <v>42644</v>
      </c>
      <c r="B64" s="42">
        <f>'[2]21'!B64</f>
        <v>7</v>
      </c>
      <c r="C64" s="42">
        <f>'[2]21'!C64</f>
        <v>7.1933176293333334</v>
      </c>
      <c r="D64" s="42">
        <f>'[2]21'!D64</f>
        <v>6.572845</v>
      </c>
      <c r="E64" s="42">
        <f>'[2]21'!E64</f>
        <v>3.7633880318365129</v>
      </c>
      <c r="F64" s="42">
        <f>'[2]21'!F64</f>
        <v>17.457795431976166</v>
      </c>
      <c r="G64" s="492">
        <f>'[2]21'!G64</f>
        <v>-5.080756</v>
      </c>
      <c r="H64" s="492">
        <f>'[2]21'!H64</f>
        <v>10.310335</v>
      </c>
      <c r="I64" s="492">
        <f>'[2]21'!I64</f>
        <v>8.6691439999999993</v>
      </c>
      <c r="J64" s="492">
        <f>'[2]21'!J64</f>
        <v>0.73905600000000005</v>
      </c>
      <c r="K64" s="42">
        <f>'[2]21'!K64</f>
        <v>2.1153089334907662</v>
      </c>
      <c r="L64" s="229"/>
    </row>
    <row r="65" spans="1:13" ht="12.75" customHeight="1">
      <c r="A65" s="1258">
        <f>'[2]21'!$A65</f>
        <v>42675</v>
      </c>
      <c r="B65" s="41">
        <f>'[2]21'!B65</f>
        <v>6.2</v>
      </c>
      <c r="C65" s="41">
        <f>'[2]21'!C65</f>
        <v>6.6188405739999991</v>
      </c>
      <c r="D65" s="41">
        <f>'[2]21'!D65</f>
        <v>0.36488466666666669</v>
      </c>
      <c r="E65" s="41">
        <f>'[2]21'!E65</f>
        <v>5.0904418305821793</v>
      </c>
      <c r="F65" s="41">
        <f>'[2]21'!F65</f>
        <v>16.028968014484008</v>
      </c>
      <c r="G65" s="471">
        <f>'[2]21'!G65</f>
        <v>-12.389576</v>
      </c>
      <c r="H65" s="471">
        <f>'[2]21'!H65</f>
        <v>0.76322000000000001</v>
      </c>
      <c r="I65" s="471">
        <f>'[2]21'!I65</f>
        <v>-0.36992199999999997</v>
      </c>
      <c r="J65" s="471">
        <f>'[2]21'!J65</f>
        <v>0.70135599999999998</v>
      </c>
      <c r="K65" s="41">
        <f>'[2]21'!K65</f>
        <v>2.9499404052443481</v>
      </c>
      <c r="L65" s="228"/>
    </row>
    <row r="66" spans="1:13" ht="12.75" customHeight="1">
      <c r="A66" s="1258">
        <f>'[2]21'!$A66</f>
        <v>42705</v>
      </c>
      <c r="B66" s="41">
        <f>'[2]21'!B66</f>
        <v>7.9</v>
      </c>
      <c r="C66" s="41">
        <f>'[2]21'!C66</f>
        <v>9.0793397020000004</v>
      </c>
      <c r="D66" s="41">
        <f>'[2]21'!D66</f>
        <v>-0.2055376666666664</v>
      </c>
      <c r="E66" s="41">
        <f>'[2]21'!E66</f>
        <v>6.2210629279426257</v>
      </c>
      <c r="F66" s="41">
        <f>'[2]21'!F66</f>
        <v>12.746259016040469</v>
      </c>
      <c r="G66" s="471">
        <f>'[2]21'!G66</f>
        <v>8.3739869999999996</v>
      </c>
      <c r="H66" s="471">
        <f>'[2]21'!H66</f>
        <v>-3.9422519999999999</v>
      </c>
      <c r="I66" s="471">
        <f>'[2]21'!I66</f>
        <v>-6.8209999999999997</v>
      </c>
      <c r="J66" s="471">
        <f>'[2]21'!J66</f>
        <v>10.146639</v>
      </c>
      <c r="K66" s="41">
        <f>'[2]21'!K66</f>
        <v>2.9804625199362249</v>
      </c>
      <c r="L66" s="483"/>
      <c r="M66" s="12"/>
    </row>
    <row r="67" spans="1:13" ht="12.75" customHeight="1">
      <c r="A67" s="1258">
        <f>'[2]21'!$A67</f>
        <v>42736</v>
      </c>
      <c r="B67" s="41">
        <f>'[2]21'!B67</f>
        <v>8.5</v>
      </c>
      <c r="C67" s="41">
        <f>'[2]21'!C67</f>
        <v>9.6107415096666653</v>
      </c>
      <c r="D67" s="41">
        <f>'[2]21'!D67</f>
        <v>3.5451760000000001</v>
      </c>
      <c r="E67" s="41">
        <f>'[2]21'!E67</f>
        <v>8.8064248130711746</v>
      </c>
      <c r="F67" s="41">
        <f>'[2]21'!F67</f>
        <v>12.093199949347849</v>
      </c>
      <c r="G67" s="471">
        <f>'[2]21'!G67</f>
        <v>4.1922759999999997</v>
      </c>
      <c r="H67" s="471">
        <f>'[2]21'!H67</f>
        <v>-4.1313009999999997</v>
      </c>
      <c r="I67" s="471">
        <f>'[2]21'!I67</f>
        <v>3.020413</v>
      </c>
      <c r="J67" s="471">
        <f>'[2]21'!J67</f>
        <v>11.746416</v>
      </c>
      <c r="K67" s="41">
        <f>'[2]21'!K67</f>
        <v>2.7415275670207535</v>
      </c>
      <c r="L67" s="483"/>
      <c r="M67" s="12"/>
    </row>
    <row r="68" spans="1:13" ht="12.75" customHeight="1">
      <c r="A68" s="1258">
        <f>'[2]21'!$A68</f>
        <v>42767</v>
      </c>
      <c r="B68" s="41">
        <f>'[2]21'!B68</f>
        <v>10.8</v>
      </c>
      <c r="C68" s="41">
        <f>'[2]21'!C68</f>
        <v>11.637233694666667</v>
      </c>
      <c r="D68" s="41">
        <f>'[2]21'!D68</f>
        <v>8.1479536666666661</v>
      </c>
      <c r="E68" s="41">
        <f>'[2]21'!E68</f>
        <v>6.4571245505997865</v>
      </c>
      <c r="F68" s="41">
        <f>'[2]21'!F68</f>
        <v>10.172045711415308</v>
      </c>
      <c r="G68" s="471">
        <f>'[2]21'!G68</f>
        <v>6.2826240000000002</v>
      </c>
      <c r="H68" s="471">
        <f>'[2]21'!H68</f>
        <v>2.2916310000000002</v>
      </c>
      <c r="I68" s="471">
        <f>'[2]21'!I68</f>
        <v>2.66073</v>
      </c>
      <c r="J68" s="471">
        <f>'[2]21'!J68</f>
        <v>19.491499999999998</v>
      </c>
      <c r="K68" s="41">
        <f>'[2]21'!K68</f>
        <v>3.0637007077856282</v>
      </c>
      <c r="L68" s="483"/>
      <c r="M68" s="12"/>
    </row>
    <row r="69" spans="1:13" ht="12.75" customHeight="1">
      <c r="A69" s="1258">
        <f>'[2]21'!$A69</f>
        <v>42795</v>
      </c>
      <c r="B69" s="41">
        <f>'[2]21'!B69</f>
        <v>10.8</v>
      </c>
      <c r="C69" s="41">
        <f>'[2]21'!C69</f>
        <v>12.280235648666666</v>
      </c>
      <c r="D69" s="41">
        <f>'[2]21'!D69</f>
        <v>10.995362666666667</v>
      </c>
      <c r="E69" s="41">
        <f>'[2]21'!E69</f>
        <v>7.0905531791488556</v>
      </c>
      <c r="F69" s="41">
        <f>'[2]21'!F69</f>
        <v>5.6562270870430496</v>
      </c>
      <c r="G69" s="471">
        <f>'[2]21'!G69</f>
        <v>10.709241</v>
      </c>
      <c r="H69" s="471">
        <f>'[2]21'!H69</f>
        <v>4.6755899999999997</v>
      </c>
      <c r="I69" s="471">
        <f>'[2]21'!I69</f>
        <v>1.251819</v>
      </c>
      <c r="J69" s="471">
        <f>'[2]21'!J69</f>
        <v>27.058679000000001</v>
      </c>
      <c r="K69" s="41">
        <f>'[2]21'!K69</f>
        <v>3.3683158420789709</v>
      </c>
      <c r="L69" s="483"/>
      <c r="M69" s="12"/>
    </row>
    <row r="70" spans="1:13" ht="12.75" customHeight="1">
      <c r="A70" s="1258">
        <f>'[2]21'!$A70</f>
        <v>42826</v>
      </c>
      <c r="B70" s="41">
        <f>'[2]21'!B70</f>
        <v>9</v>
      </c>
      <c r="C70" s="41">
        <f>'[2]21'!C70</f>
        <v>11.574714944</v>
      </c>
      <c r="D70" s="41">
        <f>'[2]21'!D70</f>
        <v>14.963796000000002</v>
      </c>
      <c r="E70" s="41">
        <f>'[2]21'!E70</f>
        <v>5.7385908029146151</v>
      </c>
      <c r="F70" s="41">
        <f>'[2]21'!F70</f>
        <v>18.112678875212637</v>
      </c>
      <c r="G70" s="471">
        <f>'[2]21'!G70</f>
        <v>20.997765000000001</v>
      </c>
      <c r="H70" s="471">
        <f>'[2]21'!H70</f>
        <v>8.6187850000000008</v>
      </c>
      <c r="I70" s="471">
        <f>'[2]21'!I70</f>
        <v>14.146106</v>
      </c>
      <c r="J70" s="471">
        <f>'[2]21'!J70</f>
        <v>22.126497000000001</v>
      </c>
      <c r="K70" s="41">
        <f>'[2]21'!K70</f>
        <v>3.9563708477937638</v>
      </c>
      <c r="L70" s="483"/>
      <c r="M70" s="12"/>
    </row>
    <row r="71" spans="1:13" ht="12.75" customHeight="1">
      <c r="A71" s="1258">
        <f>'[2]21'!$A71</f>
        <v>42856</v>
      </c>
      <c r="B71" s="41">
        <f>'[2]21'!B71</f>
        <v>18.3</v>
      </c>
      <c r="C71" s="41">
        <f>'[2]21'!C71</f>
        <v>18.896520029000001</v>
      </c>
      <c r="D71" s="41">
        <f>'[2]21'!D71</f>
        <v>24.849498666666666</v>
      </c>
      <c r="E71" s="41">
        <f>'[2]21'!E71</f>
        <v>8.4674316683951929</v>
      </c>
      <c r="F71" s="41">
        <f>'[2]21'!F71</f>
        <v>11.575019987563294</v>
      </c>
      <c r="G71" s="471">
        <f>'[2]21'!G71</f>
        <v>17.838571000000002</v>
      </c>
      <c r="H71" s="471">
        <f>'[2]21'!H71</f>
        <v>23.676114999999999</v>
      </c>
      <c r="I71" s="471">
        <f>'[2]21'!I71</f>
        <v>22.435399</v>
      </c>
      <c r="J71" s="471">
        <f>'[2]21'!J71</f>
        <v>28.436982</v>
      </c>
      <c r="K71" s="41">
        <f>'[2]21'!K71</f>
        <v>3.2841364480500346</v>
      </c>
      <c r="L71" s="483"/>
      <c r="M71" s="12"/>
    </row>
    <row r="72" spans="1:13" ht="12.75" customHeight="1">
      <c r="A72" s="1258">
        <f>'[2]21'!$A72</f>
        <v>42887</v>
      </c>
      <c r="B72" s="41">
        <f>'[2]21'!B72</f>
        <v>10.3</v>
      </c>
      <c r="C72" s="41">
        <f>'[2]21'!C72</f>
        <v>10.750858301999999</v>
      </c>
      <c r="D72" s="41">
        <f>'[2]21'!D72</f>
        <v>17.768013</v>
      </c>
      <c r="E72" s="41">
        <f>'[2]21'!E72</f>
        <v>8.1648038283784956</v>
      </c>
      <c r="F72" s="41">
        <f>'[2]21'!F72</f>
        <v>15.104120903259812</v>
      </c>
      <c r="G72" s="471">
        <f>'[2]21'!G72</f>
        <v>18.40108</v>
      </c>
      <c r="H72" s="471">
        <f>'[2]21'!H72</f>
        <v>13.898135</v>
      </c>
      <c r="I72" s="471">
        <f>'[2]21'!I72</f>
        <v>15.949471000000001</v>
      </c>
      <c r="J72" s="471">
        <f>'[2]21'!J72</f>
        <v>23.456433000000001</v>
      </c>
      <c r="K72" s="41">
        <f>'[2]21'!K72</f>
        <v>2.9208301306687332</v>
      </c>
      <c r="L72" s="483"/>
      <c r="M72" s="12"/>
    </row>
    <row r="73" spans="1:13" ht="12.75" customHeight="1">
      <c r="A73" s="1258">
        <f>'[2]21'!$A73</f>
        <v>42917</v>
      </c>
      <c r="B73" s="41">
        <f>'[2]21'!B73</f>
        <v>16.399999999999999</v>
      </c>
      <c r="C73" s="41">
        <f>'[2]21'!C73</f>
        <v>16.641307261666668</v>
      </c>
      <c r="D73" s="41">
        <f>'[2]21'!D73</f>
        <v>22.654878999999998</v>
      </c>
      <c r="E73" s="41">
        <f>'[2]21'!E73</f>
        <v>8.2449236581142884</v>
      </c>
      <c r="F73" s="41">
        <f>'[2]21'!F73</f>
        <v>7.639435812987756</v>
      </c>
      <c r="G73" s="471">
        <f>'[2]21'!G73</f>
        <v>23.874258999999999</v>
      </c>
      <c r="H73" s="471">
        <f>'[2]21'!H73</f>
        <v>26.141019</v>
      </c>
      <c r="I73" s="471">
        <f>'[2]21'!I73</f>
        <v>20.188775</v>
      </c>
      <c r="J73" s="471">
        <f>'[2]21'!J73</f>
        <v>21.634843</v>
      </c>
      <c r="K73" s="41">
        <f>'[2]21'!K73</f>
        <v>3.217774372725529</v>
      </c>
      <c r="L73" s="483"/>
      <c r="M73" s="12"/>
    </row>
    <row r="74" spans="1:13" ht="12.75" customHeight="1">
      <c r="A74" s="1258">
        <f>'[2]21'!$A74</f>
        <v>42948</v>
      </c>
      <c r="B74" s="41">
        <f>'[2]21'!B74</f>
        <v>13.5</v>
      </c>
      <c r="C74" s="41">
        <f>'[2]21'!C74</f>
        <v>13.251867940000002</v>
      </c>
      <c r="D74" s="41">
        <f>'[2]21'!D74</f>
        <v>17.866512333333333</v>
      </c>
      <c r="E74" s="41">
        <f>'[2]21'!E74</f>
        <v>6.962399925235971</v>
      </c>
      <c r="F74" s="41">
        <f>'[2]21'!F74</f>
        <v>6.0198527057316653</v>
      </c>
      <c r="G74" s="471">
        <f>'[2]21'!G74</f>
        <v>17.345538999999999</v>
      </c>
      <c r="H74" s="471">
        <f>'[2]21'!H74</f>
        <v>18.75863</v>
      </c>
      <c r="I74" s="471">
        <f>'[2]21'!I74</f>
        <v>23.420029</v>
      </c>
      <c r="J74" s="471">
        <f>'[2]21'!J74</f>
        <v>11.420878</v>
      </c>
      <c r="K74" s="41">
        <f>'[2]21'!K74</f>
        <v>3.5271504084574872</v>
      </c>
      <c r="L74" s="483"/>
      <c r="M74" s="12"/>
    </row>
    <row r="75" spans="1:13" ht="12.75" customHeight="1">
      <c r="A75" s="1258">
        <f>'[2]21'!$A75</f>
        <v>42979</v>
      </c>
      <c r="B75" s="41">
        <f>'[2]21'!B75</f>
        <v>17.5</v>
      </c>
      <c r="C75" s="41">
        <f>'[2]21'!C75</f>
        <v>17.027901242666669</v>
      </c>
      <c r="D75" s="41">
        <f>'[2]21'!D75</f>
        <v>17.414643666666667</v>
      </c>
      <c r="E75" s="41">
        <f>'[2]21'!E75</f>
        <v>6.3458834557100516</v>
      </c>
      <c r="F75" s="41">
        <f>'[2]21'!F75</f>
        <v>9.512101421436796</v>
      </c>
      <c r="G75" s="471">
        <f>'[2]21'!G75</f>
        <v>11.886486</v>
      </c>
      <c r="H75" s="471">
        <f>'[2]21'!H75</f>
        <v>20.598738000000001</v>
      </c>
      <c r="I75" s="471">
        <f>'[2]21'!I75</f>
        <v>25.358858999999999</v>
      </c>
      <c r="J75" s="471">
        <f>'[2]21'!J75</f>
        <v>6.2863340000000001</v>
      </c>
      <c r="K75" s="41">
        <f>'[2]21'!K75</f>
        <v>3.9076716789579535</v>
      </c>
      <c r="L75" s="483"/>
    </row>
    <row r="76" spans="1:13" ht="12.75" customHeight="1">
      <c r="A76" s="1259">
        <f>'[2]21'!$A76</f>
        <v>43009</v>
      </c>
      <c r="B76" s="42">
        <f>'[2]21'!B76</f>
        <v>14.6</v>
      </c>
      <c r="C76" s="42">
        <f>'[2]21'!C76</f>
        <v>13.673514489666667</v>
      </c>
      <c r="D76" s="42">
        <f>'[2]21'!D76</f>
        <v>12.878880666666666</v>
      </c>
      <c r="E76" s="42">
        <f>'[2]21'!E76</f>
        <v>6.849747474747474</v>
      </c>
      <c r="F76" s="42">
        <f>'[2]21'!F76</f>
        <v>7.8288806222522851</v>
      </c>
      <c r="G76" s="492">
        <f>'[2]21'!G76</f>
        <v>5.5350190000000001</v>
      </c>
      <c r="H76" s="492">
        <f>'[2]21'!H76</f>
        <v>12.891662</v>
      </c>
      <c r="I76" s="492">
        <f>'[2]21'!I76</f>
        <v>14.850455999999999</v>
      </c>
      <c r="J76" s="492">
        <f>'[2]21'!J76</f>
        <v>10.894524000000001</v>
      </c>
      <c r="K76" s="42">
        <f>'[2]21'!K76</f>
        <v>4.4416610463435831</v>
      </c>
      <c r="L76" s="229"/>
    </row>
    <row r="77" spans="1:13" ht="12.75" customHeight="1">
      <c r="A77" s="1258">
        <f>'[2]21'!$A77</f>
        <v>43040</v>
      </c>
      <c r="B77" s="41">
        <f>'[2]21'!B77</f>
        <v>17.2</v>
      </c>
      <c r="C77" s="41">
        <f>'[2]21'!C77</f>
        <v>16.365518733666669</v>
      </c>
      <c r="D77" s="41">
        <f>'[2]21'!D77</f>
        <v>10.048264000000001</v>
      </c>
      <c r="E77" s="41">
        <f>'[2]21'!E77</f>
        <v>6.1700526711813382</v>
      </c>
      <c r="F77" s="41">
        <f>'[2]21'!F77</f>
        <v>8.5509206283158221</v>
      </c>
      <c r="G77" s="471">
        <f>'[2]21'!G77</f>
        <v>-4.0936490000000001</v>
      </c>
      <c r="H77" s="471">
        <f>'[2]21'!H77</f>
        <v>10.631937000000001</v>
      </c>
      <c r="I77" s="471">
        <f>'[2]21'!I77</f>
        <v>8.0857679999999998</v>
      </c>
      <c r="J77" s="471">
        <f>'[2]21'!J77</f>
        <v>11.427087</v>
      </c>
      <c r="K77" s="41">
        <f>'[2]21'!K77</f>
        <v>4.4669561022672326</v>
      </c>
      <c r="L77" s="228"/>
    </row>
    <row r="78" spans="1:13" ht="12.75" customHeight="1">
      <c r="A78" s="1258">
        <f>'[2]21'!$A78</f>
        <v>43070</v>
      </c>
      <c r="B78" s="41">
        <f>'[2]21'!B78</f>
        <v>15.3</v>
      </c>
      <c r="C78" s="41">
        <f>'[2]21'!C78</f>
        <v>14.451025462333334</v>
      </c>
      <c r="D78" s="41">
        <f>'[2]21'!D78</f>
        <v>4.9665423333333329</v>
      </c>
      <c r="E78" s="41">
        <f>'[2]21'!E78</f>
        <v>4.8560378169316749</v>
      </c>
      <c r="F78" s="41">
        <f>'[2]21'!F78</f>
        <v>6.6743053566313364</v>
      </c>
      <c r="G78" s="471">
        <f>'[2]21'!G78</f>
        <v>6.7661959999999999</v>
      </c>
      <c r="H78" s="471">
        <f>'[2]21'!H78</f>
        <v>6.7975219999999998</v>
      </c>
      <c r="I78" s="471">
        <f>'[2]21'!I78</f>
        <v>1.3692550000000001</v>
      </c>
      <c r="J78" s="471">
        <f>'[2]21'!J78</f>
        <v>6.73285</v>
      </c>
      <c r="K78" s="41">
        <f>'[2]21'!K78</f>
        <v>4.5106959636046753</v>
      </c>
      <c r="L78" s="228"/>
    </row>
    <row r="79" spans="1:13" ht="12.75" customHeight="1">
      <c r="A79" s="1258">
        <f>'[2]21'!$A79</f>
        <v>43101</v>
      </c>
      <c r="B79" s="41">
        <f>'[2]21'!B79</f>
        <v>15.9</v>
      </c>
      <c r="C79" s="41">
        <f>'[2]21'!C79</f>
        <v>15.112227386999999</v>
      </c>
      <c r="D79" s="41">
        <f>'[2]21'!D79</f>
        <v>8.9233020000000014</v>
      </c>
      <c r="E79" s="41">
        <f>'[2]21'!E79</f>
        <v>4.3522524815474668</v>
      </c>
      <c r="F79" s="41">
        <f>'[2]21'!F79</f>
        <v>7.5689109805693704</v>
      </c>
      <c r="G79" s="471">
        <f>'[2]21'!G79</f>
        <v>7.6649190000000003</v>
      </c>
      <c r="H79" s="471">
        <f>'[2]21'!H79</f>
        <v>5.5168619999999997</v>
      </c>
      <c r="I79" s="471">
        <f>'[2]21'!I79</f>
        <v>13.482665000000001</v>
      </c>
      <c r="J79" s="471">
        <f>'[2]21'!J79</f>
        <v>7.7703790000000001</v>
      </c>
      <c r="K79" s="41">
        <f>'[2]21'!K79</f>
        <v>4.3521071287908626</v>
      </c>
      <c r="L79" s="483"/>
      <c r="M79" s="12"/>
    </row>
    <row r="80" spans="1:13" ht="12.75" customHeight="1">
      <c r="A80" s="1258">
        <f>'[2]21'!$A80</f>
        <v>43132</v>
      </c>
      <c r="B80" s="41">
        <f>'[2]21'!B80</f>
        <v>15</v>
      </c>
      <c r="C80" s="41">
        <f>'[2]21'!C80</f>
        <v>13.234615379666664</v>
      </c>
      <c r="D80" s="41">
        <f>'[2]21'!D80</f>
        <v>9.9629623333333317</v>
      </c>
      <c r="E80" s="41">
        <f>'[2]21'!E80</f>
        <v>4.4972748854783049</v>
      </c>
      <c r="F80" s="41">
        <f>'[2]21'!F80</f>
        <v>5.733500512937411</v>
      </c>
      <c r="G80" s="471">
        <f>'[2]21'!G80</f>
        <v>14.231643999999999</v>
      </c>
      <c r="H80" s="471">
        <f>'[2]21'!H80</f>
        <v>4.1782329999999996</v>
      </c>
      <c r="I80" s="471">
        <f>'[2]21'!I80</f>
        <v>4.7209979999999998</v>
      </c>
      <c r="J80" s="471">
        <f>'[2]21'!J80</f>
        <v>20.989656</v>
      </c>
      <c r="K80" s="41">
        <f>'[2]21'!K80</f>
        <v>4.2382026881193013</v>
      </c>
      <c r="L80" s="483"/>
      <c r="M80" s="12"/>
    </row>
    <row r="81" spans="1:13" ht="12.75" customHeight="1">
      <c r="A81" s="1258">
        <f>'[2]21'!$A81</f>
        <v>43160</v>
      </c>
      <c r="B81" s="41">
        <f>'[2]21'!B81</f>
        <v>12.4</v>
      </c>
      <c r="C81" s="41">
        <f>'[2]21'!C81</f>
        <v>11.240045932000001</v>
      </c>
      <c r="D81" s="41">
        <f>'[2]21'!D81</f>
        <v>9.9014073333333332</v>
      </c>
      <c r="E81" s="41">
        <f>'[2]21'!E81</f>
        <v>4.3971295105273782</v>
      </c>
      <c r="F81" s="41">
        <f>'[2]21'!F81</f>
        <v>10.300386636264491</v>
      </c>
      <c r="G81" s="471">
        <f>'[2]21'!G81</f>
        <v>11.077437</v>
      </c>
      <c r="H81" s="471">
        <f>'[2]21'!H81</f>
        <v>1.0356160000000001</v>
      </c>
      <c r="I81" s="471">
        <f>'[2]21'!I81</f>
        <v>0.45149099999999998</v>
      </c>
      <c r="J81" s="471">
        <f>'[2]21'!J81</f>
        <v>28.217115</v>
      </c>
      <c r="K81" s="41">
        <f>'[2]21'!K81</f>
        <v>3.9934248694643202</v>
      </c>
      <c r="L81" s="483"/>
      <c r="M81" s="12"/>
    </row>
    <row r="82" spans="1:13" ht="12.75" customHeight="1">
      <c r="A82" s="1258">
        <f>'[2]21'!$A82</f>
        <v>43191</v>
      </c>
      <c r="B82" s="41">
        <f>'[2]21'!B82</f>
        <v>9.8000000000000007</v>
      </c>
      <c r="C82" s="41">
        <f>'[2]21'!C82</f>
        <v>10.516394038</v>
      </c>
      <c r="D82" s="41">
        <f>'[2]21'!D82</f>
        <v>13.807370333333333</v>
      </c>
      <c r="E82" s="41">
        <f>'[2]21'!E82</f>
        <v>5.0776484552738594</v>
      </c>
      <c r="F82" s="41">
        <f>'[2]21'!F82</f>
        <v>2.9060408370753095</v>
      </c>
      <c r="G82" s="471">
        <f>'[2]21'!G82</f>
        <v>19.282339</v>
      </c>
      <c r="H82" s="471">
        <f>'[2]21'!H82</f>
        <v>8.1873810000000002</v>
      </c>
      <c r="I82" s="471">
        <f>'[2]21'!I82</f>
        <v>8.4429010000000009</v>
      </c>
      <c r="J82" s="471">
        <f>'[2]21'!J82</f>
        <v>24.791829</v>
      </c>
      <c r="K82" s="41">
        <f>'[2]21'!K82</f>
        <v>3.4814956123616838</v>
      </c>
      <c r="L82" s="483"/>
      <c r="M82" s="12"/>
    </row>
    <row r="83" spans="1:13" ht="12.75" customHeight="1">
      <c r="A83" s="1258">
        <f>'[2]21'!$A83</f>
        <v>43221</v>
      </c>
      <c r="B83" s="41">
        <f>'[2]21'!B83</f>
        <v>14</v>
      </c>
      <c r="C83" s="41">
        <f>'[2]21'!C83</f>
        <v>13.660618165666667</v>
      </c>
      <c r="D83" s="41">
        <f>'[2]21'!D83</f>
        <v>19.754939333333329</v>
      </c>
      <c r="E83" s="41">
        <f>'[2]21'!E83</f>
        <v>5.3142927641724498</v>
      </c>
      <c r="F83" s="41">
        <f>'[2]21'!F83</f>
        <v>10.047770700636931</v>
      </c>
      <c r="G83" s="471">
        <f>'[2]21'!G83</f>
        <v>24.376021000000001</v>
      </c>
      <c r="H83" s="471">
        <f>'[2]21'!H83</f>
        <v>13.19098</v>
      </c>
      <c r="I83" s="471">
        <f>'[2]21'!I83</f>
        <v>15.986625</v>
      </c>
      <c r="J83" s="471">
        <f>'[2]21'!J83</f>
        <v>30.087212999999998</v>
      </c>
      <c r="K83" s="41">
        <f>'[2]21'!K83</f>
        <v>3.2648812340304829</v>
      </c>
      <c r="L83" s="483"/>
      <c r="M83" s="12"/>
    </row>
    <row r="84" spans="1:13" ht="12.75" customHeight="1">
      <c r="A84" s="1258">
        <f>'[2]21'!$A84</f>
        <v>43252</v>
      </c>
      <c r="B84" s="41">
        <f>'[2]21'!B84</f>
        <v>18.2</v>
      </c>
      <c r="C84" s="41">
        <f>'[2]21'!C84</f>
        <v>18.895066526666668</v>
      </c>
      <c r="D84" s="41">
        <f>'[2]21'!D84</f>
        <v>25.776283666666668</v>
      </c>
      <c r="E84" s="41">
        <f>'[2]21'!E84</f>
        <v>6.8121212121212267</v>
      </c>
      <c r="F84" s="41">
        <f>'[2]21'!F84</f>
        <v>7.5038167938931366</v>
      </c>
      <c r="G84" s="471">
        <f>'[2]21'!G84</f>
        <v>22.852150000000002</v>
      </c>
      <c r="H84" s="471">
        <f>'[2]21'!H84</f>
        <v>25.465551999999999</v>
      </c>
      <c r="I84" s="471">
        <f>'[2]21'!I84</f>
        <v>26.402335000000001</v>
      </c>
      <c r="J84" s="471">
        <f>'[2]21'!J84</f>
        <v>25.460964000000001</v>
      </c>
      <c r="K84" s="41">
        <f>'[2]21'!K84</f>
        <v>2.1657953696788752</v>
      </c>
      <c r="L84" s="483"/>
      <c r="M84" s="12"/>
    </row>
    <row r="85" spans="1:13" ht="12.75" customHeight="1">
      <c r="A85" s="1258">
        <f>'[2]21'!$A85</f>
        <v>43282</v>
      </c>
      <c r="B85" s="41">
        <f>'[2]21'!B85</f>
        <v>17.5</v>
      </c>
      <c r="C85" s="41">
        <f>'[2]21'!C85</f>
        <v>18.293364095666664</v>
      </c>
      <c r="D85" s="41">
        <f>'[2]21'!D85</f>
        <v>24.344226333333335</v>
      </c>
      <c r="E85" s="41">
        <f>'[2]21'!E85</f>
        <v>6.6833410888785636</v>
      </c>
      <c r="F85" s="41">
        <f>'[2]21'!F85</f>
        <v>5.0485566050286081</v>
      </c>
      <c r="G85" s="471">
        <f>'[2]21'!G85</f>
        <v>24.284908999999999</v>
      </c>
      <c r="H85" s="471">
        <f>'[2]21'!H85</f>
        <v>25.239197999999998</v>
      </c>
      <c r="I85" s="471">
        <f>'[2]21'!I85</f>
        <v>28.275734</v>
      </c>
      <c r="J85" s="471">
        <f>'[2]21'!J85</f>
        <v>19.517747</v>
      </c>
      <c r="K85" s="41">
        <f>'[2]21'!K85</f>
        <v>1.7628502505103114</v>
      </c>
      <c r="L85" s="483"/>
      <c r="M85" s="12"/>
    </row>
    <row r="86" spans="1:13" ht="12.75" customHeight="1">
      <c r="A86" s="1258">
        <f>'[2]21'!$A86</f>
        <v>43313</v>
      </c>
      <c r="B86" s="41">
        <f>'[2]21'!B86</f>
        <v>15.1</v>
      </c>
      <c r="C86" s="41">
        <f>'[2]21'!C86</f>
        <v>14.500097639000002</v>
      </c>
      <c r="D86" s="41">
        <f>'[2]21'!D86</f>
        <v>19.215449000000003</v>
      </c>
      <c r="E86" s="41">
        <f>'[2]21'!E86</f>
        <v>6.3344594594594525</v>
      </c>
      <c r="F86" s="41">
        <f>'[2]21'!F86</f>
        <v>4.8686197523406776</v>
      </c>
      <c r="G86" s="471">
        <f>'[2]21'!G86</f>
        <v>20.104410000000001</v>
      </c>
      <c r="H86" s="471">
        <f>'[2]21'!H86</f>
        <v>20.282343000000001</v>
      </c>
      <c r="I86" s="471">
        <f>'[2]21'!I86</f>
        <v>25.376760000000001</v>
      </c>
      <c r="J86" s="471">
        <f>'[2]21'!J86</f>
        <v>11.987244</v>
      </c>
      <c r="K86" s="41">
        <f>'[2]21'!K86</f>
        <v>1.5410323059784616</v>
      </c>
      <c r="L86" s="483"/>
      <c r="M86" s="12"/>
    </row>
    <row r="87" spans="1:13" ht="12.75" customHeight="1">
      <c r="A87" s="1258">
        <f>'[2]21'!$A87</f>
        <v>43344</v>
      </c>
      <c r="B87" s="41">
        <f>'[2]21'!B87</f>
        <v>16.8</v>
      </c>
      <c r="C87" s="41">
        <f>'[2]21'!C87</f>
        <v>16.685760281</v>
      </c>
      <c r="D87" s="41">
        <f>'[2]21'!D87</f>
        <v>17.189418666666665</v>
      </c>
      <c r="E87" s="41" t="str">
        <f>'[2]21'!E87</f>
        <v/>
      </c>
      <c r="F87" s="41" t="str">
        <f>'[2]21'!F87</f>
        <v/>
      </c>
      <c r="G87" s="471">
        <f>'[2]21'!G87</f>
        <v>19.879743000000001</v>
      </c>
      <c r="H87" s="471">
        <f>'[2]21'!H87</f>
        <v>22.249556999999999</v>
      </c>
      <c r="I87" s="471">
        <f>'[2]21'!I87</f>
        <v>24.359012</v>
      </c>
      <c r="J87" s="471">
        <f>'[2]21'!J87</f>
        <v>4.9596869999999997</v>
      </c>
      <c r="K87" s="41" t="str">
        <f>'[2]21'!K87</f>
        <v/>
      </c>
      <c r="L87" s="228"/>
    </row>
    <row r="88" spans="1:13" ht="12.75" customHeight="1">
      <c r="A88" s="1259">
        <f>'[2]21'!$A88</f>
        <v>43374</v>
      </c>
      <c r="B88" s="42">
        <f>'[2]21'!B88</f>
        <v>10.4</v>
      </c>
      <c r="C88" s="42">
        <f>'[2]21'!C88</f>
        <v>8.6128038996666678</v>
      </c>
      <c r="D88" s="42">
        <f>'[2]21'!D88</f>
        <v>7.7222393333333343</v>
      </c>
      <c r="E88" s="42" t="str">
        <f>'[2]21'!E88</f>
        <v/>
      </c>
      <c r="F88" s="42" t="str">
        <f>'[2]21'!F88</f>
        <v/>
      </c>
      <c r="G88" s="492">
        <f>'[2]21'!G88</f>
        <v>-7.4568260000000004</v>
      </c>
      <c r="H88" s="492">
        <f>'[2]21'!H88</f>
        <v>8.078106</v>
      </c>
      <c r="I88" s="492">
        <f>'[2]21'!I88</f>
        <v>11.285394</v>
      </c>
      <c r="J88" s="492">
        <f>'[2]21'!J88</f>
        <v>3.8032180000000002</v>
      </c>
      <c r="K88" s="42" t="str">
        <f>'[2]21'!K88</f>
        <v/>
      </c>
      <c r="L88" s="229"/>
    </row>
    <row r="89" spans="1:13" ht="3" customHeight="1" thickBot="1">
      <c r="A89" s="484"/>
      <c r="B89" s="800"/>
      <c r="C89" s="1084"/>
      <c r="D89" s="1084"/>
      <c r="E89" s="318"/>
      <c r="F89" s="318"/>
      <c r="G89" s="318"/>
      <c r="H89" s="318"/>
      <c r="I89" s="318"/>
      <c r="J89" s="318"/>
      <c r="K89" s="318"/>
      <c r="L89" s="319"/>
    </row>
    <row r="90" spans="1:13" ht="12" customHeight="1">
      <c r="A90" s="313"/>
      <c r="B90" s="313"/>
      <c r="C90" s="313"/>
      <c r="D90" s="490"/>
      <c r="E90" s="315"/>
      <c r="F90" s="315"/>
      <c r="G90" s="315"/>
      <c r="H90" s="315"/>
      <c r="I90" s="315"/>
      <c r="J90" s="315"/>
      <c r="K90" s="315"/>
      <c r="L90" s="315"/>
    </row>
    <row r="91" spans="1:13" ht="9.9499999999999993" customHeight="1">
      <c r="A91" s="18" t="s">
        <v>233</v>
      </c>
      <c r="B91" s="18"/>
      <c r="C91" s="18"/>
      <c r="D91" s="491"/>
      <c r="E91" s="491"/>
      <c r="F91" s="491"/>
      <c r="G91" s="491"/>
      <c r="H91" s="491"/>
      <c r="I91" s="491"/>
      <c r="J91" s="491"/>
      <c r="K91" s="491"/>
      <c r="L91" s="14"/>
    </row>
    <row r="92" spans="1:13" ht="9.9499999999999993" customHeight="1"/>
  </sheetData>
  <sheetProtection algorithmName="SHA-512" hashValue="5uQ7QI3BEJRCFEqjab3xwLJNpuYP1CBobbtAsJdJK7D/+QbO/bco9n3qK3lFEwrNWjw0Kj9wLgQJfFY6Z1W0xw==" saltValue="Oy3z2jQiT8PW7432/sitCQ==" spinCount="100000" sheet="1" objects="1" scenarios="1" insertHyperlinks="0" autoFilter="0"/>
  <mergeCells count="15">
    <mergeCell ref="A1:L1"/>
    <mergeCell ref="E7:F7"/>
    <mergeCell ref="A7:A9"/>
    <mergeCell ref="G7:J7"/>
    <mergeCell ref="K7:K9"/>
    <mergeCell ref="J5:K5"/>
    <mergeCell ref="G8:G9"/>
    <mergeCell ref="H8:I8"/>
    <mergeCell ref="H5:I5"/>
    <mergeCell ref="K11:L11"/>
    <mergeCell ref="K10:L10"/>
    <mergeCell ref="B7:B9"/>
    <mergeCell ref="C7:D9"/>
    <mergeCell ref="E8:E9"/>
    <mergeCell ref="F8:F9"/>
  </mergeCells>
  <phoneticPr fontId="0" type="noConversion"/>
  <hyperlinks>
    <hyperlink ref="M3" location="INDICE!A1" display="Índice"/>
  </hyperlinks>
  <printOptions horizontalCentered="1" verticalCentered="1"/>
  <pageMargins left="0.74803149606299213" right="0.74803149606299213" top="0.74803149606299213" bottom="0.39370078740157483" header="0.39370078740157483" footer="0.27559055118110237"/>
  <pageSetup paperSize="9" scale="66" orientation="portrait" r:id="rId1"/>
  <headerFooter alignWithMargins="0">
    <oddHeader xml:space="preserve">&amp;L &amp;G
Indicadores de Atividade Económica&amp;12
&amp;10
&amp;C&amp;"Verdana,Normal"&amp;11 </oddHeader>
    <oddFooter>&amp;R&amp;8 21</oddFooter>
  </headerFooter>
  <legacyDrawingHF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30">
    <pageSetUpPr fitToPage="1"/>
  </sheetPr>
  <dimension ref="A1:AA92"/>
  <sheetViews>
    <sheetView showGridLines="0" zoomScale="90" zoomScaleNormal="90" workbookViewId="0">
      <pane xSplit="1" ySplit="12" topLeftCell="B13" activePane="bottomRight" state="frozen"/>
      <selection activeCell="C32" sqref="C32"/>
      <selection pane="topRight" activeCell="C32" sqref="C32"/>
      <selection pane="bottomLeft" activeCell="C32" sqref="C32"/>
      <selection pane="bottomRight" activeCell="Q89" sqref="Q89"/>
    </sheetView>
  </sheetViews>
  <sheetFormatPr defaultRowHeight="12.75"/>
  <cols>
    <col min="1" max="1" width="9.28515625" style="1" customWidth="1"/>
    <col min="2" max="2" width="7.7109375" style="1" customWidth="1"/>
    <col min="3" max="3" width="7.7109375" style="12" customWidth="1"/>
    <col min="4" max="21" width="7.7109375" style="1" customWidth="1"/>
    <col min="22" max="22" width="7.140625" style="1" customWidth="1"/>
    <col min="23" max="23" width="7.85546875" style="1" customWidth="1"/>
    <col min="24" max="24" width="9" style="1" customWidth="1"/>
    <col min="25" max="25" width="7.7109375" style="1" customWidth="1"/>
    <col min="26" max="26" width="0.5703125" style="1" customWidth="1"/>
    <col min="27" max="16384" width="9.140625" style="1"/>
  </cols>
  <sheetData>
    <row r="1" spans="1:27" ht="18">
      <c r="A1" s="1525" t="s">
        <v>484</v>
      </c>
      <c r="B1" s="1525"/>
      <c r="C1" s="1525"/>
      <c r="D1" s="1525"/>
      <c r="E1" s="1525"/>
      <c r="F1" s="1525"/>
      <c r="G1" s="1525"/>
      <c r="H1" s="1525"/>
      <c r="I1" s="1525"/>
      <c r="J1" s="1525"/>
      <c r="K1" s="1525"/>
      <c r="L1" s="1525"/>
      <c r="M1" s="1525"/>
      <c r="N1" s="1525"/>
      <c r="O1" s="1525"/>
      <c r="P1" s="1525"/>
      <c r="Q1" s="1525"/>
      <c r="R1" s="1525"/>
      <c r="S1" s="1525"/>
      <c r="T1" s="1525"/>
      <c r="U1" s="1525"/>
      <c r="V1" s="1525"/>
      <c r="W1" s="1525"/>
      <c r="X1" s="1525"/>
      <c r="Y1" s="1525"/>
    </row>
    <row r="2" spans="1:27" ht="14.1" customHeight="1">
      <c r="C2" s="493"/>
      <c r="D2" s="493"/>
      <c r="E2" s="493"/>
      <c r="F2" s="493"/>
      <c r="G2" s="493"/>
      <c r="H2" s="493"/>
      <c r="I2" s="493"/>
      <c r="J2" s="493"/>
      <c r="K2" s="493"/>
      <c r="L2" s="493"/>
      <c r="M2" s="493"/>
      <c r="N2" s="493"/>
      <c r="O2" s="493"/>
      <c r="P2" s="493"/>
      <c r="Q2" s="493"/>
      <c r="R2" s="493"/>
      <c r="S2" s="493"/>
      <c r="T2" s="493"/>
      <c r="U2" s="493"/>
    </row>
    <row r="3" spans="1:27" s="3" customFormat="1" ht="20.100000000000001" customHeight="1">
      <c r="A3" s="672" t="s">
        <v>330</v>
      </c>
      <c r="B3" s="673"/>
      <c r="C3" s="673"/>
      <c r="D3" s="818"/>
      <c r="E3" s="818"/>
      <c r="F3" s="818"/>
      <c r="G3" s="818"/>
      <c r="H3" s="818"/>
      <c r="I3" s="818"/>
      <c r="J3" s="818"/>
      <c r="K3" s="818"/>
      <c r="L3" s="818"/>
      <c r="M3" s="818"/>
      <c r="N3" s="818"/>
      <c r="O3" s="818"/>
      <c r="P3" s="818"/>
      <c r="Q3" s="818"/>
      <c r="R3" s="818"/>
      <c r="S3" s="818"/>
      <c r="T3" s="789"/>
      <c r="U3" s="789"/>
      <c r="V3" s="789"/>
      <c r="W3" s="789"/>
      <c r="X3" s="789"/>
      <c r="Y3" s="789"/>
      <c r="Z3" s="833"/>
      <c r="AA3" s="1237" t="s">
        <v>429</v>
      </c>
    </row>
    <row r="4" spans="1:27" s="3" customFormat="1" ht="6" customHeight="1">
      <c r="A4" s="4"/>
      <c r="B4" s="4"/>
      <c r="C4" s="19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2"/>
      <c r="W4" s="2"/>
      <c r="X4" s="2"/>
      <c r="Y4" s="2"/>
    </row>
    <row r="5" spans="1:27" s="3" customFormat="1" ht="20.100000000000001" customHeight="1">
      <c r="A5" s="137" t="s">
        <v>34</v>
      </c>
      <c r="B5" s="137"/>
      <c r="C5" s="494"/>
      <c r="D5" s="5"/>
      <c r="E5" s="5"/>
      <c r="F5" s="5"/>
      <c r="G5" s="5"/>
      <c r="H5" s="5"/>
      <c r="I5" s="5"/>
      <c r="J5" s="5"/>
      <c r="K5" s="5"/>
      <c r="V5" s="1610" t="s">
        <v>490</v>
      </c>
      <c r="W5" s="1611"/>
      <c r="X5" s="1608">
        <f>'[2]22'!$X$5:$Y$5</f>
        <v>43403</v>
      </c>
      <c r="Y5" s="1609">
        <v>39391.708333333336</v>
      </c>
    </row>
    <row r="6" spans="1:27" s="3" customFormat="1" ht="9.9499999999999993" customHeight="1" thickBot="1">
      <c r="A6" s="4"/>
      <c r="B6" s="4"/>
      <c r="C6" s="494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</row>
    <row r="7" spans="1:27" s="6" customFormat="1" ht="15.95" customHeight="1">
      <c r="A7" s="1747" t="s">
        <v>140</v>
      </c>
      <c r="B7" s="1762" t="s">
        <v>424</v>
      </c>
      <c r="C7" s="1789" t="s">
        <v>242</v>
      </c>
      <c r="D7" s="1790"/>
      <c r="E7" s="1790"/>
      <c r="F7" s="1790"/>
      <c r="G7" s="1790"/>
      <c r="H7" s="1790"/>
      <c r="I7" s="1790"/>
      <c r="J7" s="1790"/>
      <c r="K7" s="1790"/>
      <c r="L7" s="1790"/>
      <c r="M7" s="1790"/>
      <c r="N7" s="1790"/>
      <c r="O7" s="1791"/>
      <c r="P7" s="1785" t="s">
        <v>518</v>
      </c>
      <c r="Q7" s="1782" t="s">
        <v>235</v>
      </c>
      <c r="R7" s="1783"/>
      <c r="S7" s="1783"/>
      <c r="T7" s="1783"/>
      <c r="U7" s="1783"/>
      <c r="V7" s="1783"/>
      <c r="W7" s="1783"/>
      <c r="X7" s="1783"/>
      <c r="Y7" s="1783"/>
      <c r="Z7" s="165"/>
    </row>
    <row r="8" spans="1:27" s="495" customFormat="1" ht="39.950000000000003" customHeight="1">
      <c r="A8" s="1748"/>
      <c r="B8" s="1763"/>
      <c r="C8" s="1666" t="s">
        <v>425</v>
      </c>
      <c r="D8" s="1781" t="s">
        <v>513</v>
      </c>
      <c r="E8" s="1781"/>
      <c r="F8" s="1781"/>
      <c r="G8" s="1781" t="s">
        <v>515</v>
      </c>
      <c r="H8" s="1781"/>
      <c r="I8" s="1781"/>
      <c r="J8" s="1781" t="s">
        <v>516</v>
      </c>
      <c r="K8" s="1781"/>
      <c r="L8" s="1781"/>
      <c r="M8" s="1781" t="s">
        <v>517</v>
      </c>
      <c r="N8" s="1781"/>
      <c r="O8" s="1784"/>
      <c r="P8" s="1786"/>
      <c r="Q8" s="1648" t="s">
        <v>11</v>
      </c>
      <c r="R8" s="1648" t="s">
        <v>474</v>
      </c>
      <c r="S8" s="1779" t="s">
        <v>525</v>
      </c>
      <c r="T8" s="1780"/>
      <c r="U8" s="1648" t="s">
        <v>421</v>
      </c>
      <c r="V8" s="1776" t="s">
        <v>243</v>
      </c>
      <c r="W8" s="1792" t="s">
        <v>329</v>
      </c>
      <c r="X8" s="1778" t="s">
        <v>236</v>
      </c>
      <c r="Y8" s="1775" t="s">
        <v>237</v>
      </c>
      <c r="Z8" s="831"/>
    </row>
    <row r="9" spans="1:27" s="497" customFormat="1" ht="48" customHeight="1">
      <c r="A9" s="1748"/>
      <c r="B9" s="1756"/>
      <c r="C9" s="1788"/>
      <c r="D9" s="448" t="s">
        <v>514</v>
      </c>
      <c r="E9" s="440" t="s">
        <v>238</v>
      </c>
      <c r="F9" s="440" t="s">
        <v>473</v>
      </c>
      <c r="G9" s="448" t="s">
        <v>514</v>
      </c>
      <c r="H9" s="440" t="s">
        <v>238</v>
      </c>
      <c r="I9" s="440" t="s">
        <v>473</v>
      </c>
      <c r="J9" s="448" t="s">
        <v>514</v>
      </c>
      <c r="K9" s="440" t="s">
        <v>238</v>
      </c>
      <c r="L9" s="440" t="s">
        <v>473</v>
      </c>
      <c r="M9" s="448" t="s">
        <v>514</v>
      </c>
      <c r="N9" s="440" t="s">
        <v>238</v>
      </c>
      <c r="O9" s="440" t="s">
        <v>473</v>
      </c>
      <c r="P9" s="1787"/>
      <c r="Q9" s="1669"/>
      <c r="R9" s="1669"/>
      <c r="S9" s="496" t="s">
        <v>239</v>
      </c>
      <c r="T9" s="473" t="s">
        <v>240</v>
      </c>
      <c r="U9" s="1669"/>
      <c r="V9" s="1777"/>
      <c r="W9" s="1792"/>
      <c r="X9" s="1778"/>
      <c r="Y9" s="1775"/>
      <c r="Z9" s="832"/>
    </row>
    <row r="10" spans="1:27" ht="20.100000000000001" customHeight="1">
      <c r="A10" s="334" t="s">
        <v>53</v>
      </c>
      <c r="B10" s="1081" t="s">
        <v>8</v>
      </c>
      <c r="C10" s="260" t="s">
        <v>4</v>
      </c>
      <c r="D10" s="206" t="s">
        <v>4</v>
      </c>
      <c r="E10" s="206" t="s">
        <v>4</v>
      </c>
      <c r="F10" s="206" t="s">
        <v>4</v>
      </c>
      <c r="G10" s="206" t="s">
        <v>4</v>
      </c>
      <c r="H10" s="206" t="s">
        <v>4</v>
      </c>
      <c r="I10" s="206" t="s">
        <v>4</v>
      </c>
      <c r="J10" s="206" t="s">
        <v>4</v>
      </c>
      <c r="K10" s="206" t="s">
        <v>4</v>
      </c>
      <c r="L10" s="206" t="s">
        <v>4</v>
      </c>
      <c r="M10" s="206" t="s">
        <v>4</v>
      </c>
      <c r="N10" s="206" t="s">
        <v>4</v>
      </c>
      <c r="O10" s="390" t="s">
        <v>4</v>
      </c>
      <c r="P10" s="304" t="s">
        <v>4</v>
      </c>
      <c r="Q10" s="206" t="s">
        <v>597</v>
      </c>
      <c r="R10" s="206" t="s">
        <v>4</v>
      </c>
      <c r="S10" s="206" t="s">
        <v>4</v>
      </c>
      <c r="T10" s="206" t="s">
        <v>4</v>
      </c>
      <c r="U10" s="503" t="s">
        <v>4</v>
      </c>
      <c r="V10" s="503" t="s">
        <v>4</v>
      </c>
      <c r="W10" s="211" t="s">
        <v>4</v>
      </c>
      <c r="X10" s="805"/>
      <c r="Y10" s="830" t="s">
        <v>4</v>
      </c>
      <c r="Z10" s="241"/>
    </row>
    <row r="11" spans="1:27" s="16" customFormat="1" ht="20.100000000000001" customHeight="1" thickBot="1">
      <c r="A11" s="338" t="s">
        <v>241</v>
      </c>
      <c r="B11" s="749" t="s">
        <v>3</v>
      </c>
      <c r="C11" s="632" t="s">
        <v>3</v>
      </c>
      <c r="D11" s="215" t="s">
        <v>3</v>
      </c>
      <c r="E11" s="215" t="s">
        <v>3</v>
      </c>
      <c r="F11" s="215" t="s">
        <v>3</v>
      </c>
      <c r="G11" s="215" t="s">
        <v>3</v>
      </c>
      <c r="H11" s="215" t="s">
        <v>3</v>
      </c>
      <c r="I11" s="215" t="s">
        <v>3</v>
      </c>
      <c r="J11" s="215" t="s">
        <v>3</v>
      </c>
      <c r="K11" s="215" t="s">
        <v>3</v>
      </c>
      <c r="L11" s="215" t="s">
        <v>3</v>
      </c>
      <c r="M11" s="215" t="s">
        <v>3</v>
      </c>
      <c r="N11" s="215" t="s">
        <v>3</v>
      </c>
      <c r="O11" s="398" t="s">
        <v>3</v>
      </c>
      <c r="P11" s="804" t="s">
        <v>12</v>
      </c>
      <c r="Q11" s="1080" t="s">
        <v>12</v>
      </c>
      <c r="R11" s="274" t="s">
        <v>420</v>
      </c>
      <c r="S11" s="273" t="s">
        <v>164</v>
      </c>
      <c r="T11" s="273" t="s">
        <v>164</v>
      </c>
      <c r="U11" s="274" t="s">
        <v>12</v>
      </c>
      <c r="V11" s="274" t="s">
        <v>12</v>
      </c>
      <c r="W11" s="274" t="s">
        <v>12</v>
      </c>
      <c r="X11" s="806"/>
      <c r="Y11" s="308" t="s">
        <v>54</v>
      </c>
      <c r="Z11" s="456"/>
    </row>
    <row r="12" spans="1:27" ht="6" customHeight="1">
      <c r="A12" s="808"/>
      <c r="B12" s="526"/>
      <c r="C12" s="498"/>
      <c r="D12" s="164"/>
      <c r="E12" s="238"/>
      <c r="F12" s="163"/>
      <c r="G12" s="164"/>
      <c r="H12" s="238"/>
      <c r="I12" s="163"/>
      <c r="J12" s="164"/>
      <c r="K12" s="238"/>
      <c r="L12" s="163"/>
      <c r="M12" s="164"/>
      <c r="N12" s="238"/>
      <c r="O12" s="165"/>
      <c r="P12" s="238"/>
      <c r="Q12" s="238"/>
      <c r="R12" s="238"/>
      <c r="S12" s="238"/>
      <c r="T12" s="238"/>
      <c r="U12" s="238"/>
      <c r="V12" s="238"/>
      <c r="W12" s="238"/>
      <c r="X12" s="807"/>
      <c r="Y12" s="238"/>
      <c r="Z12" s="241"/>
    </row>
    <row r="13" spans="1:27" ht="12.75" customHeight="1">
      <c r="A13" s="326">
        <f>'[2]22'!$A13</f>
        <v>2001</v>
      </c>
      <c r="B13" s="39">
        <f>'[2]22'!B13</f>
        <v>-3.0916666666666663</v>
      </c>
      <c r="C13" s="263">
        <f>'[2]22'!C13</f>
        <v>4.8957173136355756</v>
      </c>
      <c r="D13" s="1262">
        <f>'[2]22'!D13</f>
        <v>4.3596584354801298</v>
      </c>
      <c r="E13" s="284">
        <f>'[2]22'!E13</f>
        <v>1.7062539894846145</v>
      </c>
      <c r="F13" s="1253">
        <f>'[2]22'!F13</f>
        <v>-8.3840059142397489</v>
      </c>
      <c r="G13" s="1262">
        <f>'[2]22'!G13</f>
        <v>15.390018210371153</v>
      </c>
      <c r="H13" s="284">
        <f>'[2]22'!H13</f>
        <v>-9.6258087274487369</v>
      </c>
      <c r="I13" s="1253">
        <f>'[2]22'!I13</f>
        <v>6.3437811942326947</v>
      </c>
      <c r="J13" s="1262">
        <f>'[2]22'!J13</f>
        <v>3.0425880805275631</v>
      </c>
      <c r="K13" s="284">
        <f>'[2]22'!K13</f>
        <v>12.56556567792564</v>
      </c>
      <c r="L13" s="1253">
        <f>'[2]22'!L13</f>
        <v>-3.6171752431974333</v>
      </c>
      <c r="M13" s="1262">
        <f>'[2]22'!M13</f>
        <v>-6.9596946942111151</v>
      </c>
      <c r="N13" s="284">
        <f>'[2]22'!N13</f>
        <v>1.7062539894846145</v>
      </c>
      <c r="O13" s="1263">
        <f>'[2]22'!O13</f>
        <v>-20.645527810729266</v>
      </c>
      <c r="P13" s="39" t="str">
        <f>'[2]22'!P13</f>
        <v/>
      </c>
      <c r="Q13" s="39">
        <f>'[2]22'!Q13</f>
        <v>1.7000056666844898E-2</v>
      </c>
      <c r="R13" s="39" t="str">
        <f>'[2]22'!R13</f>
        <v/>
      </c>
      <c r="S13" s="1264"/>
      <c r="T13" s="1264"/>
      <c r="U13" s="39"/>
      <c r="V13" s="39">
        <f>'[2]22'!V13</f>
        <v>1.0983333333333292</v>
      </c>
      <c r="W13" s="39" t="str">
        <f>'[2]22'!W13</f>
        <v/>
      </c>
      <c r="X13" s="1265">
        <f>'[2]22'!$X13</f>
        <v>2001</v>
      </c>
      <c r="Y13" s="39">
        <f>'[2]22'!Y13</f>
        <v>-3.4</v>
      </c>
      <c r="Z13" s="241"/>
    </row>
    <row r="14" spans="1:27" ht="12.75" customHeight="1">
      <c r="A14" s="326">
        <f>'[2]22'!$A14</f>
        <v>2002</v>
      </c>
      <c r="B14" s="39">
        <f>'[2]22'!B14</f>
        <v>-31.433333333333334</v>
      </c>
      <c r="C14" s="263">
        <f>'[2]22'!C14</f>
        <v>-18.687616019697757</v>
      </c>
      <c r="D14" s="1262">
        <f>'[2]22'!D14</f>
        <v>-15.223674897853201</v>
      </c>
      <c r="E14" s="284">
        <f>'[2]22'!E14</f>
        <v>-11.877079343848715</v>
      </c>
      <c r="F14" s="1253">
        <f>'[2]22'!F14</f>
        <v>-37.550672580906415</v>
      </c>
      <c r="G14" s="1262">
        <f>'[2]22'!G14</f>
        <v>-9.0266484562955132</v>
      </c>
      <c r="H14" s="284">
        <f>'[2]22'!H14</f>
        <v>-26.542475394115403</v>
      </c>
      <c r="I14" s="1253">
        <f>'[2]22'!I14</f>
        <v>-24.739552139100638</v>
      </c>
      <c r="J14" s="1262">
        <f>'[2]22'!J14</f>
        <v>-9.9574119194724364</v>
      </c>
      <c r="K14" s="284">
        <f>'[2]22'!K14</f>
        <v>-7.4344343220743605</v>
      </c>
      <c r="L14" s="1253">
        <f>'[2]22'!L14</f>
        <v>-20.36717524319743</v>
      </c>
      <c r="M14" s="1262">
        <f>'[2]22'!M14</f>
        <v>-24.626361360877784</v>
      </c>
      <c r="N14" s="284">
        <f>'[2]22'!N14</f>
        <v>-8.988190454959831</v>
      </c>
      <c r="O14" s="1263">
        <f>'[2]22'!O14</f>
        <v>-46.284416699618156</v>
      </c>
      <c r="P14" s="39" t="str">
        <f>'[2]22'!P14</f>
        <v/>
      </c>
      <c r="Q14" s="39">
        <f>'[2]22'!Q14</f>
        <v>-6.6515580736543995</v>
      </c>
      <c r="R14" s="39" t="str">
        <f>'[2]22'!R14</f>
        <v/>
      </c>
      <c r="S14" s="1264"/>
      <c r="T14" s="1264"/>
      <c r="U14" s="39"/>
      <c r="V14" s="39">
        <f>'[2]22'!V14</f>
        <v>3.2938228457442449</v>
      </c>
      <c r="W14" s="39" t="str">
        <f>'[2]22'!W14</f>
        <v/>
      </c>
      <c r="X14" s="1265">
        <f>'[2]22'!$X14</f>
        <v>2002</v>
      </c>
      <c r="Y14" s="39">
        <f>'[2]22'!Y14</f>
        <v>-3.7</v>
      </c>
      <c r="Z14" s="241"/>
    </row>
    <row r="15" spans="1:27" ht="12.75" customHeight="1">
      <c r="A15" s="326">
        <f>'[2]22'!$A15</f>
        <v>2003</v>
      </c>
      <c r="B15" s="39">
        <f>'[2]22'!B15</f>
        <v>-44.683333333333337</v>
      </c>
      <c r="C15" s="263">
        <f>'[2]22'!C15</f>
        <v>-38.341462173543917</v>
      </c>
      <c r="D15" s="1262">
        <f>'[2]22'!D15</f>
        <v>-27.563418487596802</v>
      </c>
      <c r="E15" s="284">
        <f>'[2]22'!E15</f>
        <v>-31.85784857461795</v>
      </c>
      <c r="F15" s="1253">
        <f>'[2]22'!F15</f>
        <v>-38.06349309372694</v>
      </c>
      <c r="G15" s="1262">
        <f>'[2]22'!G15</f>
        <v>-24.167674097321157</v>
      </c>
      <c r="H15" s="284">
        <f>'[2]22'!H15</f>
        <v>-53.189911291551311</v>
      </c>
      <c r="I15" s="1253">
        <f>'[2]22'!I15</f>
        <v>-33.290834190382697</v>
      </c>
      <c r="J15" s="1262">
        <f>'[2]22'!J15</f>
        <v>-16.668950381010898</v>
      </c>
      <c r="K15" s="284">
        <f>'[2]22'!K15</f>
        <v>-27.466485604125641</v>
      </c>
      <c r="L15" s="1253">
        <f>'[2]22'!L15</f>
        <v>-27.078713704735904</v>
      </c>
      <c r="M15" s="1262">
        <f>'[2]22'!M15</f>
        <v>-51.68191691643333</v>
      </c>
      <c r="N15" s="284">
        <f>'[2]22'!N15</f>
        <v>-32.195455412224781</v>
      </c>
      <c r="O15" s="1263">
        <f>'[2]22'!O15</f>
        <v>-70.491681656883102</v>
      </c>
      <c r="P15" s="39" t="str">
        <f>'[2]22'!P15</f>
        <v/>
      </c>
      <c r="Q15" s="39">
        <f>'[2]22'!Q15</f>
        <v>-16.794124787569785</v>
      </c>
      <c r="R15" s="39" t="str">
        <f>'[2]22'!R15</f>
        <v/>
      </c>
      <c r="S15" s="1264"/>
      <c r="T15" s="1264"/>
      <c r="U15" s="39"/>
      <c r="V15" s="39">
        <f>'[2]22'!V15</f>
        <v>1.6526485468503012</v>
      </c>
      <c r="W15" s="39" t="str">
        <f>'[2]22'!W15</f>
        <v/>
      </c>
      <c r="X15" s="1265">
        <f>'[2]22'!$X15</f>
        <v>2003</v>
      </c>
      <c r="Y15" s="39">
        <f>'[2]22'!Y15</f>
        <v>-10.39291481137154</v>
      </c>
      <c r="Z15" s="241"/>
    </row>
    <row r="16" spans="1:27" ht="12.75" customHeight="1">
      <c r="A16" s="326">
        <f>'[2]22'!$A16</f>
        <v>2004</v>
      </c>
      <c r="B16" s="39">
        <f>'[2]22'!B16</f>
        <v>-38.19166666666667</v>
      </c>
      <c r="C16" s="263">
        <f>'[2]22'!C16</f>
        <v>-31.431205763287508</v>
      </c>
      <c r="D16" s="1262">
        <f>'[2]22'!D16</f>
        <v>-21.435213359391671</v>
      </c>
      <c r="E16" s="284">
        <f>'[2]22'!E16</f>
        <v>-26.075797292566673</v>
      </c>
      <c r="F16" s="1253">
        <f>'[2]22'!F16</f>
        <v>-33.057082837316685</v>
      </c>
      <c r="G16" s="1262">
        <f>'[2]22'!G16</f>
        <v>-14.013827943475006</v>
      </c>
      <c r="H16" s="284">
        <f>'[2]22'!H16</f>
        <v>-51.074526676166698</v>
      </c>
      <c r="I16" s="1253">
        <f>'[2]22'!I16</f>
        <v>-22.598526498075003</v>
      </c>
      <c r="J16" s="1262">
        <f>'[2]22'!J16</f>
        <v>-12.271514483575004</v>
      </c>
      <c r="K16" s="284">
        <f>'[2]22'!K16</f>
        <v>-17.74212662976667</v>
      </c>
      <c r="L16" s="1253">
        <f>'[2]22'!L16</f>
        <v>-18.931277807299995</v>
      </c>
      <c r="M16" s="1262">
        <f>'[2]22'!M16</f>
        <v>-49.18191691643333</v>
      </c>
      <c r="N16" s="284">
        <f>'[2]22'!N16</f>
        <v>-26.409130625900001</v>
      </c>
      <c r="O16" s="1263">
        <f>'[2]22'!O16</f>
        <v>-65.010912426113876</v>
      </c>
      <c r="P16" s="39" t="str">
        <f>'[2]22'!P16</f>
        <v/>
      </c>
      <c r="Q16" s="39">
        <f>'[2]22'!Q16</f>
        <v>-1.6704354803413963</v>
      </c>
      <c r="R16" s="39" t="str">
        <f>'[2]22'!R16</f>
        <v/>
      </c>
      <c r="S16" s="1264"/>
      <c r="T16" s="1264"/>
      <c r="U16" s="39"/>
      <c r="V16" s="39">
        <f>'[2]22'!V16</f>
        <v>3.8050005887663616</v>
      </c>
      <c r="W16" s="39" t="str">
        <f>'[2]22'!W16</f>
        <v/>
      </c>
      <c r="X16" s="1265">
        <f>'[2]22'!$X16</f>
        <v>2004</v>
      </c>
      <c r="Y16" s="39">
        <f>'[2]22'!Y16</f>
        <v>-9.0400262108884277</v>
      </c>
      <c r="Z16" s="241"/>
    </row>
    <row r="17" spans="1:26" ht="12.75" customHeight="1">
      <c r="A17" s="326">
        <f>'[2]22'!$A17</f>
        <v>2005</v>
      </c>
      <c r="B17" s="39">
        <f>'[2]22'!B17</f>
        <v>-35.391666666666666</v>
      </c>
      <c r="C17" s="263">
        <f>'[2]22'!C17</f>
        <v>-28.806205763287508</v>
      </c>
      <c r="D17" s="1262">
        <f>'[2]22'!D17</f>
        <v>-16.851880026058343</v>
      </c>
      <c r="E17" s="284">
        <f>'[2]22'!E17</f>
        <v>-20.325797292566669</v>
      </c>
      <c r="F17" s="1253">
        <f>'[2]22'!F17</f>
        <v>-29.223749503983353</v>
      </c>
      <c r="G17" s="1262">
        <f>'[2]22'!G17</f>
        <v>-13.263827943475002</v>
      </c>
      <c r="H17" s="284">
        <f>'[2]22'!H17</f>
        <v>-47.574526676166698</v>
      </c>
      <c r="I17" s="1253">
        <f>'[2]22'!I17</f>
        <v>-19.431859831408335</v>
      </c>
      <c r="J17" s="1262">
        <f>'[2]22'!J17</f>
        <v>-11.688181150241673</v>
      </c>
      <c r="K17" s="284">
        <f>'[2]22'!K17</f>
        <v>-17.158793296433334</v>
      </c>
      <c r="L17" s="1253">
        <f>'[2]22'!L17</f>
        <v>-18.514611140633335</v>
      </c>
      <c r="M17" s="1262">
        <f>'[2]22'!M17</f>
        <v>-44.209694694211102</v>
      </c>
      <c r="N17" s="284">
        <f>'[2]22'!N17</f>
        <v>-20.409130625900005</v>
      </c>
      <c r="O17" s="1263">
        <f>'[2]22'!O17</f>
        <v>-54.983134648336112</v>
      </c>
      <c r="P17" s="39" t="str">
        <f>'[2]22'!P17</f>
        <v/>
      </c>
      <c r="Q17" s="39">
        <f>'[2]22'!Q17</f>
        <v>-3.2863501483679443</v>
      </c>
      <c r="R17" s="39" t="str">
        <f>'[2]22'!R17</f>
        <v/>
      </c>
      <c r="S17" s="1264"/>
      <c r="T17" s="1264"/>
      <c r="U17" s="39"/>
      <c r="V17" s="39">
        <f>'[2]22'!V17</f>
        <v>2.535694839373221</v>
      </c>
      <c r="W17" s="39" t="str">
        <f>'[2]22'!W17</f>
        <v/>
      </c>
      <c r="X17" s="1265">
        <f>'[2]22'!$X17</f>
        <v>2005</v>
      </c>
      <c r="Y17" s="39">
        <f>'[2]22'!Y17</f>
        <v>-3.3948671769473293</v>
      </c>
      <c r="Z17" s="241"/>
    </row>
    <row r="18" spans="1:26" ht="12.75" customHeight="1">
      <c r="A18" s="326">
        <f>'[2]22'!$A18</f>
        <v>2006</v>
      </c>
      <c r="B18" s="39">
        <f>'[2]22'!B18</f>
        <v>-34.900000000000006</v>
      </c>
      <c r="C18" s="263">
        <f>'[2]22'!C18</f>
        <v>-33.847872429954172</v>
      </c>
      <c r="D18" s="1262">
        <f>'[2]22'!D18</f>
        <v>-21.851880026058339</v>
      </c>
      <c r="E18" s="284">
        <f>'[2]22'!E18</f>
        <v>-20.909130625900005</v>
      </c>
      <c r="F18" s="1253">
        <f>'[2]22'!F18</f>
        <v>-46.640416170650013</v>
      </c>
      <c r="G18" s="1262">
        <f>'[2]22'!G18</f>
        <v>-17.59716127680834</v>
      </c>
      <c r="H18" s="284">
        <f>'[2]22'!H18</f>
        <v>-49.241193342833363</v>
      </c>
      <c r="I18" s="1253">
        <f>'[2]22'!I18</f>
        <v>-33.181859831408339</v>
      </c>
      <c r="J18" s="1262">
        <f>'[2]22'!J18</f>
        <v>-14.604847816908338</v>
      </c>
      <c r="K18" s="284">
        <f>'[2]22'!K18</f>
        <v>-18.408793296433334</v>
      </c>
      <c r="L18" s="1253">
        <f>'[2]22'!L18</f>
        <v>-27.014611140633338</v>
      </c>
      <c r="M18" s="1262">
        <f>'[2]22'!M18</f>
        <v>-49.515250249766666</v>
      </c>
      <c r="N18" s="284">
        <f>'[2]22'!N18</f>
        <v>-21.464686181455559</v>
      </c>
      <c r="O18" s="1263">
        <f>'[2]22'!O18</f>
        <v>-71.594245759447205</v>
      </c>
      <c r="P18" s="39" t="str">
        <f>'[2]22'!P18</f>
        <v/>
      </c>
      <c r="Q18" s="39">
        <f>'[2]22'!Q18</f>
        <v>-6.0213239242156789</v>
      </c>
      <c r="R18" s="39" t="str">
        <f>'[2]22'!R18</f>
        <v/>
      </c>
      <c r="S18" s="1264"/>
      <c r="T18" s="1264"/>
      <c r="U18" s="39">
        <f>'[2]22'!U18</f>
        <v>-5.4889886847214342</v>
      </c>
      <c r="V18" s="39">
        <f>'[2]22'!V18</f>
        <v>3.5144005605339572</v>
      </c>
      <c r="W18" s="39" t="str">
        <f>'[2]22'!W18</f>
        <v/>
      </c>
      <c r="X18" s="1265">
        <f>'[2]22'!$X18</f>
        <v>2006</v>
      </c>
      <c r="Y18" s="39">
        <f>'[2]22'!Y18</f>
        <v>-5.0521998508575621</v>
      </c>
      <c r="Z18" s="241"/>
    </row>
    <row r="19" spans="1:26" ht="12.75" customHeight="1">
      <c r="A19" s="326">
        <f>'[2]22'!$A19</f>
        <v>2007</v>
      </c>
      <c r="B19" s="39">
        <f>'[2]22'!B19</f>
        <v>-34.316666666666663</v>
      </c>
      <c r="C19" s="263">
        <f>'[2]22'!C19</f>
        <v>-27.806205763287508</v>
      </c>
      <c r="D19" s="1262">
        <f>'[2]22'!D19</f>
        <v>-16.851880026058343</v>
      </c>
      <c r="E19" s="284">
        <f>'[2]22'!E19</f>
        <v>-18.659130625900001</v>
      </c>
      <c r="F19" s="1253">
        <f>'[2]22'!F19</f>
        <v>-35.39041617065002</v>
      </c>
      <c r="G19" s="1262">
        <f>'[2]22'!G19</f>
        <v>-10.18049461014167</v>
      </c>
      <c r="H19" s="284">
        <f>'[2]22'!H19</f>
        <v>-44.824526676166698</v>
      </c>
      <c r="I19" s="1253">
        <f>'[2]22'!I19</f>
        <v>-22.015193164741671</v>
      </c>
      <c r="J19" s="1262">
        <f>'[2]22'!J19</f>
        <v>-11.271514483575006</v>
      </c>
      <c r="K19" s="284">
        <f>'[2]22'!K19</f>
        <v>-12.492126629766668</v>
      </c>
      <c r="L19" s="1253">
        <f>'[2]22'!L19</f>
        <v>-19.514611140633331</v>
      </c>
      <c r="M19" s="1262">
        <f>'[2]22'!M19</f>
        <v>-46.098583583100002</v>
      </c>
      <c r="N19" s="284">
        <f>'[2]22'!N19</f>
        <v>-18.159130625900001</v>
      </c>
      <c r="O19" s="1263">
        <f>'[2]22'!O19</f>
        <v>-69.427579092780562</v>
      </c>
      <c r="P19" s="39" t="str">
        <f>'[2]22'!P19</f>
        <v/>
      </c>
      <c r="Q19" s="39">
        <f>'[2]22'!Q19</f>
        <v>0.93046033300684883</v>
      </c>
      <c r="R19" s="39" t="str">
        <f>'[2]22'!R19</f>
        <v/>
      </c>
      <c r="S19" s="1264">
        <f>'[2]22'!S19</f>
        <v>5.5172999999999996</v>
      </c>
      <c r="T19" s="1264">
        <f>'[2]22'!T19</f>
        <v>5.3601000000000001</v>
      </c>
      <c r="U19" s="39">
        <f>'[2]22'!U19</f>
        <v>-4.7308793625762604</v>
      </c>
      <c r="V19" s="39">
        <f>'[2]22'!V19</f>
        <v>3.5504096900605759</v>
      </c>
      <c r="W19" s="39" t="str">
        <f>'[2]22'!W19</f>
        <v/>
      </c>
      <c r="X19" s="1265">
        <f>'[2]22'!$X19</f>
        <v>2007</v>
      </c>
      <c r="Y19" s="39">
        <f>'[2]22'!Y19</f>
        <v>-6.9670789973165625</v>
      </c>
      <c r="Z19" s="241"/>
    </row>
    <row r="20" spans="1:26" ht="12.75" customHeight="1">
      <c r="A20" s="326">
        <f>'[2]22'!$A20</f>
        <v>2008</v>
      </c>
      <c r="B20" s="39">
        <f>'[2]22'!B20</f>
        <v>-29.25</v>
      </c>
      <c r="C20" s="263">
        <f>'[2]22'!C20</f>
        <v>-26.63953909662084</v>
      </c>
      <c r="D20" s="1262">
        <f>'[2]22'!D20</f>
        <v>-17.935213359391675</v>
      </c>
      <c r="E20" s="284">
        <f>'[2]22'!E20</f>
        <v>-22.909130625900001</v>
      </c>
      <c r="F20" s="1253">
        <f>'[2]22'!F20</f>
        <v>-27.140416170650017</v>
      </c>
      <c r="G20" s="1262">
        <f>'[2]22'!G20</f>
        <v>-9.68049461014167</v>
      </c>
      <c r="H20" s="284">
        <f>'[2]22'!H20</f>
        <v>-45.991193342833363</v>
      </c>
      <c r="I20" s="1253">
        <f>'[2]22'!I20</f>
        <v>-7.6818598314083326</v>
      </c>
      <c r="J20" s="1262">
        <f>'[2]22'!J20</f>
        <v>-9.6881811502416699</v>
      </c>
      <c r="K20" s="284">
        <f>'[2]22'!K20</f>
        <v>-17.325459963100002</v>
      </c>
      <c r="L20" s="1253">
        <f>'[2]22'!L20</f>
        <v>-9.2646111406333329</v>
      </c>
      <c r="M20" s="1262">
        <f>'[2]22'!M20</f>
        <v>-43.293028027544445</v>
      </c>
      <c r="N20" s="284">
        <f>'[2]22'!N20</f>
        <v>-22.048019514788891</v>
      </c>
      <c r="O20" s="1263">
        <f>'[2]22'!O20</f>
        <v>-59.872023537224997</v>
      </c>
      <c r="P20" s="39" t="str">
        <f>'[2]22'!P20</f>
        <v/>
      </c>
      <c r="Q20" s="39">
        <f>'[2]22'!Q20</f>
        <v>-6.5583050299207457</v>
      </c>
      <c r="R20" s="39" t="str">
        <f>'[2]22'!R20</f>
        <v/>
      </c>
      <c r="S20" s="1264">
        <f>'[2]22'!S20</f>
        <v>5.9766000000000004</v>
      </c>
      <c r="T20" s="1264">
        <f>'[2]22'!T20</f>
        <v>5.8792</v>
      </c>
      <c r="U20" s="39">
        <f>'[2]22'!U20</f>
        <v>-14.618634839046905</v>
      </c>
      <c r="V20" s="39">
        <f>'[2]22'!V20</f>
        <v>5.6373982509134066</v>
      </c>
      <c r="W20" s="39" t="str">
        <f>'[2]22'!W20</f>
        <v/>
      </c>
      <c r="X20" s="1265">
        <f>'[2]22'!$X20</f>
        <v>2008</v>
      </c>
      <c r="Y20" s="39">
        <f>'[2]22'!Y20</f>
        <v>-20.415772626543315</v>
      </c>
      <c r="Z20" s="241"/>
    </row>
    <row r="21" spans="1:26" ht="12.75" customHeight="1">
      <c r="A21" s="326">
        <f>'[2]22'!$A21</f>
        <v>2009</v>
      </c>
      <c r="B21" s="39">
        <f>'[2]22'!B21</f>
        <v>-31.900000000000002</v>
      </c>
      <c r="C21" s="263">
        <f>'[2]22'!C21</f>
        <v>-31.699322737676386</v>
      </c>
      <c r="D21" s="1262">
        <f>'[2]22'!D21</f>
        <v>-24.771607357408339</v>
      </c>
      <c r="E21" s="284">
        <f>'[2]22'!E21</f>
        <v>-34.733440782849989</v>
      </c>
      <c r="F21" s="1253">
        <f>'[2]22'!F21</f>
        <v>-18.569546730625007</v>
      </c>
      <c r="G21" s="1262">
        <f>'[2]22'!G21</f>
        <v>-17.914210033983334</v>
      </c>
      <c r="H21" s="284">
        <f>'[2]22'!H21</f>
        <v>-51.906493435708342</v>
      </c>
      <c r="I21" s="1253">
        <f>'[2]22'!I21</f>
        <v>-6.8750319869861087</v>
      </c>
      <c r="J21" s="1262">
        <f>'[2]22'!J21</f>
        <v>-18.905080284861118</v>
      </c>
      <c r="K21" s="284">
        <f>'[2]22'!K21</f>
        <v>-28.373062953969441</v>
      </c>
      <c r="L21" s="1253">
        <f>'[2]22'!L21</f>
        <v>-13.165541332002777</v>
      </c>
      <c r="M21" s="1262">
        <f>'[2]22'!M21</f>
        <v>-45.694775931324301</v>
      </c>
      <c r="N21" s="284">
        <f>'[2]22'!N21</f>
        <v>-35.431143292536802</v>
      </c>
      <c r="O21" s="1263">
        <f>'[2]22'!O21</f>
        <v>-48.907825067419445</v>
      </c>
      <c r="P21" s="39" t="str">
        <f>'[2]22'!P21</f>
        <v/>
      </c>
      <c r="Q21" s="39">
        <f>'[2]22'!Q21</f>
        <v>-15.5776720034617</v>
      </c>
      <c r="R21" s="39" t="str">
        <f>'[2]22'!R21</f>
        <v/>
      </c>
      <c r="S21" s="1264">
        <f>'[2]22'!S21</f>
        <v>2.004</v>
      </c>
      <c r="T21" s="1264">
        <f>'[2]22'!T21</f>
        <v>2.1640000000000001</v>
      </c>
      <c r="U21" s="39">
        <f>'[2]22'!U21</f>
        <v>-21.019335748176132</v>
      </c>
      <c r="V21" s="39">
        <f>'[2]22'!V21</f>
        <v>-0.80898349465238084</v>
      </c>
      <c r="W21" s="39" t="str">
        <f>'[2]22'!W21</f>
        <v/>
      </c>
      <c r="X21" s="1265">
        <f>'[2]22'!$X21</f>
        <v>2009</v>
      </c>
      <c r="Y21" s="39">
        <f>'[2]22'!Y21</f>
        <v>-28.667403314917124</v>
      </c>
      <c r="Z21" s="241"/>
    </row>
    <row r="22" spans="1:26" ht="12.75" customHeight="1">
      <c r="A22" s="326">
        <f>'[2]22'!$A22</f>
        <v>2010</v>
      </c>
      <c r="B22" s="39">
        <f>'[2]22'!B22</f>
        <v>-38.075000000000003</v>
      </c>
      <c r="C22" s="263">
        <f>'[2]22'!C22</f>
        <v>-37.966217665937499</v>
      </c>
      <c r="D22" s="1262">
        <f>'[2]22'!D22</f>
        <v>-27.701299151733334</v>
      </c>
      <c r="E22" s="284">
        <f>'[2]22'!E22</f>
        <v>-35.962167080474991</v>
      </c>
      <c r="F22" s="1253">
        <f>'[2]22'!F22</f>
        <v>-21.600973859508343</v>
      </c>
      <c r="G22" s="1262">
        <f>'[2]22'!G22</f>
        <v>-22.917457115700003</v>
      </c>
      <c r="H22" s="284">
        <f>'[2]22'!H22</f>
        <v>-58.119738290608346</v>
      </c>
      <c r="I22" s="1253">
        <f>'[2]22'!I22</f>
        <v>-18.692364173216664</v>
      </c>
      <c r="J22" s="1262">
        <f>'[2]22'!J22</f>
        <v>-17.969268875666668</v>
      </c>
      <c r="K22" s="284">
        <f>'[2]22'!K22</f>
        <v>-29.175708487241668</v>
      </c>
      <c r="L22" s="1253">
        <f>'[2]22'!L22</f>
        <v>-14.933234085941663</v>
      </c>
      <c r="M22" s="1262">
        <f>'[2]22'!M22</f>
        <v>-52.214240943677787</v>
      </c>
      <c r="N22" s="284">
        <f>'[2]22'!N22</f>
        <v>-35.194169140991669</v>
      </c>
      <c r="O22" s="1263">
        <f>'[2]22'!O22</f>
        <v>-55.076899355988878</v>
      </c>
      <c r="P22" s="39" t="str">
        <f>'[2]22'!P22</f>
        <v/>
      </c>
      <c r="Q22" s="39">
        <f>'[2]22'!Q22</f>
        <v>-6.94003075345978</v>
      </c>
      <c r="R22" s="39" t="str">
        <f>'[2]22'!R22</f>
        <v/>
      </c>
      <c r="S22" s="1264">
        <f>'[2]22'!S22</f>
        <v>2.0619999999999998</v>
      </c>
      <c r="T22" s="1264">
        <f>'[2]22'!T22</f>
        <v>2.8380000000000001</v>
      </c>
      <c r="U22" s="39">
        <f>'[2]22'!U22</f>
        <v>-9.5019701569665926</v>
      </c>
      <c r="V22" s="39">
        <f>'[2]22'!V22</f>
        <v>1.9332300175987029</v>
      </c>
      <c r="W22" s="39" t="str">
        <f>'[2]22'!W22</f>
        <v/>
      </c>
      <c r="X22" s="1265">
        <f>'[2]22'!$X22</f>
        <v>2010</v>
      </c>
      <c r="Y22" s="39">
        <f>'[2]22'!Y22</f>
        <v>-7.8071751657475659</v>
      </c>
      <c r="Z22" s="241"/>
    </row>
    <row r="23" spans="1:26" ht="12.75" customHeight="1">
      <c r="A23" s="326">
        <f>'[2]22'!$A23</f>
        <v>2011</v>
      </c>
      <c r="B23" s="39">
        <f>'[2]22'!B23</f>
        <v>-53</v>
      </c>
      <c r="C23" s="263">
        <f>'[2]22'!C23</f>
        <v>-52.939316870104165</v>
      </c>
      <c r="D23" s="1262">
        <f>'[2]22'!D23</f>
        <v>-40.943868447100002</v>
      </c>
      <c r="E23" s="284">
        <f>'[2]22'!E23</f>
        <v>-47.414856864858336</v>
      </c>
      <c r="F23" s="1253">
        <f>'[2]22'!F23</f>
        <v>-40.509085597341674</v>
      </c>
      <c r="G23" s="1262">
        <f>'[2]22'!G23</f>
        <v>-41.734767719858333</v>
      </c>
      <c r="H23" s="284">
        <f>'[2]22'!H23</f>
        <v>-70.091441667933339</v>
      </c>
      <c r="I23" s="1253">
        <f>'[2]22'!I23</f>
        <v>-42.669238175499999</v>
      </c>
      <c r="J23" s="1262">
        <f>'[2]22'!J23</f>
        <v>-24.588722358775001</v>
      </c>
      <c r="K23" s="284">
        <f>'[2]22'!K23</f>
        <v>-49.860394360008343</v>
      </c>
      <c r="L23" s="1253">
        <f>'[2]22'!L23</f>
        <v>-21.416033856241668</v>
      </c>
      <c r="M23" s="1262">
        <f>'[2]22'!M23</f>
        <v>-62.771948565827778</v>
      </c>
      <c r="N23" s="284">
        <f>'[2]22'!N23</f>
        <v>-44.764924023955551</v>
      </c>
      <c r="O23" s="1263">
        <f>'[2]22'!O23</f>
        <v>-65.680675246463878</v>
      </c>
      <c r="P23" s="39">
        <f>'[2]22'!P23</f>
        <v>-10.683811078145126</v>
      </c>
      <c r="Q23" s="39">
        <f>'[2]22'!Q23</f>
        <v>-15.62018065653227</v>
      </c>
      <c r="R23" s="39">
        <f>'[2]22'!R23</f>
        <v>-12.721474766656542</v>
      </c>
      <c r="S23" s="1264">
        <f>'[2]22'!S23</f>
        <v>2.7289999999999996</v>
      </c>
      <c r="T23" s="1264">
        <f>'[2]22'!T23</f>
        <v>4.3659999999999997</v>
      </c>
      <c r="U23" s="39">
        <f>'[2]22'!U23</f>
        <v>-10.65310492505354</v>
      </c>
      <c r="V23" s="39">
        <f>'[2]22'!V23</f>
        <v>1.533228541242579</v>
      </c>
      <c r="W23" s="39">
        <f>'[2]22'!W23</f>
        <v>-16.802930436579928</v>
      </c>
      <c r="X23" s="1265">
        <f>'[2]22'!$X23</f>
        <v>2011</v>
      </c>
      <c r="Y23" s="39">
        <f>'[2]22'!Y23</f>
        <v>-20.592781772968621</v>
      </c>
      <c r="Z23" s="241"/>
    </row>
    <row r="24" spans="1:26" ht="12.75" customHeight="1">
      <c r="A24" s="326">
        <f>'[2]22'!$A24</f>
        <v>2012</v>
      </c>
      <c r="B24" s="39">
        <f>'[2]22'!B24</f>
        <v>-66.783333333333331</v>
      </c>
      <c r="C24" s="263">
        <f>'[2]22'!C24</f>
        <v>-66.090027010766676</v>
      </c>
      <c r="D24" s="1262">
        <f>'[2]22'!D24</f>
        <v>-60.278798226708325</v>
      </c>
      <c r="E24" s="284">
        <f>'[2]22'!E24</f>
        <v>-65.035268694400003</v>
      </c>
      <c r="F24" s="1253">
        <f>'[2]22'!F24</f>
        <v>-64.277683406099996</v>
      </c>
      <c r="G24" s="1262">
        <f>'[2]22'!G24</f>
        <v>-54.708370974133338</v>
      </c>
      <c r="H24" s="284">
        <f>'[2]22'!H24</f>
        <v>-83.849378971000007</v>
      </c>
      <c r="I24" s="1253">
        <f>'[2]22'!I24</f>
        <v>-58.540627424250005</v>
      </c>
      <c r="J24" s="1262">
        <f>'[2]22'!J24</f>
        <v>-38.006654077983335</v>
      </c>
      <c r="K24" s="284">
        <f>'[2]22'!K24</f>
        <v>-59.820202245366659</v>
      </c>
      <c r="L24" s="1253">
        <f>'[2]22'!L24</f>
        <v>-29.91677635990834</v>
      </c>
      <c r="M24" s="1262">
        <f>'[2]22'!M24</f>
        <v>-76.945318264897224</v>
      </c>
      <c r="N24" s="284">
        <f>'[2]22'!N24</f>
        <v>-65.317914515686098</v>
      </c>
      <c r="O24" s="1263">
        <f>'[2]22'!O24</f>
        <v>-77.312710228808342</v>
      </c>
      <c r="P24" s="39">
        <f>'[2]22'!P24</f>
        <v>-14.124941247300029</v>
      </c>
      <c r="Q24" s="39">
        <f>'[2]22'!Q24</f>
        <v>-26.736292428198425</v>
      </c>
      <c r="R24" s="39">
        <f>'[2]22'!R24</f>
        <v>-16.112114618826709</v>
      </c>
      <c r="S24" s="1264">
        <f>'[2]22'!S24</f>
        <v>1.6240000000000001</v>
      </c>
      <c r="T24" s="1264">
        <f>'[2]22'!T24</f>
        <v>3.4799999999999995</v>
      </c>
      <c r="U24" s="39">
        <f>'[2]22'!U24</f>
        <v>-14.999001398042751</v>
      </c>
      <c r="V24" s="39">
        <f>'[2]22'!V24</f>
        <v>1.7943251611593354</v>
      </c>
      <c r="W24" s="39">
        <f>'[2]22'!W24</f>
        <v>-29.332118752846668</v>
      </c>
      <c r="X24" s="1265">
        <f>'[2]22'!$X24</f>
        <v>2012</v>
      </c>
      <c r="Y24" s="39">
        <f>'[2]22'!Y24</f>
        <v>-28.396106644096491</v>
      </c>
      <c r="Z24" s="241"/>
    </row>
    <row r="25" spans="1:26" ht="12.75" customHeight="1">
      <c r="A25" s="326">
        <f>'[2]22'!$A25</f>
        <v>2013</v>
      </c>
      <c r="B25" s="39">
        <f>'[2]22'!B25</f>
        <v>-54.19166666666667</v>
      </c>
      <c r="C25" s="263">
        <f>'[2]22'!C25</f>
        <v>-54.135577579229164</v>
      </c>
      <c r="D25" s="1262">
        <f>'[2]22'!D25</f>
        <v>-44.814193093016662</v>
      </c>
      <c r="E25" s="284">
        <f>'[2]22'!E25</f>
        <v>-54.719995605349993</v>
      </c>
      <c r="F25" s="1253">
        <f>'[2]22'!F25</f>
        <v>-42.401041811966678</v>
      </c>
      <c r="G25" s="1262">
        <f>'[2]22'!G25</f>
        <v>-39.229562573499997</v>
      </c>
      <c r="H25" s="284">
        <f>'[2]22'!H25</f>
        <v>-74.190275941308343</v>
      </c>
      <c r="I25" s="1253">
        <f>'[2]22'!I25</f>
        <v>-45.424447148224999</v>
      </c>
      <c r="J25" s="1262">
        <f>'[2]22'!J25</f>
        <v>-32.896466313358331</v>
      </c>
      <c r="K25" s="284">
        <f>'[2]22'!K25</f>
        <v>-41.611420616650001</v>
      </c>
      <c r="L25" s="1253">
        <f>'[2]22'!L25</f>
        <v>-32.703336797291662</v>
      </c>
      <c r="M25" s="1262">
        <f>'[2]22'!M25</f>
        <v>-70.255945082847234</v>
      </c>
      <c r="N25" s="284">
        <f>'[2]22'!N25</f>
        <v>-56.218439065908321</v>
      </c>
      <c r="O25" s="1263">
        <f>'[2]22'!O25</f>
        <v>-71.618630976583333</v>
      </c>
      <c r="P25" s="39">
        <f>'[2]22'!P25</f>
        <v>-15.739174820272197</v>
      </c>
      <c r="Q25" s="39">
        <f>'[2]22'!Q25</f>
        <v>-22.790449037776213</v>
      </c>
      <c r="R25" s="39">
        <f>'[2]22'!R25</f>
        <v>-16.188507040874995</v>
      </c>
      <c r="S25" s="1264">
        <f>'[2]22'!S25</f>
        <v>1.4350000000000001</v>
      </c>
      <c r="T25" s="1264">
        <f>'[2]22'!T25</f>
        <v>3.2130000000000001</v>
      </c>
      <c r="U25" s="39">
        <f>'[2]22'!U25</f>
        <v>-23.35526315789474</v>
      </c>
      <c r="V25" s="39">
        <f>'[2]22'!V25</f>
        <v>1.0371737016629368</v>
      </c>
      <c r="W25" s="39">
        <f>'[2]22'!W25</f>
        <v>-16.653971602117139</v>
      </c>
      <c r="X25" s="1265">
        <f>'[2]22'!$X25</f>
        <v>2013</v>
      </c>
      <c r="Y25" s="39">
        <f>'[2]22'!Y25</f>
        <v>-33.002364066193863</v>
      </c>
      <c r="Z25" s="241"/>
    </row>
    <row r="26" spans="1:26" ht="12.75" customHeight="1">
      <c r="A26" s="326">
        <f>'[2]22'!$A26</f>
        <v>2014</v>
      </c>
      <c r="B26" s="39">
        <f>'[2]22'!B26</f>
        <v>-39.69166666666667</v>
      </c>
      <c r="C26" s="263">
        <f>'[2]22'!C26</f>
        <v>-41.039537034624999</v>
      </c>
      <c r="D26" s="1262">
        <f>'[2]22'!D26</f>
        <v>-34.135425673575</v>
      </c>
      <c r="E26" s="284">
        <f>'[2]22'!E26</f>
        <v>-42.399316243824991</v>
      </c>
      <c r="F26" s="1253">
        <f>'[2]22'!F26</f>
        <v>-33.049349415716677</v>
      </c>
      <c r="G26" s="1262">
        <f>'[2]22'!G26</f>
        <v>-23.725572514575003</v>
      </c>
      <c r="H26" s="284">
        <f>'[2]22'!H26</f>
        <v>-61.83790652285834</v>
      </c>
      <c r="I26" s="1253">
        <f>'[2]22'!I26</f>
        <v>-26.013702388266665</v>
      </c>
      <c r="J26" s="1262">
        <f>'[2]22'!J26</f>
        <v>-20.559350139983334</v>
      </c>
      <c r="K26" s="284">
        <f>'[2]22'!K26</f>
        <v>-28.913449297183334</v>
      </c>
      <c r="L26" s="1253">
        <f>'[2]22'!L26</f>
        <v>-23.461224115558334</v>
      </c>
      <c r="M26" s="1262">
        <f>'[2]22'!M26</f>
        <v>-58.966224965555561</v>
      </c>
      <c r="N26" s="284">
        <f>'[2]22'!N26</f>
        <v>-42.354915746636102</v>
      </c>
      <c r="O26" s="1263">
        <f>'[2]22'!O26</f>
        <v>-65.655273948005558</v>
      </c>
      <c r="P26" s="39">
        <f>'[2]22'!P26</f>
        <v>-8.6319646167545017</v>
      </c>
      <c r="Q26" s="39">
        <f>'[2]22'!Q26</f>
        <v>-9.4391876298176527</v>
      </c>
      <c r="R26" s="39">
        <f>'[2]22'!R26</f>
        <v>-9.5883512152397685</v>
      </c>
      <c r="S26" s="1264">
        <f>'[2]22'!S26</f>
        <v>1.3839999999999999</v>
      </c>
      <c r="T26" s="1264">
        <f>'[2]22'!T26</f>
        <v>2.9969999999999999</v>
      </c>
      <c r="U26" s="39">
        <f>'[2]22'!U26</f>
        <v>-5.2237890864500258</v>
      </c>
      <c r="V26" s="39">
        <f>'[2]22'!V26</f>
        <v>0.45465761875387045</v>
      </c>
      <c r="W26" s="39">
        <f>'[2]22'!W26</f>
        <v>2.9362140882035987</v>
      </c>
      <c r="X26" s="1265">
        <f>'[2]22'!$X26</f>
        <v>2014</v>
      </c>
      <c r="Y26" s="39">
        <f>'[2]22'!Y26</f>
        <v>-7.7628793225123331</v>
      </c>
      <c r="Z26" s="241"/>
    </row>
    <row r="27" spans="1:26" ht="12.75" customHeight="1">
      <c r="A27" s="326">
        <f>'[2]22'!$A27</f>
        <v>2015</v>
      </c>
      <c r="B27" s="39">
        <f>'[2]22'!B27</f>
        <v>-35.274999999999999</v>
      </c>
      <c r="C27" s="263">
        <f>'[2]22'!C27</f>
        <v>-35.345741762333326</v>
      </c>
      <c r="D27" s="1262">
        <f>'[2]22'!D27</f>
        <v>-27.242029865391668</v>
      </c>
      <c r="E27" s="284">
        <f>'[2]22'!E27</f>
        <v>-29.920097531472223</v>
      </c>
      <c r="F27" s="1253">
        <f>'[2]22'!F27</f>
        <v>-35.469800411952782</v>
      </c>
      <c r="G27" s="1262">
        <f>'[2]22'!G27</f>
        <v>-21.886159086341667</v>
      </c>
      <c r="H27" s="284">
        <f>'[2]22'!H27</f>
        <v>-48.280536477133332</v>
      </c>
      <c r="I27" s="1253">
        <f>'[2]22'!I27</f>
        <v>-23.861367294199997</v>
      </c>
      <c r="J27" s="1262">
        <f>'[2]22'!J27</f>
        <v>-14.760767458819444</v>
      </c>
      <c r="K27" s="284">
        <f>'[2]22'!K27</f>
        <v>-25.966638310147221</v>
      </c>
      <c r="L27" s="1253">
        <f>'[2]22'!L27</f>
        <v>-19.648052911791666</v>
      </c>
      <c r="M27" s="1262">
        <f>'[2]22'!M27</f>
        <v>-49.619817261514577</v>
      </c>
      <c r="N27" s="284">
        <f>'[2]22'!N27</f>
        <v>-31.585882196740972</v>
      </c>
      <c r="O27" s="1263">
        <f>'[2]22'!O27</f>
        <v>-65.30428381840764</v>
      </c>
      <c r="P27" s="39">
        <f>'[2]22'!P27</f>
        <v>-4.143401471398775</v>
      </c>
      <c r="Q27" s="39">
        <f>'[2]22'!Q27</f>
        <v>6.8807339449541018</v>
      </c>
      <c r="R27" s="39">
        <f>'[2]22'!R27</f>
        <v>-3.1265893293938234</v>
      </c>
      <c r="S27" s="1264">
        <f>'[2]22'!S27</f>
        <v>1.2149999999999999</v>
      </c>
      <c r="T27" s="1264">
        <f>'[2]22'!T27</f>
        <v>2.2239999999999998</v>
      </c>
      <c r="U27" s="39">
        <f>'[2]22'!U27</f>
        <v>-3.2992625177901402</v>
      </c>
      <c r="V27" s="39">
        <f>'[2]22'!V27</f>
        <v>0.289246301516215</v>
      </c>
      <c r="W27" s="39">
        <f>'[2]22'!W27</f>
        <v>-8.9421084981901657</v>
      </c>
      <c r="X27" s="1265">
        <f>'[2]22'!$X27</f>
        <v>2015</v>
      </c>
      <c r="Y27" s="39">
        <f>'[2]22'!Y27</f>
        <v>14.804896710022959</v>
      </c>
      <c r="Z27" s="241"/>
    </row>
    <row r="28" spans="1:26" ht="12.75" customHeight="1">
      <c r="A28" s="326">
        <f>'[2]22'!$A28</f>
        <v>2016</v>
      </c>
      <c r="B28" s="39">
        <f>'[2]22'!B28</f>
        <v>-31.891666666666666</v>
      </c>
      <c r="C28" s="263">
        <f>'[2]22'!C28</f>
        <v>-31.360059655662507</v>
      </c>
      <c r="D28" s="1262">
        <f>'[2]22'!D28</f>
        <v>-19.543849883008335</v>
      </c>
      <c r="E28" s="284">
        <f>'[2]22'!E28</f>
        <v>-14.685886310983337</v>
      </c>
      <c r="F28" s="1253">
        <f>'[2]22'!F28</f>
        <v>-31.793848514749996</v>
      </c>
      <c r="G28" s="1262">
        <f>'[2]22'!G28</f>
        <v>-19.157081361533333</v>
      </c>
      <c r="H28" s="284">
        <f>'[2]22'!H28</f>
        <v>-33.338735820958327</v>
      </c>
      <c r="I28" s="1253">
        <f>'[2]22'!I28</f>
        <v>-30.589538545625004</v>
      </c>
      <c r="J28" s="1262">
        <f>'[2]22'!J28</f>
        <v>-11.512096405300001</v>
      </c>
      <c r="K28" s="284">
        <f>'[2]22'!K28</f>
        <v>-16.427302128966669</v>
      </c>
      <c r="L28" s="1253">
        <f>'[2]22'!L28</f>
        <v>-16.735391803883335</v>
      </c>
      <c r="M28" s="1262">
        <f>'[2]22'!M28</f>
        <v>-44.159131468550008</v>
      </c>
      <c r="N28" s="284">
        <f>'[2]22'!N28</f>
        <v>-16.174642077822224</v>
      </c>
      <c r="O28" s="1263">
        <f>'[2]22'!O28</f>
        <v>-69.780550344683334</v>
      </c>
      <c r="P28" s="39">
        <f>'[2]22'!P28</f>
        <v>-4.0300000000000153</v>
      </c>
      <c r="Q28" s="39">
        <f>'[2]22'!Q28</f>
        <v>-4.4110634239389555</v>
      </c>
      <c r="R28" s="39">
        <f>'[2]22'!R28</f>
        <v>-3.8583333333333343</v>
      </c>
      <c r="S28" s="1264">
        <f>'[2]22'!S28</f>
        <v>1.028</v>
      </c>
      <c r="T28" s="1264">
        <f>'[2]22'!T28</f>
        <v>1.879</v>
      </c>
      <c r="U28" s="39">
        <f>'[2]22'!U28</f>
        <v>11.867808402461861</v>
      </c>
      <c r="V28" s="39">
        <f>'[2]22'!V28</f>
        <v>0.64601856614497422</v>
      </c>
      <c r="W28" s="39">
        <f>'[2]22'!W28</f>
        <v>32.140803520087985</v>
      </c>
      <c r="X28" s="1265">
        <f>'[2]22'!$X28</f>
        <v>2016</v>
      </c>
      <c r="Y28" s="39">
        <f>'[2]22'!Y28</f>
        <v>22.059313562145945</v>
      </c>
      <c r="Z28" s="241"/>
    </row>
    <row r="29" spans="1:26" ht="12.75" customHeight="1">
      <c r="A29" s="326">
        <f>'[2]22'!$A29</f>
        <v>2017</v>
      </c>
      <c r="B29" s="39">
        <f>'[2]22'!B29</f>
        <v>-21.408333333333331</v>
      </c>
      <c r="C29" s="263">
        <f>'[2]22'!C29</f>
        <v>-21.288049718745835</v>
      </c>
      <c r="D29" s="1262">
        <f>'[2]22'!D29</f>
        <v>-9.1700556900250003</v>
      </c>
      <c r="E29" s="284">
        <f>'[2]22'!E29</f>
        <v>-6.6100891296499995</v>
      </c>
      <c r="F29" s="1253">
        <f>'[2]22'!F29</f>
        <v>-15.826174986008333</v>
      </c>
      <c r="G29" s="1262">
        <f>'[2]22'!G29</f>
        <v>-9.7259336510666667</v>
      </c>
      <c r="H29" s="284">
        <f>'[2]22'!H29</f>
        <v>-26.305493371299999</v>
      </c>
      <c r="I29" s="1253">
        <f>'[2]22'!I29</f>
        <v>-14.004691689058332</v>
      </c>
      <c r="J29" s="1262">
        <f>'[2]22'!J29</f>
        <v>-6.7302146894416666</v>
      </c>
      <c r="K29" s="284">
        <f>'[2]22'!K29</f>
        <v>-11.040021807424999</v>
      </c>
      <c r="L29" s="1253">
        <f>'[2]22'!L29</f>
        <v>-8.8317727989916666</v>
      </c>
      <c r="M29" s="1262">
        <f>'[2]22'!M29</f>
        <v>-33.64344171813611</v>
      </c>
      <c r="N29" s="284">
        <f>'[2]22'!N29</f>
        <v>-6.2594926544888905</v>
      </c>
      <c r="O29" s="1263">
        <f>'[2]22'!O29</f>
        <v>-58.57916563465556</v>
      </c>
      <c r="P29" s="39">
        <f>'[2]22'!P29</f>
        <v>1.7991733527838818</v>
      </c>
      <c r="Q29" s="39">
        <f>'[2]22'!Q29</f>
        <v>13.220254427538023</v>
      </c>
      <c r="R29" s="39">
        <f>'[2]22'!R29</f>
        <v>1.854034844413647</v>
      </c>
      <c r="S29" s="1264">
        <f>'[2]22'!S29</f>
        <v>1.0189999999999999</v>
      </c>
      <c r="T29" s="1264">
        <f>'[2]22'!T29</f>
        <v>1.6340000000000001</v>
      </c>
      <c r="U29" s="39">
        <f>'[2]22'!U29</f>
        <v>11.260614759000134</v>
      </c>
      <c r="V29" s="39">
        <f>'[2]22'!V29</f>
        <v>1.7236239299598992</v>
      </c>
      <c r="W29" s="39" t="str">
        <f>'[2]22'!W29</f>
        <v/>
      </c>
      <c r="X29" s="1265">
        <f>'[2]22'!$X29</f>
        <v>2017</v>
      </c>
      <c r="Y29" s="39">
        <f>'[2]22'!Y29</f>
        <v>20.952770952770948</v>
      </c>
      <c r="Z29" s="241"/>
    </row>
    <row r="30" spans="1:26" ht="3" customHeight="1">
      <c r="A30" s="1260"/>
      <c r="B30" s="1266"/>
      <c r="C30" s="261"/>
      <c r="D30" s="1267"/>
      <c r="E30" s="1249"/>
      <c r="F30" s="1268"/>
      <c r="G30" s="1267"/>
      <c r="H30" s="1249"/>
      <c r="I30" s="1268"/>
      <c r="J30" s="1267"/>
      <c r="K30" s="1249"/>
      <c r="L30" s="1268"/>
      <c r="M30" s="1267"/>
      <c r="N30" s="1249"/>
      <c r="O30" s="1269"/>
      <c r="P30" s="1249"/>
      <c r="Q30" s="1249"/>
      <c r="R30" s="1249"/>
      <c r="S30" s="1264"/>
      <c r="T30" s="1264"/>
      <c r="U30" s="1249"/>
      <c r="V30" s="1270"/>
      <c r="W30" s="1270"/>
      <c r="X30" s="1261"/>
      <c r="Y30" s="1249"/>
      <c r="Z30" s="241"/>
    </row>
    <row r="31" spans="1:26" ht="12.75" customHeight="1">
      <c r="A31" s="328" t="str">
        <f>'[2]22'!$A31</f>
        <v>3º Trim 13</v>
      </c>
      <c r="B31" s="42">
        <f>'[2]22'!B31</f>
        <v>-52.233333333333327</v>
      </c>
      <c r="C31" s="264">
        <f>'[2]22'!C31</f>
        <v>-50.684638788487497</v>
      </c>
      <c r="D31" s="1271">
        <f>'[2]22'!D31</f>
        <v>-37.355120156325</v>
      </c>
      <c r="E31" s="492">
        <f>'[2]22'!E31</f>
        <v>-46.727265747824994</v>
      </c>
      <c r="F31" s="1254">
        <f>'[2]22'!F31</f>
        <v>-40.254758490975007</v>
      </c>
      <c r="G31" s="1271">
        <f>'[2]22'!G31</f>
        <v>-35.576913201033335</v>
      </c>
      <c r="H31" s="492">
        <f>'[2]22'!H31</f>
        <v>-70.749610826875013</v>
      </c>
      <c r="I31" s="1254">
        <f>'[2]22'!I31</f>
        <v>-43.671226512525003</v>
      </c>
      <c r="J31" s="1271">
        <f>'[2]22'!J31</f>
        <v>-31.020745671475002</v>
      </c>
      <c r="K31" s="492">
        <f>'[2]22'!K31</f>
        <v>-38.594046004075004</v>
      </c>
      <c r="L31" s="1254">
        <f>'[2]22'!L31</f>
        <v>-32.055491240466665</v>
      </c>
      <c r="M31" s="1271">
        <f>'[2]22'!M31</f>
        <v>-68.010207384352782</v>
      </c>
      <c r="N31" s="492">
        <f>'[2]22'!N31</f>
        <v>-50.989116504302778</v>
      </c>
      <c r="O31" s="1272">
        <f>'[2]22'!O31</f>
        <v>-71.583612186147221</v>
      </c>
      <c r="P31" s="42">
        <f>'[2]22'!P31</f>
        <v>-15.463249227086862</v>
      </c>
      <c r="Q31" s="42">
        <f>'[2]22'!Q31</f>
        <v>-14.623338257016243</v>
      </c>
      <c r="R31" s="42">
        <f>'[2]22'!R31</f>
        <v>-15.743775803828342</v>
      </c>
      <c r="S31" s="1273" t="s">
        <v>5</v>
      </c>
      <c r="T31" s="1273" t="s">
        <v>5</v>
      </c>
      <c r="U31" s="42">
        <f>'[2]22'!U31</f>
        <v>-23.802281368821284</v>
      </c>
      <c r="V31" s="42">
        <f>'[2]22'!V31</f>
        <v>0.68226362666534612</v>
      </c>
      <c r="W31" s="42">
        <f>'[2]22'!W31</f>
        <v>10.948954200013446</v>
      </c>
      <c r="X31" s="1274" t="str">
        <f>'[2]22'!$X31</f>
        <v>3º Trim 13</v>
      </c>
      <c r="Y31" s="42">
        <f>'[2]22'!Y31</f>
        <v>-29.576771653543304</v>
      </c>
      <c r="Z31" s="243"/>
    </row>
    <row r="32" spans="1:26" ht="12.75" customHeight="1">
      <c r="A32" s="326" t="str">
        <f>'[2]22'!$A32</f>
        <v>4º Trim 13</v>
      </c>
      <c r="B32" s="39">
        <f>'[2]22'!B32</f>
        <v>-44.966666666666669</v>
      </c>
      <c r="C32" s="263">
        <f>'[2]22'!C32</f>
        <v>-46.554121737104168</v>
      </c>
      <c r="D32" s="1262">
        <f>'[2]22'!D32</f>
        <v>-32.497308597024997</v>
      </c>
      <c r="E32" s="284">
        <f>'[2]22'!E32</f>
        <v>-45.001690741858333</v>
      </c>
      <c r="F32" s="1253">
        <f>'[2]22'!F32</f>
        <v>-26.710507070975012</v>
      </c>
      <c r="G32" s="1262">
        <f>'[2]22'!G32</f>
        <v>-28.995072586566664</v>
      </c>
      <c r="H32" s="284">
        <f>'[2]22'!H32</f>
        <v>-71.221841866708345</v>
      </c>
      <c r="I32" s="1253">
        <f>'[2]22'!I32</f>
        <v>-33.664947915491659</v>
      </c>
      <c r="J32" s="1262">
        <f>'[2]22'!J32</f>
        <v>-26.406619530274998</v>
      </c>
      <c r="K32" s="284">
        <f>'[2]22'!K32</f>
        <v>-30.04898042804167</v>
      </c>
      <c r="L32" s="1253">
        <f>'[2]22'!L32</f>
        <v>-29.400524746799999</v>
      </c>
      <c r="M32" s="1262">
        <f>'[2]22'!M32</f>
        <v>-64.03572833171944</v>
      </c>
      <c r="N32" s="284">
        <f>'[2]22'!N32</f>
        <v>-45.151102225458338</v>
      </c>
      <c r="O32" s="1263">
        <f>'[2]22'!O32</f>
        <v>-66.008869210136098</v>
      </c>
      <c r="P32" s="39">
        <f>'[2]22'!P32</f>
        <v>-13.622699224724428</v>
      </c>
      <c r="Q32" s="39">
        <f>'[2]22'!Q32</f>
        <v>-10.956521739130437</v>
      </c>
      <c r="R32" s="39">
        <f>'[2]22'!R32</f>
        <v>-14.245044285111774</v>
      </c>
      <c r="S32" s="1264" t="s">
        <v>5</v>
      </c>
      <c r="T32" s="1264" t="s">
        <v>5</v>
      </c>
      <c r="U32" s="39">
        <f>'[2]22'!U32</f>
        <v>-17.872693344391465</v>
      </c>
      <c r="V32" s="41">
        <f>'[2]22'!V32</f>
        <v>0.58473736372648943</v>
      </c>
      <c r="W32" s="41">
        <f>'[2]22'!W32</f>
        <v>-37.200290627270526</v>
      </c>
      <c r="X32" s="1265" t="str">
        <f>'[2]22'!$X32</f>
        <v>4º Trim 13</v>
      </c>
      <c r="Y32" s="41">
        <f>'[2]22'!Y32</f>
        <v>-29.834842834310066</v>
      </c>
      <c r="Z32" s="241"/>
    </row>
    <row r="33" spans="1:26" ht="12.75" customHeight="1">
      <c r="A33" s="326" t="str">
        <f>'[2]22'!$A33</f>
        <v>1º Trim 14</v>
      </c>
      <c r="B33" s="39">
        <f>'[2]22'!B33</f>
        <v>-41.133333333333333</v>
      </c>
      <c r="C33" s="263">
        <f>'[2]22'!C33</f>
        <v>-43.507502000737496</v>
      </c>
      <c r="D33" s="1262">
        <f>'[2]22'!D33</f>
        <v>-36.362590327124998</v>
      </c>
      <c r="E33" s="284">
        <f>'[2]22'!E33</f>
        <v>-45.115343676291651</v>
      </c>
      <c r="F33" s="1253">
        <f>'[2]22'!F33</f>
        <v>-29.393887544475007</v>
      </c>
      <c r="G33" s="1262">
        <f>'[2]22'!G33</f>
        <v>-25.944616366533335</v>
      </c>
      <c r="H33" s="284">
        <f>'[2]22'!H33</f>
        <v>-66.157362211508342</v>
      </c>
      <c r="I33" s="1253">
        <f>'[2]22'!I33</f>
        <v>-21.427499616324997</v>
      </c>
      <c r="J33" s="1262">
        <f>'[2]22'!J33</f>
        <v>-21.193678388774998</v>
      </c>
      <c r="K33" s="284">
        <f>'[2]22'!K33</f>
        <v>-35.572527843841662</v>
      </c>
      <c r="L33" s="1253">
        <f>'[2]22'!L33</f>
        <v>-22.568358316466668</v>
      </c>
      <c r="M33" s="1262">
        <f>'[2]22'!M33</f>
        <v>-62.035578388197216</v>
      </c>
      <c r="N33" s="284">
        <f>'[2]22'!N33</f>
        <v>-44.610752118202761</v>
      </c>
      <c r="O33" s="1263">
        <f>'[2]22'!O33</f>
        <v>-63.150531695469432</v>
      </c>
      <c r="P33" s="39">
        <f>'[2]22'!P33</f>
        <v>-11.642184346265992</v>
      </c>
      <c r="Q33" s="39">
        <f>'[2]22'!Q33</f>
        <v>-11.30952380952381</v>
      </c>
      <c r="R33" s="39">
        <f>'[2]22'!R33</f>
        <v>-13.492329149232916</v>
      </c>
      <c r="S33" s="1264" t="s">
        <v>5</v>
      </c>
      <c r="T33" s="1264" t="s">
        <v>5</v>
      </c>
      <c r="U33" s="39">
        <f>'[2]22'!U33</f>
        <v>-5.688910225636107</v>
      </c>
      <c r="V33" s="41">
        <f>'[2]22'!V33</f>
        <v>0.30176358554503224</v>
      </c>
      <c r="W33" s="41">
        <f>'[2]22'!W33</f>
        <v>55.751451300795537</v>
      </c>
      <c r="X33" s="1265" t="str">
        <f>'[2]22'!$X33</f>
        <v>1º Trim 14</v>
      </c>
      <c r="Y33" s="41">
        <f>'[2]22'!Y33</f>
        <v>-8.9863407620417064</v>
      </c>
      <c r="Z33" s="241"/>
    </row>
    <row r="34" spans="1:26" ht="12.75" customHeight="1">
      <c r="A34" s="326" t="str">
        <f>'[2]22'!$A34</f>
        <v>2º Trim 14</v>
      </c>
      <c r="B34" s="39">
        <f>'[2]22'!B34</f>
        <v>-40.233333333333327</v>
      </c>
      <c r="C34" s="263">
        <f>'[2]22'!C34</f>
        <v>-41.449049215987493</v>
      </c>
      <c r="D34" s="1262">
        <f>'[2]22'!D34</f>
        <v>-33.319956104391665</v>
      </c>
      <c r="E34" s="284">
        <f>'[2]22'!E34</f>
        <v>-43.266251345658326</v>
      </c>
      <c r="F34" s="1253">
        <f>'[2]22'!F34</f>
        <v>-29.914058376208342</v>
      </c>
      <c r="G34" s="1262">
        <f>'[2]22'!G34</f>
        <v>-23.262104567600002</v>
      </c>
      <c r="H34" s="284">
        <f>'[2]22'!H34</f>
        <v>-62.797015212575012</v>
      </c>
      <c r="I34" s="1253">
        <f>'[2]22'!I34</f>
        <v>-27.228827136824993</v>
      </c>
      <c r="J34" s="1262">
        <f>'[2]22'!J34</f>
        <v>-21.58375487084167</v>
      </c>
      <c r="K34" s="284">
        <f>'[2]22'!K34</f>
        <v>-27.701747144108335</v>
      </c>
      <c r="L34" s="1253">
        <f>'[2]22'!L34</f>
        <v>-27.936876917700001</v>
      </c>
      <c r="M34" s="1262">
        <f>'[2]22'!M34</f>
        <v>-60.752553486086107</v>
      </c>
      <c r="N34" s="284">
        <f>'[2]22'!N34</f>
        <v>-44.295060862502773</v>
      </c>
      <c r="O34" s="1263">
        <f>'[2]22'!O34</f>
        <v>-66.695999328447215</v>
      </c>
      <c r="P34" s="39">
        <f>'[2]22'!P34</f>
        <v>-9.2589388696655277</v>
      </c>
      <c r="Q34" s="39">
        <f>'[2]22'!Q34</f>
        <v>-9.7816593886462755</v>
      </c>
      <c r="R34" s="39">
        <f>'[2]22'!R34</f>
        <v>-10.894006579888426</v>
      </c>
      <c r="S34" s="1264" t="s">
        <v>5</v>
      </c>
      <c r="T34" s="1264" t="s">
        <v>5</v>
      </c>
      <c r="U34" s="39">
        <f>'[2]22'!U34</f>
        <v>-4.5508982035928227</v>
      </c>
      <c r="V34" s="41">
        <f>'[2]22'!V34</f>
        <v>0.64455584915914699</v>
      </c>
      <c r="W34" s="41">
        <f>'[2]22'!W34</f>
        <v>-2.0998240985048255</v>
      </c>
      <c r="X34" s="1265" t="str">
        <f>'[2]22'!$X34</f>
        <v>2º Trim 14</v>
      </c>
      <c r="Y34" s="41">
        <f>'[2]22'!Y34</f>
        <v>-13.930673642903855</v>
      </c>
      <c r="Z34" s="241"/>
    </row>
    <row r="35" spans="1:26" ht="12.75" customHeight="1">
      <c r="A35" s="328" t="str">
        <f>'[2]22'!$A35</f>
        <v>3º Trim 14</v>
      </c>
      <c r="B35" s="42">
        <f>'[2]22'!B35</f>
        <v>-39.766666666666659</v>
      </c>
      <c r="C35" s="264">
        <f>'[2]22'!C35</f>
        <v>-39.918615819020836</v>
      </c>
      <c r="D35" s="1271">
        <f>'[2]22'!D35</f>
        <v>-33.27120926109167</v>
      </c>
      <c r="E35" s="492">
        <f>'[2]22'!E35</f>
        <v>-41.093675643191659</v>
      </c>
      <c r="F35" s="1254">
        <f>'[2]22'!F35</f>
        <v>-35.540092054575013</v>
      </c>
      <c r="G35" s="1271">
        <f>'[2]22'!G35</f>
        <v>-22.176546143666666</v>
      </c>
      <c r="H35" s="492">
        <f>'[2]22'!H35</f>
        <v>-60.428135078008346</v>
      </c>
      <c r="I35" s="1254">
        <f>'[2]22'!I35</f>
        <v>-24.138664726524997</v>
      </c>
      <c r="J35" s="1271">
        <f>'[2]22'!J35</f>
        <v>-21.082062507174999</v>
      </c>
      <c r="K35" s="492">
        <f>'[2]22'!K35</f>
        <v>-27.055438881341669</v>
      </c>
      <c r="L35" s="1254">
        <f>'[2]22'!L35</f>
        <v>-23.148915610866663</v>
      </c>
      <c r="M35" s="1271">
        <f>'[2]22'!M35</f>
        <v>-57.734757884452769</v>
      </c>
      <c r="N35" s="492">
        <f>'[2]22'!N35</f>
        <v>-41.528128588258333</v>
      </c>
      <c r="O35" s="1272">
        <f>'[2]22'!O35</f>
        <v>-66.85237255240277</v>
      </c>
      <c r="P35" s="42">
        <f>'[2]22'!P35</f>
        <v>-7.9543443638293923</v>
      </c>
      <c r="Q35" s="42">
        <f>'[2]22'!Q35</f>
        <v>-8.8235294117647101</v>
      </c>
      <c r="R35" s="42">
        <f>'[2]22'!R35</f>
        <v>-8.1875686751997137</v>
      </c>
      <c r="S35" s="1273" t="s">
        <v>5</v>
      </c>
      <c r="T35" s="1273" t="s">
        <v>5</v>
      </c>
      <c r="U35" s="42">
        <f>'[2]22'!U35</f>
        <v>-6.3123752495009882</v>
      </c>
      <c r="V35" s="42">
        <f>'[2]22'!V35</f>
        <v>0.6258932531664243</v>
      </c>
      <c r="W35" s="42">
        <f>'[2]22'!W35</f>
        <v>-33.93344244408074</v>
      </c>
      <c r="X35" s="1274" t="str">
        <f>'[2]22'!$X35</f>
        <v>3º Trim 14</v>
      </c>
      <c r="Y35" s="42">
        <f>'[2]22'!Y35</f>
        <v>-10.971348707197762</v>
      </c>
      <c r="Z35" s="243"/>
    </row>
    <row r="36" spans="1:26" ht="12.75" customHeight="1">
      <c r="A36" s="326" t="str">
        <f>'[2]22'!$A36</f>
        <v>4º Trim 14</v>
      </c>
      <c r="B36" s="39">
        <f>'[2]22'!B36</f>
        <v>-37.633333333333333</v>
      </c>
      <c r="C36" s="263">
        <f>'[2]22'!C36</f>
        <v>-39.282981102754171</v>
      </c>
      <c r="D36" s="1262">
        <f>'[2]22'!D36</f>
        <v>-33.587947001691667</v>
      </c>
      <c r="E36" s="284">
        <f>'[2]22'!E36</f>
        <v>-40.121994310158328</v>
      </c>
      <c r="F36" s="1253">
        <f>'[2]22'!F36</f>
        <v>-37.349359687608342</v>
      </c>
      <c r="G36" s="1262">
        <f>'[2]22'!G36</f>
        <v>-23.519022980500001</v>
      </c>
      <c r="H36" s="284">
        <f>'[2]22'!H36</f>
        <v>-57.969113589341674</v>
      </c>
      <c r="I36" s="1253">
        <f>'[2]22'!I36</f>
        <v>-31.25981807339166</v>
      </c>
      <c r="J36" s="1262">
        <f>'[2]22'!J36</f>
        <v>-18.377904793141667</v>
      </c>
      <c r="K36" s="284">
        <f>'[2]22'!K36</f>
        <v>-25.324083319441666</v>
      </c>
      <c r="L36" s="1253">
        <f>'[2]22'!L36</f>
        <v>-20.190745617199997</v>
      </c>
      <c r="M36" s="1262">
        <f>'[2]22'!M36</f>
        <v>-55.342010103486103</v>
      </c>
      <c r="N36" s="284">
        <f>'[2]22'!N36</f>
        <v>-38.98572141758055</v>
      </c>
      <c r="O36" s="1263">
        <f>'[2]22'!O36</f>
        <v>-65.922192215702765</v>
      </c>
      <c r="P36" s="39">
        <f>'[2]22'!P36</f>
        <v>-5.3913786787153555</v>
      </c>
      <c r="Q36" s="39">
        <f>'[2]22'!Q36</f>
        <v>-7.91015625</v>
      </c>
      <c r="R36" s="39">
        <f>'[2]22'!R36</f>
        <v>-5.3332103774745008</v>
      </c>
      <c r="S36" s="1264" t="s">
        <v>5</v>
      </c>
      <c r="T36" s="1264" t="s">
        <v>5</v>
      </c>
      <c r="U36" s="39">
        <f>'[2]22'!U36</f>
        <v>-4.3423377934864789</v>
      </c>
      <c r="V36" s="41">
        <f>'[2]22'!V36</f>
        <v>0.24632968765394025</v>
      </c>
      <c r="W36" s="41">
        <f>'[2]22'!W36</f>
        <v>23.859107854480001</v>
      </c>
      <c r="X36" s="1265" t="str">
        <f>'[2]22'!$X36</f>
        <v>4º Trim 14</v>
      </c>
      <c r="Y36" s="41">
        <f>'[2]22'!Y36</f>
        <v>4.1761579347000719</v>
      </c>
      <c r="Z36" s="241"/>
    </row>
    <row r="37" spans="1:26" ht="12.75" customHeight="1">
      <c r="A37" s="326" t="str">
        <f>'[2]22'!$A37</f>
        <v>1º Trim 15</v>
      </c>
      <c r="B37" s="39">
        <f>'[2]22'!B37</f>
        <v>-34.4</v>
      </c>
      <c r="C37" s="263">
        <f>'[2]22'!C37</f>
        <v>-35.221073678337497</v>
      </c>
      <c r="D37" s="1262">
        <f>'[2]22'!D37</f>
        <v>-34.386054336758335</v>
      </c>
      <c r="E37" s="284">
        <f>'[2]22'!E37</f>
        <v>-36.025072035858329</v>
      </c>
      <c r="F37" s="1253">
        <f>'[2]22'!F37</f>
        <v>-45.937722683208342</v>
      </c>
      <c r="G37" s="1262">
        <f>'[2]22'!G37</f>
        <v>-19.651123853799998</v>
      </c>
      <c r="H37" s="284">
        <f>'[2]22'!H37</f>
        <v>-50.795581542508351</v>
      </c>
      <c r="I37" s="1253">
        <f>'[2]22'!I37</f>
        <v>-22.465552038491666</v>
      </c>
      <c r="J37" s="1262">
        <f>'[2]22'!J37</f>
        <v>-17.888140956341669</v>
      </c>
      <c r="K37" s="284">
        <f>'[2]22'!K37</f>
        <v>-24.212880334008332</v>
      </c>
      <c r="L37" s="1253">
        <f>'[2]22'!L37</f>
        <v>-26.719866291066666</v>
      </c>
      <c r="M37" s="1262">
        <f>'[2]22'!M37</f>
        <v>-53.368680898074992</v>
      </c>
      <c r="N37" s="284">
        <f>'[2]22'!N37</f>
        <v>-39.920305583391659</v>
      </c>
      <c r="O37" s="1263">
        <f>'[2]22'!O37</f>
        <v>-66.89442310579166</v>
      </c>
      <c r="P37" s="39">
        <f>'[2]22'!P37</f>
        <v>-3.5597576065230356</v>
      </c>
      <c r="Q37" s="39">
        <f>'[2]22'!Q37</f>
        <v>11.744966442953043</v>
      </c>
      <c r="R37" s="39">
        <f>'[2]22'!R37</f>
        <v>-1.6734917615193581</v>
      </c>
      <c r="S37" s="1264" t="s">
        <v>5</v>
      </c>
      <c r="T37" s="1264" t="s">
        <v>5</v>
      </c>
      <c r="U37" s="39">
        <f>'[2]22'!U37</f>
        <v>0.63629422244846978</v>
      </c>
      <c r="V37" s="41">
        <f>'[2]22'!V37</f>
        <v>0.25893319523564173</v>
      </c>
      <c r="W37" s="41">
        <f>'[2]22'!W37</f>
        <v>-35.712313638873553</v>
      </c>
      <c r="X37" s="1265" t="str">
        <f>'[2]22'!$X37</f>
        <v>1º Trim 15</v>
      </c>
      <c r="Y37" s="41">
        <f>'[2]22'!Y37</f>
        <v>19.036334913112157</v>
      </c>
      <c r="Z37" s="241"/>
    </row>
    <row r="38" spans="1:26" ht="12.75" customHeight="1">
      <c r="A38" s="326" t="str">
        <f>'[2]22'!$A38</f>
        <v>2º Trim 15</v>
      </c>
      <c r="B38" s="39">
        <f>'[2]22'!B38</f>
        <v>-36.333333333333336</v>
      </c>
      <c r="C38" s="263">
        <f>'[2]22'!C38</f>
        <v>-36.570269522312508</v>
      </c>
      <c r="D38" s="1262">
        <f>'[2]22'!D38</f>
        <v>-28.724528211008334</v>
      </c>
      <c r="E38" s="284">
        <f>'[2]22'!E38</f>
        <v>-34.755316671563889</v>
      </c>
      <c r="F38" s="1253">
        <f>'[2]22'!F38</f>
        <v>-33.605243252802786</v>
      </c>
      <c r="G38" s="1262">
        <f>'[2]22'!G38</f>
        <v>-22.420429978399998</v>
      </c>
      <c r="H38" s="284">
        <f>'[2]22'!H38</f>
        <v>-53.431640476624999</v>
      </c>
      <c r="I38" s="1253">
        <f>'[2]22'!I38</f>
        <v>-20.282300012441667</v>
      </c>
      <c r="J38" s="1262">
        <f>'[2]22'!J38</f>
        <v>-16.30876111990278</v>
      </c>
      <c r="K38" s="284">
        <f>'[2]22'!K38</f>
        <v>-29.699331096180554</v>
      </c>
      <c r="L38" s="1253">
        <f>'[2]22'!L38</f>
        <v>-22.486424733866667</v>
      </c>
      <c r="M38" s="1262">
        <f>'[2]22'!M38</f>
        <v>-49.96280706846111</v>
      </c>
      <c r="N38" s="284">
        <f>'[2]22'!N38</f>
        <v>-33.080039453572219</v>
      </c>
      <c r="O38" s="1263">
        <f>'[2]22'!O38</f>
        <v>-65.51776487977223</v>
      </c>
      <c r="P38" s="39">
        <f>'[2]22'!P38</f>
        <v>-4.5568654866694089</v>
      </c>
      <c r="Q38" s="39">
        <f>'[2]22'!Q38</f>
        <v>4.065827686350417</v>
      </c>
      <c r="R38" s="39">
        <f>'[2]22'!R38</f>
        <v>-2.9954730792692885</v>
      </c>
      <c r="S38" s="1264" t="s">
        <v>5</v>
      </c>
      <c r="T38" s="1264" t="s">
        <v>5</v>
      </c>
      <c r="U38" s="39">
        <f>'[2]22'!U38</f>
        <v>-6.6750313676285913</v>
      </c>
      <c r="V38" s="41">
        <f>'[2]22'!V38</f>
        <v>0.5447318054669239</v>
      </c>
      <c r="W38" s="41">
        <f>'[2]22'!W38</f>
        <v>5.446378439079183</v>
      </c>
      <c r="X38" s="1265" t="str">
        <f>'[2]22'!$X38</f>
        <v>2º Trim 15</v>
      </c>
      <c r="Y38" s="41">
        <f>'[2]22'!Y38</f>
        <v>15.273556231003042</v>
      </c>
      <c r="Z38" s="241"/>
    </row>
    <row r="39" spans="1:26" ht="12.75" customHeight="1">
      <c r="A39" s="328" t="str">
        <f>'[2]22'!$A39</f>
        <v>3º Trim 15</v>
      </c>
      <c r="B39" s="42">
        <f>'[2]22'!B39</f>
        <v>-34.533333333333331</v>
      </c>
      <c r="C39" s="264">
        <f>'[2]22'!C39</f>
        <v>-33.191836193216666</v>
      </c>
      <c r="D39" s="1271">
        <f>'[2]22'!D39</f>
        <v>-20.542714417999999</v>
      </c>
      <c r="E39" s="492">
        <f>'[2]22'!E39</f>
        <v>-23.249519668933331</v>
      </c>
      <c r="F39" s="1254">
        <f>'[2]22'!F39</f>
        <v>-26.573856996533333</v>
      </c>
      <c r="G39" s="1271">
        <f>'[2]22'!G39</f>
        <v>-20.191701834633331</v>
      </c>
      <c r="H39" s="492">
        <f>'[2]22'!H39</f>
        <v>-47.275279080033329</v>
      </c>
      <c r="I39" s="1254">
        <f>'[2]22'!I39</f>
        <v>-18.259639320133335</v>
      </c>
      <c r="J39" s="1271">
        <f>'[2]22'!J39</f>
        <v>-13.098947067566668</v>
      </c>
      <c r="K39" s="492">
        <f>'[2]22'!K39</f>
        <v>-26.207397878866669</v>
      </c>
      <c r="L39" s="1254">
        <f>'[2]22'!L39</f>
        <v>-15.598970154366667</v>
      </c>
      <c r="M39" s="1271">
        <f>'[2]22'!M39</f>
        <v>-47.995874091788892</v>
      </c>
      <c r="N39" s="492">
        <f>'[2]22'!N39</f>
        <v>-29.231477091788886</v>
      </c>
      <c r="O39" s="1272">
        <f>'[2]22'!O39</f>
        <v>-59.575336600611109</v>
      </c>
      <c r="P39" s="42">
        <f>'[2]22'!P39</f>
        <v>-3.6848345028677869</v>
      </c>
      <c r="Q39" s="42">
        <f>'[2]22'!Q39</f>
        <v>4.3643263757115847</v>
      </c>
      <c r="R39" s="42">
        <f>'[2]22'!R39</f>
        <v>-2.8108422823133594</v>
      </c>
      <c r="S39" s="1273" t="s">
        <v>5</v>
      </c>
      <c r="T39" s="1273" t="s">
        <v>5</v>
      </c>
      <c r="U39" s="42">
        <f>'[2]22'!U39</f>
        <v>-6.0452729693741674</v>
      </c>
      <c r="V39" s="42">
        <f>'[2]22'!V39</f>
        <v>0.25467724556764892</v>
      </c>
      <c r="W39" s="42">
        <f>'[2]22'!W39</f>
        <v>8.3860904670153218</v>
      </c>
      <c r="X39" s="1274" t="str">
        <f>'[2]22'!$X39</f>
        <v>3º Trim 15</v>
      </c>
      <c r="Y39" s="42">
        <f>'[2]22'!Y39</f>
        <v>13.893249607535324</v>
      </c>
      <c r="Z39" s="243"/>
    </row>
    <row r="40" spans="1:26" ht="12.75" customHeight="1">
      <c r="A40" s="326" t="str">
        <f>'[2]22'!$A40</f>
        <v>4º Trim 15</v>
      </c>
      <c r="B40" s="39">
        <f>'[2]22'!B40</f>
        <v>-35.833333333333336</v>
      </c>
      <c r="C40" s="263">
        <f>'[2]22'!C40</f>
        <v>-36.399787655466668</v>
      </c>
      <c r="D40" s="1262">
        <f>'[2]22'!D40</f>
        <v>-25.314822495800001</v>
      </c>
      <c r="E40" s="284">
        <f>'[2]22'!E40</f>
        <v>-25.650481749533331</v>
      </c>
      <c r="F40" s="1253">
        <f>'[2]22'!F40</f>
        <v>-35.762378715266664</v>
      </c>
      <c r="G40" s="1262">
        <f>'[2]22'!G40</f>
        <v>-25.281380678533335</v>
      </c>
      <c r="H40" s="284">
        <f>'[2]22'!H40</f>
        <v>-41.619644809366669</v>
      </c>
      <c r="I40" s="1253">
        <f>'[2]22'!I40</f>
        <v>-34.437977805733333</v>
      </c>
      <c r="J40" s="1262">
        <f>'[2]22'!J40</f>
        <v>-11.747220691466666</v>
      </c>
      <c r="K40" s="284">
        <f>'[2]22'!K40</f>
        <v>-23.746943931533334</v>
      </c>
      <c r="L40" s="1253">
        <f>'[2]22'!L40</f>
        <v>-13.786950467866665</v>
      </c>
      <c r="M40" s="1262">
        <f>'[2]22'!M40</f>
        <v>-47.151906987733327</v>
      </c>
      <c r="N40" s="284">
        <f>'[2]22'!N40</f>
        <v>-24.111706658211109</v>
      </c>
      <c r="O40" s="1263">
        <f>'[2]22'!O40</f>
        <v>-69.229610687455548</v>
      </c>
      <c r="P40" s="39">
        <f>'[2]22'!P40</f>
        <v>-4.7789609551468288</v>
      </c>
      <c r="Q40" s="39">
        <f>'[2]22'!Q40</f>
        <v>8.1654294803817749</v>
      </c>
      <c r="R40" s="39">
        <f>'[2]22'!R40</f>
        <v>-5.0394518946650351</v>
      </c>
      <c r="S40" s="1264" t="s">
        <v>5</v>
      </c>
      <c r="T40" s="1264" t="s">
        <v>5</v>
      </c>
      <c r="U40" s="39">
        <f>'[2]22'!U40</f>
        <v>-1.1084718923198693</v>
      </c>
      <c r="V40" s="41">
        <f>'[2]22'!V40</f>
        <v>9.8289758207187106E-2</v>
      </c>
      <c r="W40" s="41">
        <f>'[2]22'!W40</f>
        <v>-1.5879605604566649</v>
      </c>
      <c r="X40" s="1265" t="str">
        <f>'[2]22'!$X40</f>
        <v>4º Trim 15</v>
      </c>
      <c r="Y40" s="41">
        <f>'[2]22'!Y40</f>
        <v>11.29737609329446</v>
      </c>
      <c r="Z40" s="241"/>
    </row>
    <row r="41" spans="1:26" ht="12.75" customHeight="1">
      <c r="A41" s="326" t="str">
        <f>'[2]22'!$A41</f>
        <v>1º Trim 16</v>
      </c>
      <c r="B41" s="39">
        <f>'[2]22'!B41</f>
        <v>-33.599999999999994</v>
      </c>
      <c r="C41" s="263">
        <f>'[2]22'!C41</f>
        <v>-32.823662777316663</v>
      </c>
      <c r="D41" s="1262">
        <f>'[2]22'!D41</f>
        <v>-20.233750279800002</v>
      </c>
      <c r="E41" s="284">
        <f>'[2]22'!E41</f>
        <v>-18.714173113133331</v>
      </c>
      <c r="F41" s="1253">
        <f>'[2]22'!F41</f>
        <v>-27.161176052766667</v>
      </c>
      <c r="G41" s="1262">
        <f>'[2]22'!G41</f>
        <v>-18.564136857233333</v>
      </c>
      <c r="H41" s="284">
        <f>'[2]22'!H41</f>
        <v>-39.4789770784</v>
      </c>
      <c r="I41" s="1253">
        <f>'[2]22'!I41</f>
        <v>-27.352794193433329</v>
      </c>
      <c r="J41" s="1262">
        <f>'[2]22'!J41</f>
        <v>-11.748173486333334</v>
      </c>
      <c r="K41" s="284">
        <f>'[2]22'!K41</f>
        <v>-17.543869926566668</v>
      </c>
      <c r="L41" s="1253">
        <f>'[2]22'!L41</f>
        <v>-16.3672293911</v>
      </c>
      <c r="M41" s="1262">
        <f>'[2]22'!M41</f>
        <v>-47.48663523782222</v>
      </c>
      <c r="N41" s="284">
        <f>'[2]22'!N41</f>
        <v>-20.357218389899998</v>
      </c>
      <c r="O41" s="1263">
        <f>'[2]22'!O41</f>
        <v>-72.758428285744458</v>
      </c>
      <c r="P41" s="39">
        <f>'[2]22'!P41</f>
        <v>-5.7242491035299707</v>
      </c>
      <c r="Q41" s="39">
        <f>'[2]22'!Q41</f>
        <v>-7.8078078078078192</v>
      </c>
      <c r="R41" s="39">
        <f>'[2]22'!R41</f>
        <v>-5.0403358037646768</v>
      </c>
      <c r="S41" s="1264" t="s">
        <v>5</v>
      </c>
      <c r="T41" s="1264" t="s">
        <v>5</v>
      </c>
      <c r="U41" s="39">
        <f>'[2]22'!U41</f>
        <v>-3.0854830551340484</v>
      </c>
      <c r="V41" s="41">
        <f>'[2]22'!V41</f>
        <v>0.20169224714676659</v>
      </c>
      <c r="W41" s="41">
        <f>'[2]22'!W41</f>
        <v>30.040798797509126</v>
      </c>
      <c r="X41" s="1265" t="str">
        <f>'[2]22'!$X41</f>
        <v>1º Trim 16</v>
      </c>
      <c r="Y41" s="41">
        <f>'[2]22'!Y41</f>
        <v>6.4366290643662865</v>
      </c>
      <c r="Z41" s="241"/>
    </row>
    <row r="42" spans="1:26" ht="12.75" customHeight="1">
      <c r="A42" s="326" t="str">
        <f>'[2]22'!$A42</f>
        <v>2º Trim 16</v>
      </c>
      <c r="B42" s="39">
        <f>'[2]22'!B42</f>
        <v>-33.133333333333333</v>
      </c>
      <c r="C42" s="263">
        <f>'[2]22'!C42</f>
        <v>-32.745192968766673</v>
      </c>
      <c r="D42" s="1262">
        <f>'[2]22'!D42</f>
        <v>-24.877671318599997</v>
      </c>
      <c r="E42" s="284">
        <f>'[2]22'!E42</f>
        <v>-17.795670292200001</v>
      </c>
      <c r="F42" s="1253">
        <f>'[2]22'!F42</f>
        <v>-42.481693383133326</v>
      </c>
      <c r="G42" s="1262">
        <f>'[2]22'!G42</f>
        <v>-18.3057770128</v>
      </c>
      <c r="H42" s="284">
        <f>'[2]22'!H42</f>
        <v>-36.538375471833341</v>
      </c>
      <c r="I42" s="1253">
        <f>'[2]22'!I42</f>
        <v>-24.266633367699999</v>
      </c>
      <c r="J42" s="1262">
        <f>'[2]22'!J42</f>
        <v>-13.186027587966668</v>
      </c>
      <c r="K42" s="284">
        <f>'[2]22'!K42</f>
        <v>-19.393601822333334</v>
      </c>
      <c r="L42" s="1253">
        <f>'[2]22'!L42</f>
        <v>-17.643034897800003</v>
      </c>
      <c r="M42" s="1262">
        <f>'[2]22'!M42</f>
        <v>-46.898838930088893</v>
      </c>
      <c r="N42" s="284">
        <f>'[2]22'!N42</f>
        <v>-18.287251032222219</v>
      </c>
      <c r="O42" s="1263">
        <f>'[2]22'!O42</f>
        <v>-71.556693014466688</v>
      </c>
      <c r="P42" s="39">
        <f>'[2]22'!P42</f>
        <v>-4.3149658731479974</v>
      </c>
      <c r="Q42" s="39">
        <f>'[2]22'!Q42</f>
        <v>-4.3720930232558146</v>
      </c>
      <c r="R42" s="39">
        <f>'[2]22'!R42</f>
        <v>-4.4714370821473466</v>
      </c>
      <c r="S42" s="1264" t="s">
        <v>5</v>
      </c>
      <c r="T42" s="1264" t="s">
        <v>5</v>
      </c>
      <c r="U42" s="39">
        <f>'[2]22'!U42</f>
        <v>16.052702339338538</v>
      </c>
      <c r="V42" s="41">
        <f>'[2]22'!V42</f>
        <v>3.4166341272950262E-2</v>
      </c>
      <c r="W42" s="41">
        <f>'[2]22'!W42</f>
        <v>22.406815761448343</v>
      </c>
      <c r="X42" s="1265" t="str">
        <f>'[2]22'!$X42</f>
        <v>2º Trim 16</v>
      </c>
      <c r="Y42" s="41">
        <f>'[2]22'!Y42</f>
        <v>26.433750823994728</v>
      </c>
      <c r="Z42" s="241"/>
    </row>
    <row r="43" spans="1:26" ht="12.75" customHeight="1">
      <c r="A43" s="328" t="str">
        <f>'[2]22'!$A43</f>
        <v>3º Trim 16</v>
      </c>
      <c r="B43" s="42">
        <f>'[2]22'!B43</f>
        <v>-31.2</v>
      </c>
      <c r="C43" s="264">
        <f>'[2]22'!C43</f>
        <v>-29.6321954979</v>
      </c>
      <c r="D43" s="1271">
        <f>'[2]22'!D43</f>
        <v>-18.615508273666666</v>
      </c>
      <c r="E43" s="492">
        <f>'[2]22'!E43</f>
        <v>-13.485759208266666</v>
      </c>
      <c r="F43" s="1254">
        <f>'[2]22'!F43</f>
        <v>-31.074659001100002</v>
      </c>
      <c r="G43" s="1271">
        <f>'[2]22'!G43</f>
        <v>-18.916458150299999</v>
      </c>
      <c r="H43" s="492">
        <f>'[2]22'!H43</f>
        <v>-31.938673136233334</v>
      </c>
      <c r="I43" s="1254">
        <f>'[2]22'!I43</f>
        <v>-32.593306593600005</v>
      </c>
      <c r="J43" s="1271">
        <f>'[2]22'!J43</f>
        <v>-10.721910463233334</v>
      </c>
      <c r="K43" s="492">
        <f>'[2]22'!K43</f>
        <v>-15.124157011233331</v>
      </c>
      <c r="L43" s="1254">
        <f>'[2]22'!L43</f>
        <v>-16.464574379499997</v>
      </c>
      <c r="M43" s="1271">
        <f>'[2]22'!M43</f>
        <v>-42.74734051848889</v>
      </c>
      <c r="N43" s="492">
        <f>'[2]22'!N43</f>
        <v>-14.706591339255555</v>
      </c>
      <c r="O43" s="1272">
        <f>'[2]22'!O43</f>
        <v>-66.887012896255555</v>
      </c>
      <c r="P43" s="42">
        <f>'[2]22'!P43</f>
        <v>-4.148507934395667</v>
      </c>
      <c r="Q43" s="42">
        <f>'[2]22'!Q43</f>
        <v>-5.5454545454545467</v>
      </c>
      <c r="R43" s="42">
        <f>'[2]22'!R43</f>
        <v>-4.4363829999667104</v>
      </c>
      <c r="S43" s="1273" t="s">
        <v>5</v>
      </c>
      <c r="T43" s="1273" t="s">
        <v>5</v>
      </c>
      <c r="U43" s="42">
        <f>'[2]22'!U43</f>
        <v>18.735827664399096</v>
      </c>
      <c r="V43" s="42">
        <f>'[2]22'!V43</f>
        <v>0.75476306790424985</v>
      </c>
      <c r="W43" s="42">
        <f>'[2]22'!W43</f>
        <v>16.727334292728344</v>
      </c>
      <c r="X43" s="1274" t="str">
        <f>'[2]22'!$X43</f>
        <v>3º Trim 16</v>
      </c>
      <c r="Y43" s="42">
        <f>'[2]22'!Y43</f>
        <v>27.911784975878689</v>
      </c>
      <c r="Z43" s="243"/>
    </row>
    <row r="44" spans="1:26" ht="12.75" customHeight="1">
      <c r="A44" s="326" t="str">
        <f>'[2]22'!$A44</f>
        <v>4º Trim 16</v>
      </c>
      <c r="B44" s="39">
        <f>'[2]22'!B44</f>
        <v>-29.633333333333336</v>
      </c>
      <c r="C44" s="263">
        <f>'[2]22'!C44</f>
        <v>-30.239187378666667</v>
      </c>
      <c r="D44" s="1262">
        <f>'[2]22'!D44</f>
        <v>-14.448469659966667</v>
      </c>
      <c r="E44" s="284">
        <f>'[2]22'!E44</f>
        <v>-8.7479426303333323</v>
      </c>
      <c r="F44" s="1253">
        <f>'[2]22'!F44</f>
        <v>-26.457865622</v>
      </c>
      <c r="G44" s="1262">
        <f>'[2]22'!G44</f>
        <v>-20.8419534258</v>
      </c>
      <c r="H44" s="284">
        <f>'[2]22'!H44</f>
        <v>-25.398917597366665</v>
      </c>
      <c r="I44" s="1253">
        <f>'[2]22'!I44</f>
        <v>-38.145420027766669</v>
      </c>
      <c r="J44" s="1262">
        <f>'[2]22'!J44</f>
        <v>-10.392274083666665</v>
      </c>
      <c r="K44" s="284">
        <f>'[2]22'!K44</f>
        <v>-13.647579755733332</v>
      </c>
      <c r="L44" s="1253">
        <f>'[2]22'!L44</f>
        <v>-16.466728547133332</v>
      </c>
      <c r="M44" s="1262">
        <f>'[2]22'!M44</f>
        <v>-39.5037111878</v>
      </c>
      <c r="N44" s="284">
        <f>'[2]22'!N44</f>
        <v>-11.347507549911112</v>
      </c>
      <c r="O44" s="1263">
        <f>'[2]22'!O44</f>
        <v>-67.920067182266678</v>
      </c>
      <c r="P44" s="39">
        <f>'[2]22'!P44</f>
        <v>-1.8740045409874995</v>
      </c>
      <c r="Q44" s="39">
        <f>'[2]22'!Q44</f>
        <v>9.803921568629903E-2</v>
      </c>
      <c r="R44" s="39">
        <f>'[2]22'!R44</f>
        <v>-1.3985296631902884</v>
      </c>
      <c r="S44" s="1264" t="s">
        <v>5</v>
      </c>
      <c r="T44" s="1264" t="s">
        <v>5</v>
      </c>
      <c r="U44" s="39">
        <f>'[2]22'!U44</f>
        <v>17.026954897251144</v>
      </c>
      <c r="V44" s="41">
        <f>'[2]22'!V44</f>
        <v>1.5956402199528839</v>
      </c>
      <c r="W44" s="41">
        <f>'[2]22'!W44</f>
        <v>63.045770934402015</v>
      </c>
      <c r="X44" s="1265" t="str">
        <f>'[2]22'!$X44</f>
        <v>4º Trim 16</v>
      </c>
      <c r="Y44" s="41">
        <f>'[2]22'!Y44</f>
        <v>27.570399476096924</v>
      </c>
      <c r="Z44" s="241"/>
    </row>
    <row r="45" spans="1:26" ht="12.75" customHeight="1">
      <c r="A45" s="326" t="str">
        <f>'[2]22'!$A45</f>
        <v>1º Trim 17</v>
      </c>
      <c r="B45" s="39">
        <f>'[2]22'!B45</f>
        <v>-26.5</v>
      </c>
      <c r="C45" s="263">
        <f>'[2]22'!C45</f>
        <v>-25.375470634400003</v>
      </c>
      <c r="D45" s="1262">
        <f>'[2]22'!D45</f>
        <v>-12.253689296166664</v>
      </c>
      <c r="E45" s="284">
        <f>'[2]22'!E45</f>
        <v>-6.8665227896333336</v>
      </c>
      <c r="F45" s="1253">
        <f>'[2]22'!F45</f>
        <v>-19.257472651300002</v>
      </c>
      <c r="G45" s="1262">
        <f>'[2]22'!G45</f>
        <v>-14.351692901599998</v>
      </c>
      <c r="H45" s="284">
        <f>'[2]22'!H45</f>
        <v>-27.733514663633333</v>
      </c>
      <c r="I45" s="1253">
        <f>'[2]22'!I45</f>
        <v>-21.454285189100002</v>
      </c>
      <c r="J45" s="1262">
        <f>'[2]22'!J45</f>
        <v>-8.3576139916333343</v>
      </c>
      <c r="K45" s="284">
        <f>'[2]22'!K45</f>
        <v>-13.157357279766666</v>
      </c>
      <c r="L45" s="1253">
        <f>'[2]22'!L45</f>
        <v>-11.309651190766665</v>
      </c>
      <c r="M45" s="1262">
        <f>'[2]22'!M45</f>
        <v>-37.715437555955553</v>
      </c>
      <c r="N45" s="284">
        <f>'[2]22'!N45</f>
        <v>-6.0426090882222221</v>
      </c>
      <c r="O45" s="1263">
        <f>'[2]22'!O45</f>
        <v>-65.471683858233334</v>
      </c>
      <c r="P45" s="39">
        <f>'[2]22'!P45</f>
        <v>1.9611264263530614</v>
      </c>
      <c r="Q45" s="39">
        <f>'[2]22'!Q45</f>
        <v>19.218241042345284</v>
      </c>
      <c r="R45" s="39">
        <f>'[2]22'!R45</f>
        <v>2.2550678592395741</v>
      </c>
      <c r="S45" s="1264" t="s">
        <v>5</v>
      </c>
      <c r="T45" s="1264" t="s">
        <v>5</v>
      </c>
      <c r="U45" s="39">
        <f>'[2]22'!U45</f>
        <v>31.158663883089758</v>
      </c>
      <c r="V45" s="41">
        <f>'[2]22'!V45</f>
        <v>2.0619568952820515</v>
      </c>
      <c r="W45" s="41" t="str">
        <f>'[2]22'!W45</f>
        <v/>
      </c>
      <c r="X45" s="1265" t="str">
        <f>'[2]22'!$X45</f>
        <v>1º Trim 17</v>
      </c>
      <c r="Y45" s="41">
        <f>'[2]22'!Y45</f>
        <v>41.521197007481305</v>
      </c>
      <c r="Z45" s="241"/>
    </row>
    <row r="46" spans="1:26" ht="12.75" customHeight="1">
      <c r="A46" s="326" t="str">
        <f>'[2]22'!$A46</f>
        <v>2º Trim 17</v>
      </c>
      <c r="B46" s="39">
        <f>'[2]22'!B46</f>
        <v>-22.166666666666668</v>
      </c>
      <c r="C46" s="263">
        <f>'[2]22'!C46</f>
        <v>-21.962280474416669</v>
      </c>
      <c r="D46" s="1262">
        <f>'[2]22'!D46</f>
        <v>-12.041448949533333</v>
      </c>
      <c r="E46" s="284">
        <f>'[2]22'!E46</f>
        <v>-7.0142383490000002</v>
      </c>
      <c r="F46" s="1253">
        <f>'[2]22'!F46</f>
        <v>-20.965272064133334</v>
      </c>
      <c r="G46" s="1262">
        <f>'[2]22'!G46</f>
        <v>-9.1051182060333335</v>
      </c>
      <c r="H46" s="284">
        <f>'[2]22'!H46</f>
        <v>-26.758911199766668</v>
      </c>
      <c r="I46" s="1253">
        <f>'[2]22'!I46</f>
        <v>-13.284141665266667</v>
      </c>
      <c r="J46" s="1262">
        <f>'[2]22'!J46</f>
        <v>-8.6805736801000002</v>
      </c>
      <c r="K46" s="284">
        <f>'[2]22'!K46</f>
        <v>-11.292295216466668</v>
      </c>
      <c r="L46" s="1253">
        <f>'[2]22'!L46</f>
        <v>-11.838771762066665</v>
      </c>
      <c r="M46" s="1262">
        <f>'[2]22'!M46</f>
        <v>-35.330420587788886</v>
      </c>
      <c r="N46" s="284">
        <f>'[2]22'!N46</f>
        <v>-7.6167147185888888</v>
      </c>
      <c r="O46" s="1263">
        <f>'[2]22'!O46</f>
        <v>-60.041940750933328</v>
      </c>
      <c r="P46" s="39">
        <f>'[2]22'!P46</f>
        <v>1.4509899439785698</v>
      </c>
      <c r="Q46" s="39">
        <f>'[2]22'!Q46</f>
        <v>11.575875486381321</v>
      </c>
      <c r="R46" s="39">
        <f>'[2]22'!R46</f>
        <v>0.72064580951389701</v>
      </c>
      <c r="S46" s="1264" t="s">
        <v>5</v>
      </c>
      <c r="T46" s="1264" t="s">
        <v>5</v>
      </c>
      <c r="U46" s="39">
        <f>'[2]22'!U46</f>
        <v>9.5690454124189017</v>
      </c>
      <c r="V46" s="41">
        <f>'[2]22'!V46</f>
        <v>1.6857770187850463</v>
      </c>
      <c r="W46" s="41" t="str">
        <f>'[2]22'!W46</f>
        <v/>
      </c>
      <c r="X46" s="1265" t="str">
        <f>'[2]22'!$X46</f>
        <v>2º Trim 17</v>
      </c>
      <c r="Y46" s="41">
        <f>'[2]22'!Y46</f>
        <v>15.432742440041707</v>
      </c>
      <c r="Z46" s="241"/>
    </row>
    <row r="47" spans="1:26" ht="12.75" customHeight="1">
      <c r="A47" s="328" t="str">
        <f>'[2]22'!$A47</f>
        <v>3º Trim 17</v>
      </c>
      <c r="B47" s="42">
        <f>'[2]22'!B47</f>
        <v>-19.033333333333331</v>
      </c>
      <c r="C47" s="264">
        <f>'[2]22'!C47</f>
        <v>-18.030019913666663</v>
      </c>
      <c r="D47" s="1271">
        <f>'[2]22'!D47</f>
        <v>-7.4645632441666665</v>
      </c>
      <c r="E47" s="492">
        <f>'[2]22'!E47</f>
        <v>-3.7027430152999998</v>
      </c>
      <c r="F47" s="1254">
        <f>'[2]22'!F47</f>
        <v>-16.5683487248</v>
      </c>
      <c r="G47" s="1271">
        <f>'[2]22'!G47</f>
        <v>-6.1907028253999998</v>
      </c>
      <c r="H47" s="492">
        <f>'[2]22'!H47</f>
        <v>-24.909032727233335</v>
      </c>
      <c r="I47" s="1254">
        <f>'[2]22'!I47</f>
        <v>-8.8910545081666665</v>
      </c>
      <c r="J47" s="1271">
        <f>'[2]22'!J47</f>
        <v>-6.2297904278333336</v>
      </c>
      <c r="K47" s="492">
        <f>'[2]22'!K47</f>
        <v>-8.886121111266668</v>
      </c>
      <c r="L47" s="1254">
        <f>'[2]22'!L47</f>
        <v>-8.837989829133333</v>
      </c>
      <c r="M47" s="1271">
        <f>'[2]22'!M47</f>
        <v>-31.779029807777778</v>
      </c>
      <c r="N47" s="492">
        <f>'[2]22'!N47</f>
        <v>-4.921565425711111</v>
      </c>
      <c r="O47" s="1272">
        <f>'[2]22'!O47</f>
        <v>-56.918608101100006</v>
      </c>
      <c r="P47" s="42">
        <f>'[2]22'!P47</f>
        <v>1.8395113147299753</v>
      </c>
      <c r="Q47" s="42">
        <f>'[2]22'!Q47</f>
        <v>11.64581328200191</v>
      </c>
      <c r="R47" s="42">
        <f>'[2]22'!R47</f>
        <v>2.1627080866476263</v>
      </c>
      <c r="S47" s="1273" t="s">
        <v>5</v>
      </c>
      <c r="T47" s="1273" t="s">
        <v>5</v>
      </c>
      <c r="U47" s="42">
        <f>'[2]22'!U47</f>
        <v>7.8061589878252562</v>
      </c>
      <c r="V47" s="42">
        <f>'[2]22'!V47</f>
        <v>1.5467041625251738</v>
      </c>
      <c r="W47" s="42" t="str">
        <f>'[2]22'!W47</f>
        <v/>
      </c>
      <c r="X47" s="1274" t="str">
        <f>'[2]22'!$X47</f>
        <v>3º Trim 17</v>
      </c>
      <c r="Y47" s="42">
        <f>'[2]22'!Y47</f>
        <v>22.737068965517267</v>
      </c>
      <c r="Z47" s="243"/>
    </row>
    <row r="48" spans="1:26" ht="12.75" customHeight="1">
      <c r="A48" s="326" t="str">
        <f>'[2]22'!$A48</f>
        <v>4º Trim 17</v>
      </c>
      <c r="B48" s="39">
        <f>'[2]22'!B48</f>
        <v>-17.933333333333334</v>
      </c>
      <c r="C48" s="263">
        <f>'[2]22'!C48</f>
        <v>-19.784427852499999</v>
      </c>
      <c r="D48" s="1262">
        <f>'[2]22'!D48</f>
        <v>-4.9205212702333334</v>
      </c>
      <c r="E48" s="284">
        <f>'[2]22'!E48</f>
        <v>-8.8568523646666666</v>
      </c>
      <c r="F48" s="1253">
        <f>'[2]22'!F48</f>
        <v>-6.5136065037999993</v>
      </c>
      <c r="G48" s="1262">
        <f>'[2]22'!G48</f>
        <v>-9.2562206712333328</v>
      </c>
      <c r="H48" s="284">
        <f>'[2]22'!H48</f>
        <v>-25.820514894566667</v>
      </c>
      <c r="I48" s="1253">
        <f>'[2]22'!I48</f>
        <v>-12.3892853937</v>
      </c>
      <c r="J48" s="1262">
        <f>'[2]22'!J48</f>
        <v>-3.6528806581999995</v>
      </c>
      <c r="K48" s="284">
        <f>'[2]22'!K48</f>
        <v>-10.8243136222</v>
      </c>
      <c r="L48" s="1253">
        <f>'[2]22'!L48</f>
        <v>-3.3406784140000005</v>
      </c>
      <c r="M48" s="1262">
        <f>'[2]22'!M48</f>
        <v>-29.748878921022225</v>
      </c>
      <c r="N48" s="284">
        <f>'[2]22'!N48</f>
        <v>-6.4570813854333338</v>
      </c>
      <c r="O48" s="1263">
        <f>'[2]22'!O48</f>
        <v>-51.884429828355557</v>
      </c>
      <c r="P48" s="39">
        <f>'[2]22'!P48</f>
        <v>1.9443293272551472</v>
      </c>
      <c r="Q48" s="39">
        <f>'[2]22'!Q48</f>
        <v>11.067580803134163</v>
      </c>
      <c r="R48" s="39">
        <f>'[2]22'!R48</f>
        <v>2.27840199750311</v>
      </c>
      <c r="S48" s="1264" t="s">
        <v>5</v>
      </c>
      <c r="T48" s="1264" t="s">
        <v>5</v>
      </c>
      <c r="U48" s="39">
        <f>'[2]22'!U48</f>
        <v>-1.1630558722919062</v>
      </c>
      <c r="V48" s="41">
        <f>'[2]22'!V48</f>
        <v>1.6044072874884989</v>
      </c>
      <c r="W48" s="41" t="str">
        <f>'[2]22'!W48</f>
        <v/>
      </c>
      <c r="X48" s="1265" t="str">
        <f>'[2]22'!$X48</f>
        <v>4º Trim 17</v>
      </c>
      <c r="Y48" s="41">
        <f>'[2]22'!Y48</f>
        <v>7.7515400410677557</v>
      </c>
      <c r="Z48" s="241"/>
    </row>
    <row r="49" spans="1:26" ht="12.75" customHeight="1">
      <c r="A49" s="326" t="str">
        <f>'[2]22'!$A49</f>
        <v>1º Trim 18</v>
      </c>
      <c r="B49" s="39">
        <f>'[2]22'!B49</f>
        <v>-14.766666666666666</v>
      </c>
      <c r="C49" s="263">
        <f>'[2]22'!C49</f>
        <v>-14.452618963266668</v>
      </c>
      <c r="D49" s="1262">
        <f>'[2]22'!D49</f>
        <v>-7.1745100863666664</v>
      </c>
      <c r="E49" s="284">
        <f>'[2]22'!E49</f>
        <v>-9.8315410234000016</v>
      </c>
      <c r="F49" s="1253">
        <f>'[2]22'!F49</f>
        <v>-11.389571375933334</v>
      </c>
      <c r="G49" s="1262">
        <f>'[2]22'!G49</f>
        <v>-2.152471478966667</v>
      </c>
      <c r="H49" s="284">
        <f>'[2]22'!H49</f>
        <v>-25.746558867633336</v>
      </c>
      <c r="I49" s="1253">
        <f>'[2]22'!I49</f>
        <v>-1.1993899773333334</v>
      </c>
      <c r="J49" s="1262">
        <f>'[2]22'!J49</f>
        <v>-1.6998144729</v>
      </c>
      <c r="K49" s="284">
        <f>'[2]22'!K49</f>
        <v>-5.2461448693666668</v>
      </c>
      <c r="L49" s="1253">
        <f>'[2]22'!L49</f>
        <v>-2.4182167580666665</v>
      </c>
      <c r="M49" s="1262">
        <f>'[2]22'!M49</f>
        <v>-28.056891468688892</v>
      </c>
      <c r="N49" s="284">
        <f>'[2]22'!N49</f>
        <v>-10.971903858277777</v>
      </c>
      <c r="O49" s="1263">
        <f>'[2]22'!O49</f>
        <v>-46.196082544977777</v>
      </c>
      <c r="P49" s="39">
        <f>'[2]22'!P49</f>
        <v>1.5469386358191599</v>
      </c>
      <c r="Q49" s="39">
        <f>'[2]22'!Q49</f>
        <v>-1.0018214936247745</v>
      </c>
      <c r="R49" s="39">
        <f>'[2]22'!R49</f>
        <v>2.3910840932117594</v>
      </c>
      <c r="S49" s="1264" t="s">
        <v>5</v>
      </c>
      <c r="T49" s="1264" t="s">
        <v>5</v>
      </c>
      <c r="U49" s="39">
        <f>'[2]22'!U49</f>
        <v>6.4862713887783485</v>
      </c>
      <c r="V49" s="41">
        <f>'[2]22'!V49</f>
        <v>1.4839578623310388</v>
      </c>
      <c r="W49" s="41" t="str">
        <f>'[2]22'!W49</f>
        <v/>
      </c>
      <c r="X49" s="1265" t="str">
        <f>'[2]22'!$X49</f>
        <v>1º Trim 18</v>
      </c>
      <c r="Y49" s="41">
        <f>'[2]22'!Y49</f>
        <v>19.691629955947135</v>
      </c>
      <c r="Z49" s="241"/>
    </row>
    <row r="50" spans="1:26" ht="12.75" customHeight="1">
      <c r="A50" s="326" t="str">
        <f>'[2]22'!$A50</f>
        <v>2º Trim 18</v>
      </c>
      <c r="B50" s="39">
        <f>'[2]22'!B50</f>
        <v>-9.0666666666666664</v>
      </c>
      <c r="C50" s="263">
        <f>'[2]22'!C50</f>
        <v>-9.0017292817833336</v>
      </c>
      <c r="D50" s="1262">
        <f>'[2]22'!D50</f>
        <v>-3.7617577448666668</v>
      </c>
      <c r="E50" s="284">
        <f>'[2]22'!E50</f>
        <v>-3.8426086954666672</v>
      </c>
      <c r="F50" s="1253">
        <f>'[2]22'!F50</f>
        <v>-8.4270392143000006</v>
      </c>
      <c r="G50" s="1262">
        <f>'[2]22'!G50</f>
        <v>2.7429017478333333</v>
      </c>
      <c r="H50" s="284">
        <f>'[2]22'!H50</f>
        <v>-17.617521196899997</v>
      </c>
      <c r="I50" s="1253">
        <f>'[2]22'!I50</f>
        <v>3.7738221543333332</v>
      </c>
      <c r="J50" s="1262">
        <f>'[2]22'!J50</f>
        <v>-1.0370460345000001</v>
      </c>
      <c r="K50" s="284">
        <f>'[2]22'!K50</f>
        <v>-0.4874067744333333</v>
      </c>
      <c r="L50" s="1253">
        <f>'[2]22'!L50</f>
        <v>-3.5589622861333332</v>
      </c>
      <c r="M50" s="1262">
        <f>'[2]22'!M50</f>
        <v>-22.886815955366668</v>
      </c>
      <c r="N50" s="284">
        <f>'[2]22'!N50</f>
        <v>-5.4563352117888888</v>
      </c>
      <c r="O50" s="1263">
        <f>'[2]22'!O50</f>
        <v>-42.39233204693334</v>
      </c>
      <c r="P50" s="39">
        <f>'[2]22'!P50</f>
        <v>2.5380710659898682</v>
      </c>
      <c r="Q50" s="39">
        <f>'[2]22'!Q50</f>
        <v>8.0209241499563859</v>
      </c>
      <c r="R50" s="39">
        <f>'[2]22'!R50</f>
        <v>3.9627119810120064</v>
      </c>
      <c r="S50" s="1264" t="s">
        <v>5</v>
      </c>
      <c r="T50" s="1264" t="s">
        <v>5</v>
      </c>
      <c r="U50" s="39">
        <f>'[2]22'!U50</f>
        <v>19.454430112074434</v>
      </c>
      <c r="V50" s="41">
        <f>'[2]22'!V50</f>
        <v>1.5954511647993144</v>
      </c>
      <c r="W50" s="41" t="str">
        <f>'[2]22'!W50</f>
        <v/>
      </c>
      <c r="X50" s="1265" t="str">
        <f>'[2]22'!$X50</f>
        <v>2º Trim 18</v>
      </c>
      <c r="Y50" s="41">
        <f>'[2]22'!Y50</f>
        <v>30.352303523035232</v>
      </c>
      <c r="Z50" s="241"/>
    </row>
    <row r="51" spans="1:26" ht="12.75" customHeight="1">
      <c r="A51" s="328" t="str">
        <f>'[2]22'!$A51</f>
        <v>3º Trim 18</v>
      </c>
      <c r="B51" s="42">
        <f>'[2]22'!B51</f>
        <v>-11.733333333333334</v>
      </c>
      <c r="C51" s="264">
        <f>'[2]22'!C51</f>
        <v>-11.639681422466667</v>
      </c>
      <c r="D51" s="1271">
        <f>'[2]22'!D51</f>
        <v>-3.1473514320999993</v>
      </c>
      <c r="E51" s="492">
        <f>'[2]22'!E51</f>
        <v>-5.2389932474333332</v>
      </c>
      <c r="F51" s="1254">
        <f>'[2]22'!F51</f>
        <v>-9.3427542313000007</v>
      </c>
      <c r="G51" s="1271">
        <f>'[2]22'!G51</f>
        <v>0.39458762353333326</v>
      </c>
      <c r="H51" s="492">
        <f>'[2]22'!H51</f>
        <v>-21.1331729232</v>
      </c>
      <c r="I51" s="1254">
        <f>'[2]22'!I51</f>
        <v>2.2145765053999997</v>
      </c>
      <c r="J51" s="1271">
        <f>'[2]22'!J51</f>
        <v>-1.1104994705</v>
      </c>
      <c r="K51" s="492">
        <f>'[2]22'!K51</f>
        <v>-4.5793580443333335</v>
      </c>
      <c r="L51" s="1254">
        <f>'[2]22'!L51</f>
        <v>-1.1479843783999999</v>
      </c>
      <c r="M51" s="1271">
        <f>'[2]22'!M51</f>
        <v>-22.584539907866667</v>
      </c>
      <c r="N51" s="492">
        <f>'[2]22'!N51</f>
        <v>-4.4223686610555557</v>
      </c>
      <c r="O51" s="1272">
        <f>'[2]22'!O51</f>
        <v>-42.257741734911114</v>
      </c>
      <c r="P51" s="42" t="str">
        <f>'[2]22'!P51</f>
        <v/>
      </c>
      <c r="Q51" s="42">
        <f>'[2]22'!Q51</f>
        <v>3.448275862068968</v>
      </c>
      <c r="R51" s="42" t="str">
        <f>'[2]22'!R51</f>
        <v/>
      </c>
      <c r="S51" s="1273" t="s">
        <v>5</v>
      </c>
      <c r="T51" s="1273" t="s">
        <v>5</v>
      </c>
      <c r="U51" s="42" t="str">
        <f>'[2]22'!U51</f>
        <v/>
      </c>
      <c r="V51" s="42" t="str">
        <f>'[2]22'!V51</f>
        <v/>
      </c>
      <c r="W51" s="42" t="str">
        <f>'[2]22'!W51</f>
        <v/>
      </c>
      <c r="X51" s="1274" t="str">
        <f>'[2]22'!$X51</f>
        <v>3º Trim 18</v>
      </c>
      <c r="Y51" s="42" t="str">
        <f>'[2]22'!Y51</f>
        <v/>
      </c>
      <c r="Z51" s="243"/>
    </row>
    <row r="52" spans="1:26" ht="3" customHeight="1">
      <c r="A52" s="326"/>
      <c r="B52" s="1266"/>
      <c r="C52" s="263"/>
      <c r="D52" s="1262"/>
      <c r="E52" s="284"/>
      <c r="F52" s="1253"/>
      <c r="G52" s="1262"/>
      <c r="H52" s="284"/>
      <c r="I52" s="1253"/>
      <c r="J52" s="1262"/>
      <c r="K52" s="284"/>
      <c r="L52" s="1253"/>
      <c r="M52" s="1262"/>
      <c r="N52" s="284"/>
      <c r="O52" s="1263"/>
      <c r="P52" s="284"/>
      <c r="Q52" s="284"/>
      <c r="R52" s="284"/>
      <c r="S52" s="1275"/>
      <c r="T52" s="1275"/>
      <c r="U52" s="1270"/>
      <c r="V52" s="39"/>
      <c r="W52" s="39"/>
      <c r="X52" s="1265"/>
      <c r="Y52" s="39"/>
      <c r="Z52" s="241"/>
    </row>
    <row r="53" spans="1:26" ht="12.75" customHeight="1">
      <c r="A53" s="1276">
        <f>'[2]22'!$A53</f>
        <v>42278</v>
      </c>
      <c r="B53" s="42">
        <f>'[2]22'!B53</f>
        <v>-37.1</v>
      </c>
      <c r="C53" s="264">
        <f>'[2]22'!C53</f>
        <v>-37.389763246800001</v>
      </c>
      <c r="D53" s="1271">
        <f>'[2]22'!D53</f>
        <v>-29.193490278500001</v>
      </c>
      <c r="E53" s="492">
        <f>'[2]22'!E53</f>
        <v>-30.096317271699998</v>
      </c>
      <c r="F53" s="1254">
        <f>'[2]22'!F53</f>
        <v>-41.157159403999998</v>
      </c>
      <c r="G53" s="1271">
        <f>'[2]22'!G53</f>
        <v>-26.213269526400001</v>
      </c>
      <c r="H53" s="492">
        <f>'[2]22'!H53</f>
        <v>-43.927420934700002</v>
      </c>
      <c r="I53" s="1254">
        <f>'[2]22'!I53</f>
        <v>-39.025291085299997</v>
      </c>
      <c r="J53" s="1271">
        <f>'[2]22'!J53</f>
        <v>-11.665356596800001</v>
      </c>
      <c r="K53" s="492">
        <f>'[2]22'!K53</f>
        <v>-24.275108450800001</v>
      </c>
      <c r="L53" s="1254">
        <f>'[2]22'!L53</f>
        <v>-12.183073673499999</v>
      </c>
      <c r="M53" s="1271">
        <f>'[2]22'!M53</f>
        <v>-46.184658024166659</v>
      </c>
      <c r="N53" s="492">
        <f>'[2]22'!N53</f>
        <v>-23.802302988400001</v>
      </c>
      <c r="O53" s="1272">
        <f>'[2]22'!O53</f>
        <v>-64.320250792633331</v>
      </c>
      <c r="P53" s="42">
        <f>'[2]22'!P53</f>
        <v>-4.296424452133806</v>
      </c>
      <c r="Q53" s="42">
        <f>'[2]22'!Q53</f>
        <v>0.54347826086957696</v>
      </c>
      <c r="R53" s="42">
        <f>'[2]22'!R53</f>
        <v>-3.2091097308488514</v>
      </c>
      <c r="S53" s="1273">
        <f>'[2]22'!S53</f>
        <v>1.2250000000000001</v>
      </c>
      <c r="T53" s="1273">
        <f>'[2]22'!T53</f>
        <v>2.2810000000000001</v>
      </c>
      <c r="U53" s="42">
        <f>'[2]22'!U53</f>
        <v>-7.250341997264016</v>
      </c>
      <c r="V53" s="42">
        <f>'[2]22'!V53</f>
        <v>-7.3659398939156517E-3</v>
      </c>
      <c r="W53" s="1277" t="s">
        <v>5</v>
      </c>
      <c r="X53" s="1278" t="str">
        <f>'[2]22'!$X53</f>
        <v>Jan-Out 15</v>
      </c>
      <c r="Y53" s="42">
        <f>'[2]22'!Y53</f>
        <v>15.881006864988564</v>
      </c>
      <c r="Z53" s="243"/>
    </row>
    <row r="54" spans="1:26" ht="12.75" customHeight="1">
      <c r="A54" s="1279">
        <f>'[2]22'!$A54</f>
        <v>42309</v>
      </c>
      <c r="B54" s="39">
        <f>'[2]22'!B54</f>
        <v>-35.700000000000003</v>
      </c>
      <c r="C54" s="261">
        <f>'[2]22'!C54</f>
        <v>-36.26364260735</v>
      </c>
      <c r="D54" s="1280">
        <f>'[2]22'!D54</f>
        <v>-23.047733427400001</v>
      </c>
      <c r="E54" s="471">
        <f>'[2]22'!E54</f>
        <v>-21.793690528199999</v>
      </c>
      <c r="F54" s="1255">
        <f>'[2]22'!F54</f>
        <v>-33.518694827899999</v>
      </c>
      <c r="G54" s="1280">
        <f>'[2]22'!G54</f>
        <v>-25.342352457899999</v>
      </c>
      <c r="H54" s="471">
        <f>'[2]22'!H54</f>
        <v>-42.533352122300002</v>
      </c>
      <c r="I54" s="1255">
        <f>'[2]22'!I54</f>
        <v>-32.360365530000003</v>
      </c>
      <c r="J54" s="1280">
        <f>'[2]22'!J54</f>
        <v>-11.160027923199999</v>
      </c>
      <c r="K54" s="471">
        <f>'[2]22'!K54</f>
        <v>-24.8190466587</v>
      </c>
      <c r="L54" s="1255">
        <f>'[2]22'!L54</f>
        <v>-12.6898022702</v>
      </c>
      <c r="M54" s="1280">
        <f>'[2]22'!M54</f>
        <v>-47.752868306633331</v>
      </c>
      <c r="N54" s="471">
        <f>'[2]22'!N54</f>
        <v>-22.882335236700001</v>
      </c>
      <c r="O54" s="1281">
        <f>'[2]22'!O54</f>
        <v>-71.318846419633331</v>
      </c>
      <c r="P54" s="41">
        <f>'[2]22'!P54</f>
        <v>-4.6734397677793851</v>
      </c>
      <c r="Q54" s="41">
        <f>'[2]22'!Q54</f>
        <v>22.41379310344827</v>
      </c>
      <c r="R54" s="41">
        <f>'[2]22'!R54</f>
        <v>-4.0852748393796077</v>
      </c>
      <c r="S54" s="1275">
        <f>'[2]22'!S54</f>
        <v>1.2189999999999999</v>
      </c>
      <c r="T54" s="1275">
        <f>'[2]22'!T54</f>
        <v>2.2360000000000002</v>
      </c>
      <c r="U54" s="41">
        <f>'[2]22'!U54</f>
        <v>5.0602409638554207</v>
      </c>
      <c r="V54" s="41">
        <f>'[2]22'!V54</f>
        <v>0.11791583757091928</v>
      </c>
      <c r="W54" s="1249" t="s">
        <v>5</v>
      </c>
      <c r="X54" s="1282" t="str">
        <f>'[2]22'!$X54</f>
        <v>Jan-Nov 15</v>
      </c>
      <c r="Y54" s="41">
        <f>'[2]22'!Y54</f>
        <v>15.413300186451224</v>
      </c>
      <c r="Z54" s="241"/>
    </row>
    <row r="55" spans="1:26" ht="12.75" customHeight="1">
      <c r="A55" s="1279">
        <f>'[2]22'!$A55</f>
        <v>42339</v>
      </c>
      <c r="B55" s="39">
        <f>'[2]22'!B55</f>
        <v>-34.700000000000003</v>
      </c>
      <c r="C55" s="261">
        <f>'[2]22'!C55</f>
        <v>-35.545957112250001</v>
      </c>
      <c r="D55" s="1280">
        <f>'[2]22'!D55</f>
        <v>-23.703243781499999</v>
      </c>
      <c r="E55" s="471">
        <f>'[2]22'!E55</f>
        <v>-25.061437448700001</v>
      </c>
      <c r="F55" s="1255">
        <f>'[2]22'!F55</f>
        <v>-32.611281913900001</v>
      </c>
      <c r="G55" s="1280">
        <f>'[2]22'!G55</f>
        <v>-24.288520051300001</v>
      </c>
      <c r="H55" s="471">
        <f>'[2]22'!H55</f>
        <v>-38.398161371100002</v>
      </c>
      <c r="I55" s="1255">
        <f>'[2]22'!I55</f>
        <v>-31.928276801900001</v>
      </c>
      <c r="J55" s="1280">
        <f>'[2]22'!J55</f>
        <v>-12.416277554400001</v>
      </c>
      <c r="K55" s="471">
        <f>'[2]22'!K55</f>
        <v>-22.146676685100001</v>
      </c>
      <c r="L55" s="1255">
        <f>'[2]22'!L55</f>
        <v>-16.487975459899999</v>
      </c>
      <c r="M55" s="1280">
        <f>'[2]22'!M55</f>
        <v>-47.518194632399997</v>
      </c>
      <c r="N55" s="471">
        <f>'[2]22'!N55</f>
        <v>-25.650481749533331</v>
      </c>
      <c r="O55" s="1281">
        <f>'[2]22'!O55</f>
        <v>-72.049734850099995</v>
      </c>
      <c r="P55" s="41">
        <f>'[2]22'!P55</f>
        <v>-5.3750853575261033</v>
      </c>
      <c r="Q55" s="41">
        <f>'[2]22'!Q55</f>
        <v>3.5087719298245759</v>
      </c>
      <c r="R55" s="41">
        <f>'[2]22'!R55</f>
        <v>-5.0394518946650351</v>
      </c>
      <c r="S55" s="1275">
        <f>'[2]22'!S55</f>
        <v>1.2149999999999999</v>
      </c>
      <c r="T55" s="1275">
        <f>'[2]22'!T55</f>
        <v>2.2239999999999998</v>
      </c>
      <c r="U55" s="41">
        <f>'[2]22'!U55</f>
        <v>9.2421441774476421E-2</v>
      </c>
      <c r="V55" s="41">
        <f>'[2]22'!V55</f>
        <v>0.18448822965095246</v>
      </c>
      <c r="W55" s="1249" t="s">
        <v>5</v>
      </c>
      <c r="X55" s="1282" t="str">
        <f>'[2]22'!$X55</f>
        <v>Jan-Dez 15</v>
      </c>
      <c r="Y55" s="41">
        <f>'[2]22'!Y55</f>
        <v>14.804896710022959</v>
      </c>
      <c r="Z55" s="241"/>
    </row>
    <row r="56" spans="1:26" ht="12.75" customHeight="1">
      <c r="A56" s="1279">
        <f>'[2]22'!$A56</f>
        <v>42370</v>
      </c>
      <c r="B56" s="39">
        <f>'[2]22'!B56</f>
        <v>-33.4</v>
      </c>
      <c r="C56" s="261">
        <f>'[2]22'!C56</f>
        <v>-32.720489291749999</v>
      </c>
      <c r="D56" s="1280">
        <f>'[2]22'!D56</f>
        <v>-20.712865110199999</v>
      </c>
      <c r="E56" s="471">
        <f>'[2]22'!E56</f>
        <v>-17.8718635191</v>
      </c>
      <c r="F56" s="1255">
        <f>'[2]22'!F56</f>
        <v>-31.8752522652</v>
      </c>
      <c r="G56" s="1280">
        <f>'[2]22'!G56</f>
        <v>-16.3063709947</v>
      </c>
      <c r="H56" s="471">
        <f>'[2]22'!H56</f>
        <v>-40.631021799400003</v>
      </c>
      <c r="I56" s="1255">
        <f>'[2]22'!I56</f>
        <v>-17.530595669499998</v>
      </c>
      <c r="J56" s="1280">
        <f>'[2]22'!J56</f>
        <v>-9.8818291395000006</v>
      </c>
      <c r="K56" s="471">
        <f>'[2]22'!K56</f>
        <v>-17.358445179</v>
      </c>
      <c r="L56" s="1255">
        <f>'[2]22'!L56</f>
        <v>-15.2198023902</v>
      </c>
      <c r="M56" s="1280">
        <f>'[2]22'!M56</f>
        <v>-47.7076448396</v>
      </c>
      <c r="N56" s="471">
        <f>'[2]22'!N56</f>
        <v>-21.575663832</v>
      </c>
      <c r="O56" s="1281">
        <f>'[2]22'!O56</f>
        <v>-73.116043877300001</v>
      </c>
      <c r="P56" s="41">
        <f>'[2]22'!P56</f>
        <v>-6.1274751256033824</v>
      </c>
      <c r="Q56" s="41">
        <f>'[2]22'!Q56</f>
        <v>-15.78947368421052</v>
      </c>
      <c r="R56" s="41">
        <f>'[2]22'!R56</f>
        <v>-5.6456066266038647</v>
      </c>
      <c r="S56" s="1275">
        <f>'[2]22'!S56</f>
        <v>1.1970000000000001</v>
      </c>
      <c r="T56" s="1275">
        <f>'[2]22'!T56</f>
        <v>2.1779999999999999</v>
      </c>
      <c r="U56" s="41">
        <f>'[2]22'!U56</f>
        <v>-5.9803179409538245</v>
      </c>
      <c r="V56" s="41">
        <f>'[2]22'!V56</f>
        <v>0.13292962115059481</v>
      </c>
      <c r="W56" s="1249" t="s">
        <v>5</v>
      </c>
      <c r="X56" s="1282">
        <f>'[2]22'!$X56</f>
        <v>42370</v>
      </c>
      <c r="Y56" s="41">
        <f>'[2]22'!Y56</f>
        <v>2.6476578411405427</v>
      </c>
      <c r="Z56" s="241"/>
    </row>
    <row r="57" spans="1:26" ht="12.75" customHeight="1">
      <c r="A57" s="1279">
        <f>'[2]22'!$A57</f>
        <v>42401</v>
      </c>
      <c r="B57" s="39">
        <f>'[2]22'!B57</f>
        <v>-34.299999999999997</v>
      </c>
      <c r="C57" s="261">
        <f>'[2]22'!C57</f>
        <v>-33.953132734249998</v>
      </c>
      <c r="D57" s="1280">
        <f>'[2]22'!D57</f>
        <v>-17.619318380500001</v>
      </c>
      <c r="E57" s="471">
        <f>'[2]22'!E57</f>
        <v>-19.4121537059</v>
      </c>
      <c r="F57" s="1255">
        <f>'[2]22'!F57</f>
        <v>-16.640136679499999</v>
      </c>
      <c r="G57" s="1280">
        <f>'[2]22'!G57</f>
        <v>-20.837050701100001</v>
      </c>
      <c r="H57" s="471">
        <f>'[2]22'!H57</f>
        <v>-41.443631157600002</v>
      </c>
      <c r="I57" s="1255">
        <f>'[2]22'!I57</f>
        <v>-36.938106419</v>
      </c>
      <c r="J57" s="1280">
        <f>'[2]22'!J57</f>
        <v>-13.524206189399999</v>
      </c>
      <c r="K57" s="471">
        <f>'[2]22'!K57</f>
        <v>-16.4248471547</v>
      </c>
      <c r="L57" s="1255">
        <f>'[2]22'!L57</f>
        <v>-15.813902486</v>
      </c>
      <c r="M57" s="1280">
        <f>'[2]22'!M57</f>
        <v>-47.66907217646667</v>
      </c>
      <c r="N57" s="471">
        <f>'[2]22'!N57</f>
        <v>-20.781818224566667</v>
      </c>
      <c r="O57" s="1281">
        <f>'[2]22'!O57</f>
        <v>-73.652534793333345</v>
      </c>
      <c r="P57" s="41">
        <f>'[2]22'!P57</f>
        <v>-5.1271899435811292</v>
      </c>
      <c r="Q57" s="41">
        <f>'[2]22'!Q57</f>
        <v>1.6722408026755886</v>
      </c>
      <c r="R57" s="41">
        <f>'[2]22'!R57</f>
        <v>-5.3979871912168278</v>
      </c>
      <c r="S57" s="1275">
        <f>'[2]22'!S57</f>
        <v>1.1809999999999998</v>
      </c>
      <c r="T57" s="1275">
        <f>'[2]22'!T57</f>
        <v>2.1850000000000001</v>
      </c>
      <c r="U57" s="41">
        <f>'[2]22'!U57</f>
        <v>0.50590219224282862</v>
      </c>
      <c r="V57" s="41">
        <f>'[2]22'!V57</f>
        <v>0.30271707028941819</v>
      </c>
      <c r="W57" s="1249" t="s">
        <v>5</v>
      </c>
      <c r="X57" s="1282" t="str">
        <f>'[2]22'!$X57</f>
        <v>Jan-Fev 16</v>
      </c>
      <c r="Y57" s="41">
        <f>'[2]22'!Y57</f>
        <v>4.5833333333333428</v>
      </c>
      <c r="Z57" s="241"/>
    </row>
    <row r="58" spans="1:26" ht="12.75" customHeight="1">
      <c r="A58" s="1279">
        <f>'[2]22'!$A58</f>
        <v>42430</v>
      </c>
      <c r="B58" s="39">
        <f>'[2]22'!B58</f>
        <v>-33.1</v>
      </c>
      <c r="C58" s="261">
        <f>'[2]22'!C58</f>
        <v>-31.79736630595</v>
      </c>
      <c r="D58" s="1280">
        <f>'[2]22'!D58</f>
        <v>-22.3690673487</v>
      </c>
      <c r="E58" s="471">
        <f>'[2]22'!E58</f>
        <v>-18.8585021144</v>
      </c>
      <c r="F58" s="1255">
        <f>'[2]22'!F58</f>
        <v>-32.968139213599997</v>
      </c>
      <c r="G58" s="1280">
        <f>'[2]22'!G58</f>
        <v>-18.548988875900001</v>
      </c>
      <c r="H58" s="471">
        <f>'[2]22'!H58</f>
        <v>-36.362278278200002</v>
      </c>
      <c r="I58" s="1255">
        <f>'[2]22'!I58</f>
        <v>-27.589680491799999</v>
      </c>
      <c r="J58" s="1280">
        <f>'[2]22'!J58</f>
        <v>-11.8384851301</v>
      </c>
      <c r="K58" s="471">
        <f>'[2]22'!K58</f>
        <v>-18.848317445999999</v>
      </c>
      <c r="L58" s="1255">
        <f>'[2]22'!L58</f>
        <v>-18.0679832971</v>
      </c>
      <c r="M58" s="1280">
        <f>'[2]22'!M58</f>
        <v>-47.083188697399997</v>
      </c>
      <c r="N58" s="471">
        <f>'[2]22'!N58</f>
        <v>-18.714173113133331</v>
      </c>
      <c r="O58" s="1281">
        <f>'[2]22'!O58</f>
        <v>-71.506706186599999</v>
      </c>
      <c r="P58" s="41">
        <f>'[2]22'!P58</f>
        <v>-5.9154096421177229</v>
      </c>
      <c r="Q58" s="41">
        <f>'[2]22'!Q58</f>
        <v>-8.4880636604774651</v>
      </c>
      <c r="R58" s="41">
        <f>'[2]22'!R58</f>
        <v>-5.0403358037646768</v>
      </c>
      <c r="S58" s="1275">
        <f>'[2]22'!S58</f>
        <v>1.163</v>
      </c>
      <c r="T58" s="1275">
        <f>'[2]22'!T58</f>
        <v>2.133</v>
      </c>
      <c r="U58" s="41">
        <f>'[2]22'!U58</f>
        <v>-3.3863165169315863</v>
      </c>
      <c r="V58" s="41">
        <f>'[2]22'!V58</f>
        <v>0.16947903618007842</v>
      </c>
      <c r="W58" s="1249" t="s">
        <v>5</v>
      </c>
      <c r="X58" s="1282" t="str">
        <f>'[2]22'!$X58</f>
        <v>Jan-Mar 16</v>
      </c>
      <c r="Y58" s="41">
        <f>'[2]22'!Y58</f>
        <v>6.4366290643662865</v>
      </c>
      <c r="Z58" s="241"/>
    </row>
    <row r="59" spans="1:26" ht="12.75" customHeight="1">
      <c r="A59" s="1279">
        <f>'[2]22'!$A59</f>
        <v>42461</v>
      </c>
      <c r="B59" s="39">
        <f>'[2]22'!B59</f>
        <v>-33.299999999999997</v>
      </c>
      <c r="C59" s="261">
        <f>'[2]22'!C59</f>
        <v>-33.475199574450002</v>
      </c>
      <c r="D59" s="1280">
        <f>'[2]22'!D59</f>
        <v>-22.898311401800001</v>
      </c>
      <c r="E59" s="471">
        <f>'[2]22'!E59</f>
        <v>-17.913401605000001</v>
      </c>
      <c r="F59" s="1255">
        <f>'[2]22'!F59</f>
        <v>-37.905440948799999</v>
      </c>
      <c r="G59" s="1280">
        <f>'[2]22'!G59</f>
        <v>-19.424346887599999</v>
      </c>
      <c r="H59" s="471">
        <f>'[2]22'!H59</f>
        <v>-38.089936899900003</v>
      </c>
      <c r="I59" s="1255">
        <f>'[2]22'!I59</f>
        <v>-25.341663490799998</v>
      </c>
      <c r="J59" s="1280">
        <f>'[2]22'!J59</f>
        <v>-12.994700244000001</v>
      </c>
      <c r="K59" s="471">
        <f>'[2]22'!K59</f>
        <v>-19.8807704261</v>
      </c>
      <c r="L59" s="1255">
        <f>'[2]22'!L59</f>
        <v>-20.149968572500001</v>
      </c>
      <c r="M59" s="1280">
        <f>'[2]22'!M59</f>
        <v>-46.547003588233338</v>
      </c>
      <c r="N59" s="471">
        <f>'[2]22'!N59</f>
        <v>-18.728019141766666</v>
      </c>
      <c r="O59" s="1281">
        <f>'[2]22'!O59</f>
        <v>-70.086528048300011</v>
      </c>
      <c r="P59" s="41">
        <f>'[2]22'!P59</f>
        <v>-5.2689025600317478</v>
      </c>
      <c r="Q59" s="41">
        <f>'[2]22'!Q59</f>
        <v>-8.7078651685393282</v>
      </c>
      <c r="R59" s="41">
        <f>'[2]22'!R59</f>
        <v>-4.4013968504974628</v>
      </c>
      <c r="S59" s="1275">
        <f>'[2]22'!S59</f>
        <v>1.1320000000000001</v>
      </c>
      <c r="T59" s="1275">
        <f>'[2]22'!T59</f>
        <v>2.0699999999999998</v>
      </c>
      <c r="U59" s="41">
        <f>'[2]22'!U59</f>
        <v>5.681818181818187</v>
      </c>
      <c r="V59" s="41">
        <f>'[2]22'!V59</f>
        <v>4.4059333235438203E-2</v>
      </c>
      <c r="W59" s="1249" t="s">
        <v>5</v>
      </c>
      <c r="X59" s="1282" t="str">
        <f>'[2]22'!$X59</f>
        <v>Jan-Abr 16</v>
      </c>
      <c r="Y59" s="41">
        <f>'[2]22'!Y59</f>
        <v>8.8619854721549558</v>
      </c>
      <c r="Z59" s="241"/>
    </row>
    <row r="60" spans="1:26" ht="12.75" customHeight="1">
      <c r="A60" s="1279">
        <f>'[2]22'!$A60</f>
        <v>42491</v>
      </c>
      <c r="B60" s="39">
        <f>'[2]22'!B60</f>
        <v>-32.700000000000003</v>
      </c>
      <c r="C60" s="261">
        <f>'[2]22'!C60</f>
        <v>-32.439109506900003</v>
      </c>
      <c r="D60" s="1280">
        <f>'[2]22'!D60</f>
        <v>-26.175513130799999</v>
      </c>
      <c r="E60" s="471">
        <f>'[2]22'!E60</f>
        <v>-18.2422872687</v>
      </c>
      <c r="F60" s="1255">
        <f>'[2]22'!F60</f>
        <v>-44.914962162899997</v>
      </c>
      <c r="G60" s="1280">
        <f>'[2]22'!G60</f>
        <v>-16.555302179200002</v>
      </c>
      <c r="H60" s="471">
        <f>'[2]22'!H60</f>
        <v>-36.121876006500003</v>
      </c>
      <c r="I60" s="1255">
        <f>'[2]22'!I60</f>
        <v>-21.477740506699998</v>
      </c>
      <c r="J60" s="1280">
        <f>'[2]22'!J60</f>
        <v>-13.6267330835</v>
      </c>
      <c r="K60" s="471">
        <f>'[2]22'!K60</f>
        <v>-18.974930972500001</v>
      </c>
      <c r="L60" s="1255">
        <f>'[2]22'!L60</f>
        <v>-16.673168601099999</v>
      </c>
      <c r="M60" s="1280">
        <f>'[2]22'!M60</f>
        <v>-46.964904277300001</v>
      </c>
      <c r="N60" s="471">
        <f>'[2]22'!N60</f>
        <v>-18.338063662699998</v>
      </c>
      <c r="O60" s="1281">
        <f>'[2]22'!O60</f>
        <v>-72.129595220799999</v>
      </c>
      <c r="P60" s="41">
        <f>'[2]22'!P60</f>
        <v>-4.0436392753478145</v>
      </c>
      <c r="Q60" s="41">
        <f>'[2]22'!Q60</f>
        <v>-2.0231213872832399</v>
      </c>
      <c r="R60" s="41">
        <f>'[2]22'!R60</f>
        <v>-4.5484487187932245</v>
      </c>
      <c r="S60" s="1275">
        <f>'[2]22'!S60</f>
        <v>1.1119999999999999</v>
      </c>
      <c r="T60" s="1275">
        <f>'[2]22'!T60</f>
        <v>2.0650000000000004</v>
      </c>
      <c r="U60" s="41">
        <f>'[2]22'!U60</f>
        <v>31.037414965986386</v>
      </c>
      <c r="V60" s="41">
        <f>'[2]22'!V60</f>
        <v>-3.658982802782873E-2</v>
      </c>
      <c r="W60" s="1249" t="s">
        <v>5</v>
      </c>
      <c r="X60" s="1282" t="str">
        <f>'[2]22'!$X60</f>
        <v>Jan-Mai 16</v>
      </c>
      <c r="Y60" s="41">
        <f>'[2]22'!Y60</f>
        <v>15.07498026835043</v>
      </c>
      <c r="Z60" s="241"/>
    </row>
    <row r="61" spans="1:26" ht="12.75" customHeight="1">
      <c r="A61" s="1279">
        <f>'[2]22'!$A61</f>
        <v>42522</v>
      </c>
      <c r="B61" s="39">
        <f>'[2]22'!B61</f>
        <v>-33.4</v>
      </c>
      <c r="C61" s="261">
        <f>'[2]22'!C61</f>
        <v>-32.321269824950001</v>
      </c>
      <c r="D61" s="1280">
        <f>'[2]22'!D61</f>
        <v>-25.559189423199999</v>
      </c>
      <c r="E61" s="471">
        <f>'[2]22'!E61</f>
        <v>-17.231322002900001</v>
      </c>
      <c r="F61" s="1255">
        <f>'[2]22'!F61</f>
        <v>-44.624677037700003</v>
      </c>
      <c r="G61" s="1280">
        <f>'[2]22'!G61</f>
        <v>-18.9376819716</v>
      </c>
      <c r="H61" s="471">
        <f>'[2]22'!H61</f>
        <v>-35.403313509100002</v>
      </c>
      <c r="I61" s="1255">
        <f>'[2]22'!I61</f>
        <v>-25.9804961056</v>
      </c>
      <c r="J61" s="1280">
        <f>'[2]22'!J61</f>
        <v>-12.9366494364</v>
      </c>
      <c r="K61" s="471">
        <f>'[2]22'!K61</f>
        <v>-19.325104068400002</v>
      </c>
      <c r="L61" s="1255">
        <f>'[2]22'!L61</f>
        <v>-16.1059675198</v>
      </c>
      <c r="M61" s="1280">
        <f>'[2]22'!M61</f>
        <v>-47.184608924733332</v>
      </c>
      <c r="N61" s="471">
        <f>'[2]22'!N61</f>
        <v>-17.795670292200001</v>
      </c>
      <c r="O61" s="1281">
        <f>'[2]22'!O61</f>
        <v>-72.453955774300013</v>
      </c>
      <c r="P61" s="41">
        <f>'[2]22'!P61</f>
        <v>-3.6223158739715018</v>
      </c>
      <c r="Q61" s="41">
        <f>'[2]22'!Q61</f>
        <v>-2.4128686327077702</v>
      </c>
      <c r="R61" s="41">
        <f>'[2]22'!R61</f>
        <v>-4.4714370821473466</v>
      </c>
      <c r="S61" s="1275">
        <f>'[2]22'!S61</f>
        <v>1.089</v>
      </c>
      <c r="T61" s="1275">
        <f>'[2]22'!T61</f>
        <v>2.0569999999999999</v>
      </c>
      <c r="U61" s="41">
        <f>'[2]22'!U61</f>
        <v>12.837285363859351</v>
      </c>
      <c r="V61" s="41">
        <f>'[2]22'!V61</f>
        <v>9.4939019937200442E-2</v>
      </c>
      <c r="W61" s="1249" t="s">
        <v>5</v>
      </c>
      <c r="X61" s="1282" t="str">
        <f>'[2]22'!$X61</f>
        <v>Jan-Jun 16</v>
      </c>
      <c r="Y61" s="41">
        <f>'[2]22'!Y61</f>
        <v>16.468253968253975</v>
      </c>
      <c r="Z61" s="241"/>
    </row>
    <row r="62" spans="1:26" ht="12.75" customHeight="1">
      <c r="A62" s="1279">
        <f>'[2]22'!$A62</f>
        <v>42552</v>
      </c>
      <c r="B62" s="39">
        <f>'[2]22'!B62</f>
        <v>-32</v>
      </c>
      <c r="C62" s="261">
        <f>'[2]22'!C62</f>
        <v>-31.480185160300003</v>
      </c>
      <c r="D62" s="1280">
        <f>'[2]22'!D62</f>
        <v>-20.320472625699999</v>
      </c>
      <c r="E62" s="471">
        <f>'[2]22'!E62</f>
        <v>-13.7682643872</v>
      </c>
      <c r="F62" s="1255">
        <f>'[2]22'!F62</f>
        <v>-35.622684567500002</v>
      </c>
      <c r="G62" s="1280">
        <f>'[2]22'!G62</f>
        <v>-20.449684703500001</v>
      </c>
      <c r="H62" s="471">
        <f>'[2]22'!H62</f>
        <v>-33.130559638299999</v>
      </c>
      <c r="I62" s="1255">
        <f>'[2]22'!I62</f>
        <v>-30.9226826061</v>
      </c>
      <c r="J62" s="1280">
        <f>'[2]22'!J62</f>
        <v>-9.6354976422000007</v>
      </c>
      <c r="K62" s="471">
        <f>'[2]22'!K62</f>
        <v>-19.421436648099998</v>
      </c>
      <c r="L62" s="1255">
        <f>'[2]22'!L62</f>
        <v>-15.545483236200001</v>
      </c>
      <c r="M62" s="1280">
        <f>'[2]22'!M62</f>
        <v>-45.512820043333335</v>
      </c>
      <c r="N62" s="471">
        <f>'[2]22'!N62</f>
        <v>-16.413957886266665</v>
      </c>
      <c r="O62" s="1281">
        <f>'[2]22'!O62</f>
        <v>-70.348756433066669</v>
      </c>
      <c r="P62" s="41">
        <f>'[2]22'!P62</f>
        <v>-3.4987468671679096</v>
      </c>
      <c r="Q62" s="41">
        <f>'[2]22'!Q62</f>
        <v>-12.562814070351763</v>
      </c>
      <c r="R62" s="41">
        <f>'[2]22'!R62</f>
        <v>-4.3436357593885049</v>
      </c>
      <c r="S62" s="1275">
        <f>'[2]22'!S62</f>
        <v>1.0659999999999998</v>
      </c>
      <c r="T62" s="1275">
        <f>'[2]22'!T62</f>
        <v>2.044</v>
      </c>
      <c r="U62" s="41">
        <f>'[2]22'!U62</f>
        <v>13.349320543565142</v>
      </c>
      <c r="V62" s="41">
        <f>'[2]22'!V62</f>
        <v>0.43131807880693884</v>
      </c>
      <c r="W62" s="1249" t="s">
        <v>5</v>
      </c>
      <c r="X62" s="1282" t="str">
        <f>'[2]22'!$X62</f>
        <v>Jan-Jul 16</v>
      </c>
      <c r="Y62" s="41">
        <f>'[2]22'!Y62</f>
        <v>16.168171557562076</v>
      </c>
      <c r="Z62" s="241"/>
    </row>
    <row r="63" spans="1:26" ht="12.75" customHeight="1">
      <c r="A63" s="1279">
        <f>'[2]22'!$A63</f>
        <v>42583</v>
      </c>
      <c r="B63" s="39">
        <f>'[2]22'!B63</f>
        <v>-32</v>
      </c>
      <c r="C63" s="261">
        <f>'[2]22'!C63</f>
        <v>-29.181310965199998</v>
      </c>
      <c r="D63" s="1280">
        <f>'[2]22'!D63</f>
        <v>-15.478980590999999</v>
      </c>
      <c r="E63" s="471">
        <f>'[2]22'!E63</f>
        <v>-11.660584379599999</v>
      </c>
      <c r="F63" s="1255">
        <f>'[2]22'!F63</f>
        <v>-24.375305289700002</v>
      </c>
      <c r="G63" s="1280">
        <f>'[2]22'!G63</f>
        <v>-19.4343592259</v>
      </c>
      <c r="H63" s="471">
        <f>'[2]22'!H63</f>
        <v>-32.8705416146</v>
      </c>
      <c r="I63" s="1255">
        <f>'[2]22'!I63</f>
        <v>-33.474041875600001</v>
      </c>
      <c r="J63" s="1280">
        <f>'[2]22'!J63</f>
        <v>-11.692461756</v>
      </c>
      <c r="K63" s="471">
        <f>'[2]22'!K63</f>
        <v>-16.026498307000001</v>
      </c>
      <c r="L63" s="1255">
        <f>'[2]22'!L63</f>
        <v>-16.639629897399999</v>
      </c>
      <c r="M63" s="1280">
        <f>'[2]22'!M63</f>
        <v>-42.381268666633339</v>
      </c>
      <c r="N63" s="471">
        <f>'[2]22'!N63</f>
        <v>-14.220056923233335</v>
      </c>
      <c r="O63" s="1281">
        <f>'[2]22'!O63</f>
        <v>-65.099974189866671</v>
      </c>
      <c r="P63" s="41">
        <f>'[2]22'!P63</f>
        <v>-4.9005964214711639</v>
      </c>
      <c r="Q63" s="41">
        <f>'[2]22'!Q63</f>
        <v>0</v>
      </c>
      <c r="R63" s="41">
        <f>'[2]22'!R63</f>
        <v>-4.9532524368410549</v>
      </c>
      <c r="S63" s="1275">
        <f>'[2]22'!S63</f>
        <v>1.0589999999999999</v>
      </c>
      <c r="T63" s="1275">
        <f>'[2]22'!T63</f>
        <v>2.056</v>
      </c>
      <c r="U63" s="41">
        <f>'[2]22'!U63</f>
        <v>25.689819219790678</v>
      </c>
      <c r="V63" s="41">
        <f>'[2]22'!V63</f>
        <v>0.72538100820634099</v>
      </c>
      <c r="W63" s="1249" t="s">
        <v>5</v>
      </c>
      <c r="X63" s="1282" t="str">
        <f>'[2]22'!$X63</f>
        <v>Jan-Ago 16</v>
      </c>
      <c r="Y63" s="41">
        <f>'[2]22'!Y63</f>
        <v>19.301331992963071</v>
      </c>
      <c r="Z63" s="241"/>
    </row>
    <row r="64" spans="1:26" ht="12.75" customHeight="1">
      <c r="A64" s="1279">
        <f>'[2]22'!$A64</f>
        <v>42614</v>
      </c>
      <c r="B64" s="39">
        <f>'[2]22'!B64</f>
        <v>-29.6</v>
      </c>
      <c r="C64" s="261">
        <f>'[2]22'!C64</f>
        <v>-28.235090368199998</v>
      </c>
      <c r="D64" s="1280">
        <f>'[2]22'!D64</f>
        <v>-20.047071604300001</v>
      </c>
      <c r="E64" s="471">
        <f>'[2]22'!E64</f>
        <v>-15.028428858</v>
      </c>
      <c r="F64" s="1255">
        <f>'[2]22'!F64</f>
        <v>-33.225987146100003</v>
      </c>
      <c r="G64" s="1280">
        <f>'[2]22'!G64</f>
        <v>-16.865330521499999</v>
      </c>
      <c r="H64" s="471">
        <f>'[2]22'!H64</f>
        <v>-29.814918155800001</v>
      </c>
      <c r="I64" s="1255">
        <f>'[2]22'!I64</f>
        <v>-33.383195299100002</v>
      </c>
      <c r="J64" s="1280">
        <f>'[2]22'!J64</f>
        <v>-10.8377719915</v>
      </c>
      <c r="K64" s="471">
        <f>'[2]22'!K64</f>
        <v>-9.9245360785999992</v>
      </c>
      <c r="L64" s="1255">
        <f>'[2]22'!L64</f>
        <v>-17.208610004899999</v>
      </c>
      <c r="M64" s="1280">
        <f>'[2]22'!M64</f>
        <v>-40.347932845500004</v>
      </c>
      <c r="N64" s="471">
        <f>'[2]22'!N64</f>
        <v>-13.485759208266666</v>
      </c>
      <c r="O64" s="1281">
        <f>'[2]22'!O64</f>
        <v>-65.212308065833341</v>
      </c>
      <c r="P64" s="41">
        <f>'[2]22'!P64</f>
        <v>-4.0403032721468435</v>
      </c>
      <c r="Q64" s="41">
        <f>'[2]22'!Q64</f>
        <v>-2.9729729729729826</v>
      </c>
      <c r="R64" s="41">
        <f>'[2]22'!R64</f>
        <v>-4.4363829999667104</v>
      </c>
      <c r="S64" s="1275">
        <f>'[2]22'!S64</f>
        <v>1.0469999999999999</v>
      </c>
      <c r="T64" s="1275">
        <f>'[2]22'!T64</f>
        <v>2.0089999999999999</v>
      </c>
      <c r="U64" s="41">
        <f>'[2]22'!U64</f>
        <v>18.270799347471439</v>
      </c>
      <c r="V64" s="41">
        <f>'[2]22'!V64</f>
        <v>1.1092338206126584</v>
      </c>
      <c r="W64" s="1249" t="s">
        <v>5</v>
      </c>
      <c r="X64" s="1282" t="str">
        <f>'[2]22'!$X64</f>
        <v>Jan-Set 16</v>
      </c>
      <c r="Y64" s="41">
        <f>'[2]22'!Y64</f>
        <v>20.178770949720672</v>
      </c>
      <c r="Z64" s="241"/>
    </row>
    <row r="65" spans="1:26" ht="12.75" customHeight="1">
      <c r="A65" s="1276">
        <f>'[2]22'!$A65</f>
        <v>42644</v>
      </c>
      <c r="B65" s="42">
        <f>'[2]22'!B65</f>
        <v>-30.1</v>
      </c>
      <c r="C65" s="264">
        <f>'[2]22'!C65</f>
        <v>-30.056351589150001</v>
      </c>
      <c r="D65" s="1271">
        <f>'[2]22'!D65</f>
        <v>-12.9029519733</v>
      </c>
      <c r="E65" s="492">
        <f>'[2]22'!E65</f>
        <v>-11.176266893299999</v>
      </c>
      <c r="F65" s="1254">
        <f>'[2]22'!F65</f>
        <v>-18.616649749400001</v>
      </c>
      <c r="G65" s="1271">
        <f>'[2]22'!G65</f>
        <v>-20.4598577163</v>
      </c>
      <c r="H65" s="492">
        <f>'[2]22'!H65</f>
        <v>-27.1686317755</v>
      </c>
      <c r="I65" s="1254">
        <f>'[2]22'!I65</f>
        <v>-36.879175681699998</v>
      </c>
      <c r="J65" s="1271">
        <f>'[2]22'!J65</f>
        <v>-10.456346473</v>
      </c>
      <c r="K65" s="492">
        <f>'[2]22'!K65</f>
        <v>-13.424828551099999</v>
      </c>
      <c r="L65" s="1254">
        <f>'[2]22'!L65</f>
        <v>-16.7796485193</v>
      </c>
      <c r="M65" s="1271">
        <f>'[2]22'!M65</f>
        <v>-39.395319460466666</v>
      </c>
      <c r="N65" s="492">
        <f>'[2]22'!N65</f>
        <v>-12.621760043633335</v>
      </c>
      <c r="O65" s="1272">
        <f>'[2]22'!O65</f>
        <v>-65.191859370200007</v>
      </c>
      <c r="P65" s="42">
        <f>'[2]22'!P65</f>
        <v>-3.4648990659837153</v>
      </c>
      <c r="Q65" s="42">
        <f>'[2]22'!Q65</f>
        <v>-3.7837837837837753</v>
      </c>
      <c r="R65" s="42">
        <f>'[2]22'!R65</f>
        <v>-4.1677807486631195</v>
      </c>
      <c r="S65" s="1273">
        <f>'[2]22'!S65</f>
        <v>1.038</v>
      </c>
      <c r="T65" s="1273">
        <f>'[2]22'!T65</f>
        <v>1.96</v>
      </c>
      <c r="U65" s="42">
        <f>'[2]22'!U65</f>
        <v>15.929203539823007</v>
      </c>
      <c r="V65" s="42">
        <f>'[2]22'!V65</f>
        <v>1.510128913443836</v>
      </c>
      <c r="W65" s="1277" t="s">
        <v>5</v>
      </c>
      <c r="X65" s="1278" t="str">
        <f>'[2]22'!$X65</f>
        <v>Jan-Out 16</v>
      </c>
      <c r="Y65" s="42">
        <f>'[2]22'!Y65</f>
        <v>20.201421800947855</v>
      </c>
      <c r="Z65" s="243"/>
    </row>
    <row r="66" spans="1:26" ht="12.75" customHeight="1">
      <c r="A66" s="1283">
        <f>'[2]22'!$A66</f>
        <v>42675</v>
      </c>
      <c r="B66" s="39">
        <f>'[2]22'!B66</f>
        <v>-30.2</v>
      </c>
      <c r="C66" s="261">
        <f>'[2]22'!C66</f>
        <v>-30.796680794300002</v>
      </c>
      <c r="D66" s="1280">
        <f>'[2]22'!D66</f>
        <v>-16.520896346400001</v>
      </c>
      <c r="E66" s="471">
        <f>'[2]22'!E66</f>
        <v>-11.813764175999999</v>
      </c>
      <c r="F66" s="1255">
        <f>'[2]22'!F66</f>
        <v>-31.656051637699999</v>
      </c>
      <c r="G66" s="1280">
        <f>'[2]22'!G66</f>
        <v>-22.412878951300002</v>
      </c>
      <c r="H66" s="471">
        <f>'[2]22'!H66</f>
        <v>-24.184361478900001</v>
      </c>
      <c r="I66" s="1255">
        <f>'[2]22'!I66</f>
        <v>-42.859397195200003</v>
      </c>
      <c r="J66" s="1280">
        <f>'[2]22'!J66</f>
        <v>-9.8790718611999999</v>
      </c>
      <c r="K66" s="471">
        <f>'[2]22'!K66</f>
        <v>-14.5667738447</v>
      </c>
      <c r="L66" s="1255">
        <f>'[2]22'!L66</f>
        <v>-14.9328293265</v>
      </c>
      <c r="M66" s="1280">
        <f>'[2]22'!M66</f>
        <v>-39.479392771400001</v>
      </c>
      <c r="N66" s="471">
        <f>'[2]22'!N66</f>
        <v>-12.672819975766666</v>
      </c>
      <c r="O66" s="1281">
        <f>'[2]22'!O66</f>
        <v>-68.523936948766661</v>
      </c>
      <c r="P66" s="41">
        <f>'[2]22'!P66</f>
        <v>-1.5732846122614745</v>
      </c>
      <c r="Q66" s="41">
        <f>'[2]22'!Q66</f>
        <v>0.84507042253521547</v>
      </c>
      <c r="R66" s="41">
        <f>'[2]22'!R66</f>
        <v>-2.8316248858215545</v>
      </c>
      <c r="S66" s="1275">
        <f>'[2]22'!S66</f>
        <v>1.032</v>
      </c>
      <c r="T66" s="1275">
        <f>'[2]22'!T66</f>
        <v>1.9369999999999998</v>
      </c>
      <c r="U66" s="41">
        <f>'[2]22'!U66</f>
        <v>21.63608562691131</v>
      </c>
      <c r="V66" s="41">
        <f>'[2]22'!V66</f>
        <v>1.5752668384247528</v>
      </c>
      <c r="W66" s="1249" t="s">
        <v>5</v>
      </c>
      <c r="X66" s="1282" t="str">
        <f>'[2]22'!$X66</f>
        <v>Jan-Nov 16</v>
      </c>
      <c r="Y66" s="41">
        <f>'[2]22'!Y66</f>
        <v>21.70166935918148</v>
      </c>
      <c r="Z66" s="241"/>
    </row>
    <row r="67" spans="1:26" ht="12.75" customHeight="1">
      <c r="A67" s="1283">
        <f>'[2]22'!$A67</f>
        <v>42705</v>
      </c>
      <c r="B67" s="39">
        <f>'[2]22'!B67</f>
        <v>-28.6</v>
      </c>
      <c r="C67" s="261">
        <f>'[2]22'!C67</f>
        <v>-29.864529752549998</v>
      </c>
      <c r="D67" s="1280">
        <f>'[2]22'!D67</f>
        <v>-13.921560660200001</v>
      </c>
      <c r="E67" s="471">
        <f>'[2]22'!E67</f>
        <v>-3.2537968217</v>
      </c>
      <c r="F67" s="1255">
        <f>'[2]22'!F67</f>
        <v>-29.1008954789</v>
      </c>
      <c r="G67" s="1280">
        <f>'[2]22'!G67</f>
        <v>-19.653123609800002</v>
      </c>
      <c r="H67" s="471">
        <f>'[2]22'!H67</f>
        <v>-24.843759537699999</v>
      </c>
      <c r="I67" s="1255">
        <f>'[2]22'!I67</f>
        <v>-34.697687206399998</v>
      </c>
      <c r="J67" s="1280">
        <f>'[2]22'!J67</f>
        <v>-10.841403916799999</v>
      </c>
      <c r="K67" s="471">
        <f>'[2]22'!K67</f>
        <v>-12.951136871399999</v>
      </c>
      <c r="L67" s="1255">
        <f>'[2]22'!L67</f>
        <v>-17.687707795600002</v>
      </c>
      <c r="M67" s="1280">
        <f>'[2]22'!M67</f>
        <v>-39.636421331533334</v>
      </c>
      <c r="N67" s="471">
        <f>'[2]22'!N67</f>
        <v>-8.7479426303333323</v>
      </c>
      <c r="O67" s="1281">
        <f>'[2]22'!O67</f>
        <v>-70.044405227833337</v>
      </c>
      <c r="P67" s="41">
        <f>'[2]22'!P67</f>
        <v>-0.5463917525773212</v>
      </c>
      <c r="Q67" s="41">
        <f>'[2]22'!Q67</f>
        <v>4.0677966101694949</v>
      </c>
      <c r="R67" s="41">
        <f>'[2]22'!R67</f>
        <v>-1.3985296631902884</v>
      </c>
      <c r="S67" s="1275">
        <f>'[2]22'!S67</f>
        <v>1.028</v>
      </c>
      <c r="T67" s="1275">
        <f>'[2]22'!T67</f>
        <v>1.879</v>
      </c>
      <c r="U67" s="41">
        <f>'[2]22'!U67</f>
        <v>12.834718374884588</v>
      </c>
      <c r="V67" s="41">
        <f>'[2]22'!V67</f>
        <v>1.7015321154979546</v>
      </c>
      <c r="W67" s="1249" t="s">
        <v>5</v>
      </c>
      <c r="X67" s="1282" t="str">
        <f>'[2]22'!$X67</f>
        <v>Jan-Dez 16</v>
      </c>
      <c r="Y67" s="41">
        <f>'[2]22'!Y67</f>
        <v>22.059313562145945</v>
      </c>
      <c r="Z67" s="241"/>
    </row>
    <row r="68" spans="1:26" ht="12.75" customHeight="1">
      <c r="A68" s="1283">
        <f>'[2]22'!$A68</f>
        <v>42736</v>
      </c>
      <c r="B68" s="39">
        <f>'[2]22'!B68</f>
        <v>-29.1</v>
      </c>
      <c r="C68" s="261">
        <f>'[2]22'!C68</f>
        <v>-28.232981912550002</v>
      </c>
      <c r="D68" s="1280">
        <f>'[2]22'!D68</f>
        <v>-10.720062843899999</v>
      </c>
      <c r="E68" s="471">
        <f>'[2]22'!E68</f>
        <v>-4.3837487195999998</v>
      </c>
      <c r="F68" s="1255">
        <f>'[2]22'!F68</f>
        <v>-17.025568639300001</v>
      </c>
      <c r="G68" s="1280">
        <f>'[2]22'!G68</f>
        <v>-18.286452036099998</v>
      </c>
      <c r="H68" s="471">
        <f>'[2]22'!H68</f>
        <v>-28.011080379300001</v>
      </c>
      <c r="I68" s="1255">
        <f>'[2]22'!I68</f>
        <v>-24.769372401999998</v>
      </c>
      <c r="J68" s="1280">
        <f>'[2]22'!J68</f>
        <v>-9.1591238507000003</v>
      </c>
      <c r="K68" s="471">
        <f>'[2]22'!K68</f>
        <v>-17.484698119699999</v>
      </c>
      <c r="L68" s="1255">
        <f>'[2]22'!L68</f>
        <v>-12.4876057709</v>
      </c>
      <c r="M68" s="1280">
        <f>'[2]22'!M68</f>
        <v>-39.145310107200004</v>
      </c>
      <c r="N68" s="471">
        <f>'[2]22'!N68</f>
        <v>-6.4837699057666667</v>
      </c>
      <c r="O68" s="1281">
        <f>'[2]22'!O68</f>
        <v>-69.845092335533323</v>
      </c>
      <c r="P68" s="41">
        <f>'[2]22'!P68</f>
        <v>2.3192360163710788</v>
      </c>
      <c r="Q68" s="41">
        <f>'[2]22'!Q68</f>
        <v>28.676470588235304</v>
      </c>
      <c r="R68" s="41">
        <f>'[2]22'!R68</f>
        <v>0.49919096636486415</v>
      </c>
      <c r="S68" s="1275">
        <f>'[2]22'!S68</f>
        <v>1.0250000000000001</v>
      </c>
      <c r="T68" s="1275">
        <f>'[2]22'!T68</f>
        <v>1.7709999999999999</v>
      </c>
      <c r="U68" s="41">
        <f>'[2]22'!U68</f>
        <v>29.87117552334945</v>
      </c>
      <c r="V68" s="41">
        <f>'[2]22'!V68</f>
        <v>2.1314256213585026</v>
      </c>
      <c r="W68" s="1249" t="s">
        <v>5</v>
      </c>
      <c r="X68" s="1282">
        <f>'[2]22'!$X68</f>
        <v>42736</v>
      </c>
      <c r="Y68" s="41">
        <f>'[2]22'!Y68</f>
        <v>44.444444444444429</v>
      </c>
      <c r="Z68" s="241"/>
    </row>
    <row r="69" spans="1:26" ht="12.75" customHeight="1">
      <c r="A69" s="1283">
        <f>'[2]22'!$A69</f>
        <v>42767</v>
      </c>
      <c r="B69" s="39">
        <f>'[2]22'!B69</f>
        <v>-24.8</v>
      </c>
      <c r="C69" s="261">
        <f>'[2]22'!C69</f>
        <v>-23.735346731500002</v>
      </c>
      <c r="D69" s="1280">
        <f>'[2]22'!D69</f>
        <v>-11.7803390213</v>
      </c>
      <c r="E69" s="471">
        <f>'[2]22'!E69</f>
        <v>-6.6950581665</v>
      </c>
      <c r="F69" s="1255">
        <f>'[2]22'!F69</f>
        <v>-17.7128787061</v>
      </c>
      <c r="G69" s="1280">
        <f>'[2]22'!G69</f>
        <v>-12.920878566900001</v>
      </c>
      <c r="H69" s="471">
        <f>'[2]22'!H69</f>
        <v>-25.304942931500001</v>
      </c>
      <c r="I69" s="1255">
        <f>'[2]22'!I69</f>
        <v>-21.718733876200002</v>
      </c>
      <c r="J69" s="1280">
        <f>'[2]22'!J69</f>
        <v>-8.0469163517000002</v>
      </c>
      <c r="K69" s="471">
        <f>'[2]22'!K69</f>
        <v>-11.733312048</v>
      </c>
      <c r="L69" s="1255">
        <f>'[2]22'!L69</f>
        <v>-11.8205909495</v>
      </c>
      <c r="M69" s="1280">
        <f>'[2]22'!M69</f>
        <v>-37.601754193466668</v>
      </c>
      <c r="N69" s="471">
        <f>'[2]22'!N69</f>
        <v>-4.7775345692666669</v>
      </c>
      <c r="O69" s="1281">
        <f>'[2]22'!O69</f>
        <v>-65.741725215700001</v>
      </c>
      <c r="P69" s="41">
        <f>'[2]22'!P69</f>
        <v>1.5649452269170609</v>
      </c>
      <c r="Q69" s="41">
        <f>'[2]22'!Q69</f>
        <v>7.8947368421052602</v>
      </c>
      <c r="R69" s="41">
        <f>'[2]22'!R69</f>
        <v>2.0378557612600048</v>
      </c>
      <c r="S69" s="1275">
        <f>'[2]22'!S69</f>
        <v>1.018</v>
      </c>
      <c r="T69" s="1275">
        <f>'[2]22'!T69</f>
        <v>1.7319999999999998</v>
      </c>
      <c r="U69" s="41">
        <f>'[2]22'!U69</f>
        <v>33.724832214765087</v>
      </c>
      <c r="V69" s="41">
        <f>'[2]22'!V69</f>
        <v>1.9801251380198863</v>
      </c>
      <c r="W69" s="1249" t="s">
        <v>5</v>
      </c>
      <c r="X69" s="1282" t="str">
        <f>'[2]22'!$X69</f>
        <v>Jan-Fev 17</v>
      </c>
      <c r="Y69" s="41">
        <f>'[2]22'!Y69</f>
        <v>38.745019920318725</v>
      </c>
      <c r="Z69" s="241"/>
    </row>
    <row r="70" spans="1:26" ht="12.75" customHeight="1">
      <c r="A70" s="1283">
        <f>'[2]22'!$A70</f>
        <v>42795</v>
      </c>
      <c r="B70" s="39">
        <f>'[2]22'!B70</f>
        <v>-25.6</v>
      </c>
      <c r="C70" s="261">
        <f>'[2]22'!C70</f>
        <v>-24.158083259150001</v>
      </c>
      <c r="D70" s="1280">
        <f>'[2]22'!D70</f>
        <v>-14.260666023300001</v>
      </c>
      <c r="E70" s="471">
        <f>'[2]22'!E70</f>
        <v>-9.5207614827999993</v>
      </c>
      <c r="F70" s="1255">
        <f>'[2]22'!F70</f>
        <v>-23.033970608499999</v>
      </c>
      <c r="G70" s="1280">
        <f>'[2]22'!G70</f>
        <v>-11.847748101800001</v>
      </c>
      <c r="H70" s="471">
        <f>'[2]22'!H70</f>
        <v>-29.8845206801</v>
      </c>
      <c r="I70" s="1255">
        <f>'[2]22'!I70</f>
        <v>-17.874749289099999</v>
      </c>
      <c r="J70" s="1280">
        <f>'[2]22'!J70</f>
        <v>-7.8668017724999997</v>
      </c>
      <c r="K70" s="471">
        <f>'[2]22'!K70</f>
        <v>-10.254061671600001</v>
      </c>
      <c r="L70" s="1255">
        <f>'[2]22'!L70</f>
        <v>-9.6207568518999995</v>
      </c>
      <c r="M70" s="1280">
        <f>'[2]22'!M70</f>
        <v>-36.399248367200002</v>
      </c>
      <c r="N70" s="471">
        <f>'[2]22'!N70</f>
        <v>-6.8665227896333336</v>
      </c>
      <c r="O70" s="1281">
        <f>'[2]22'!O70</f>
        <v>-60.828234023466671</v>
      </c>
      <c r="P70" s="41">
        <f>'[2]22'!P70</f>
        <v>2.0014670439065299</v>
      </c>
      <c r="Q70" s="41">
        <f>'[2]22'!Q70</f>
        <v>21.739130434782624</v>
      </c>
      <c r="R70" s="41">
        <f>'[2]22'!R70</f>
        <v>2.2550678592395741</v>
      </c>
      <c r="S70" s="1275">
        <f>'[2]22'!S70</f>
        <v>1.016</v>
      </c>
      <c r="T70" s="1275">
        <f>'[2]22'!T70</f>
        <v>1.6650000000000003</v>
      </c>
      <c r="U70" s="41">
        <f>'[2]22'!U70</f>
        <v>30.114449213161663</v>
      </c>
      <c r="V70" s="41">
        <f>'[2]22'!V70</f>
        <v>2.0744446079152539</v>
      </c>
      <c r="W70" s="1249" t="s">
        <v>5</v>
      </c>
      <c r="X70" s="1282" t="str">
        <f>'[2]22'!$X70</f>
        <v>Jan-Mar 17</v>
      </c>
      <c r="Y70" s="41">
        <f>'[2]22'!Y70</f>
        <v>41.521197007481305</v>
      </c>
      <c r="Z70" s="241"/>
    </row>
    <row r="71" spans="1:26" ht="12.75" customHeight="1">
      <c r="A71" s="1283">
        <f>'[2]22'!$A71</f>
        <v>42826</v>
      </c>
      <c r="B71" s="39">
        <f>'[2]22'!B71</f>
        <v>-23.1</v>
      </c>
      <c r="C71" s="261">
        <f>'[2]22'!C71</f>
        <v>-23.270419680099998</v>
      </c>
      <c r="D71" s="1280">
        <f>'[2]22'!D71</f>
        <v>-16.114527667699999</v>
      </c>
      <c r="E71" s="471">
        <f>'[2]22'!E71</f>
        <v>-6.5290343438000003</v>
      </c>
      <c r="F71" s="1255">
        <f>'[2]22'!F71</f>
        <v>-33.664150284900003</v>
      </c>
      <c r="G71" s="1280">
        <f>'[2]22'!G71</f>
        <v>-11.0958137133</v>
      </c>
      <c r="H71" s="471">
        <f>'[2]22'!H71</f>
        <v>-27.881786400100001</v>
      </c>
      <c r="I71" s="1255">
        <f>'[2]22'!I71</f>
        <v>-16.6594137465</v>
      </c>
      <c r="J71" s="1280">
        <f>'[2]22'!J71</f>
        <v>-7.2376032415999996</v>
      </c>
      <c r="K71" s="471">
        <f>'[2]22'!K71</f>
        <v>-12.558923226599999</v>
      </c>
      <c r="L71" s="1255">
        <f>'[2]22'!L71</f>
        <v>-9.2193346393999995</v>
      </c>
      <c r="M71" s="1280">
        <f>'[2]22'!M71</f>
        <v>-35.487752986499999</v>
      </c>
      <c r="N71" s="471">
        <f>'[2]22'!N71</f>
        <v>-7.5816179976999996</v>
      </c>
      <c r="O71" s="1281">
        <f>'[2]22'!O71</f>
        <v>-58.80062343743333</v>
      </c>
      <c r="P71" s="41">
        <f>'[2]22'!P71</f>
        <v>1.4350057609720466</v>
      </c>
      <c r="Q71" s="41">
        <f>'[2]22'!Q71</f>
        <v>3.6923076923077076</v>
      </c>
      <c r="R71" s="41">
        <f>'[2]22'!R71</f>
        <v>1.1027638017782095</v>
      </c>
      <c r="S71" s="1275">
        <f>'[2]22'!S71</f>
        <v>1.012</v>
      </c>
      <c r="T71" s="1275">
        <f>'[2]22'!T71</f>
        <v>1.675</v>
      </c>
      <c r="U71" s="41">
        <f>'[2]22'!U71</f>
        <v>-3.1541218637992898</v>
      </c>
      <c r="V71" s="41">
        <f>'[2]22'!V71</f>
        <v>1.827657075748661</v>
      </c>
      <c r="W71" s="1249" t="s">
        <v>5</v>
      </c>
      <c r="X71" s="1282" t="str">
        <f>'[2]22'!$X71</f>
        <v>Jan-Abr 17</v>
      </c>
      <c r="Y71" s="41">
        <f>'[2]22'!Y71</f>
        <v>28.514234875444856</v>
      </c>
      <c r="Z71" s="241"/>
    </row>
    <row r="72" spans="1:26" ht="12.75" customHeight="1">
      <c r="A72" s="1283">
        <f>'[2]22'!$A72</f>
        <v>42856</v>
      </c>
      <c r="B72" s="39">
        <f>'[2]22'!B72</f>
        <v>-22.4</v>
      </c>
      <c r="C72" s="261">
        <f>'[2]22'!C72</f>
        <v>-22.31859184915</v>
      </c>
      <c r="D72" s="1280">
        <f>'[2]22'!D72</f>
        <v>-10.1556613589</v>
      </c>
      <c r="E72" s="471">
        <f>'[2]22'!E72</f>
        <v>-8.7130676006000005</v>
      </c>
      <c r="F72" s="1255">
        <f>'[2]22'!F72</f>
        <v>-11.6951062417</v>
      </c>
      <c r="G72" s="1280">
        <f>'[2]22'!G72</f>
        <v>-9.4984296594999993</v>
      </c>
      <c r="H72" s="471">
        <f>'[2]22'!H72</f>
        <v>-27.526705018800001</v>
      </c>
      <c r="I72" s="1255">
        <f>'[2]22'!I72</f>
        <v>-14.467501331299999</v>
      </c>
      <c r="J72" s="1280">
        <f>'[2]22'!J72</f>
        <v>-8.8263450786999993</v>
      </c>
      <c r="K72" s="471">
        <f>'[2]22'!K72</f>
        <v>-10.372114956900001</v>
      </c>
      <c r="L72" s="1255">
        <f>'[2]22'!L72</f>
        <v>-13.901602993399999</v>
      </c>
      <c r="M72" s="1280">
        <f>'[2]22'!M72</f>
        <v>-35.684066034066667</v>
      </c>
      <c r="N72" s="471">
        <f>'[2]22'!N72</f>
        <v>-8.2542878090666676</v>
      </c>
      <c r="O72" s="1281">
        <f>'[2]22'!O72</f>
        <v>-60.337953406833329</v>
      </c>
      <c r="P72" s="41">
        <f>'[2]22'!P72</f>
        <v>1.3038489621362288</v>
      </c>
      <c r="Q72" s="41">
        <f>'[2]22'!Q72</f>
        <v>24.188790560471986</v>
      </c>
      <c r="R72" s="41">
        <f>'[2]22'!R72</f>
        <v>0.31054829025912056</v>
      </c>
      <c r="S72" s="1275">
        <f>'[2]22'!S72</f>
        <v>1.012</v>
      </c>
      <c r="T72" s="1275">
        <f>'[2]22'!T72</f>
        <v>1.66</v>
      </c>
      <c r="U72" s="41">
        <f>'[2]22'!U72</f>
        <v>18.105126541207014</v>
      </c>
      <c r="V72" s="41">
        <f>'[2]22'!V72</f>
        <v>1.7276720351391077</v>
      </c>
      <c r="W72" s="1249" t="s">
        <v>5</v>
      </c>
      <c r="X72" s="1282" t="str">
        <f>'[2]22'!$X72</f>
        <v>Jan-Mai 17</v>
      </c>
      <c r="Y72" s="41">
        <f>'[2]22'!Y72</f>
        <v>28.737997256515769</v>
      </c>
      <c r="Z72" s="241"/>
    </row>
    <row r="73" spans="1:26" ht="12.75" customHeight="1">
      <c r="A73" s="1283">
        <f>'[2]22'!$A73</f>
        <v>42887</v>
      </c>
      <c r="B73" s="39">
        <f>'[2]22'!B73</f>
        <v>-21</v>
      </c>
      <c r="C73" s="261">
        <f>'[2]22'!C73</f>
        <v>-20.297829893999999</v>
      </c>
      <c r="D73" s="1280">
        <f>'[2]22'!D73</f>
        <v>-9.8541578219999995</v>
      </c>
      <c r="E73" s="471">
        <f>'[2]22'!E73</f>
        <v>-5.8006131025999998</v>
      </c>
      <c r="F73" s="1255">
        <f>'[2]22'!F73</f>
        <v>-17.536559665799999</v>
      </c>
      <c r="G73" s="1280">
        <f>'[2]22'!G73</f>
        <v>-6.7211112453000004</v>
      </c>
      <c r="H73" s="471">
        <f>'[2]22'!H73</f>
        <v>-24.868242180399999</v>
      </c>
      <c r="I73" s="1255">
        <f>'[2]22'!I73</f>
        <v>-8.7255099180000002</v>
      </c>
      <c r="J73" s="1280">
        <f>'[2]22'!J73</f>
        <v>-9.9777727200000008</v>
      </c>
      <c r="K73" s="471">
        <f>'[2]22'!K73</f>
        <v>-10.9458474659</v>
      </c>
      <c r="L73" s="1255">
        <f>'[2]22'!L73</f>
        <v>-12.395377653400001</v>
      </c>
      <c r="M73" s="1280">
        <f>'[2]22'!M73</f>
        <v>-34.8194427428</v>
      </c>
      <c r="N73" s="471">
        <f>'[2]22'!N73</f>
        <v>-7.0142383490000002</v>
      </c>
      <c r="O73" s="1281">
        <f>'[2]22'!O73</f>
        <v>-60.987245408533333</v>
      </c>
      <c r="P73" s="41">
        <f>'[2]22'!P73</f>
        <v>1.6137428422696445</v>
      </c>
      <c r="Q73" s="41">
        <f>'[2]22'!Q73</f>
        <v>6.8681318681318686</v>
      </c>
      <c r="R73" s="41">
        <f>'[2]22'!R73</f>
        <v>0.72064580951389701</v>
      </c>
      <c r="S73" s="1275">
        <f>'[2]22'!S73</f>
        <v>1.0070000000000001</v>
      </c>
      <c r="T73" s="1275">
        <f>'[2]22'!T73</f>
        <v>1.7659999999999998</v>
      </c>
      <c r="U73" s="41">
        <f>'[2]22'!U73</f>
        <v>12.898550724637687</v>
      </c>
      <c r="V73" s="41">
        <f>'[2]22'!V73</f>
        <v>1.5029913906318342</v>
      </c>
      <c r="W73" s="1249" t="s">
        <v>5</v>
      </c>
      <c r="X73" s="1282" t="str">
        <f>'[2]22'!$X73</f>
        <v>Jan-Jun 17</v>
      </c>
      <c r="Y73" s="41">
        <f>'[2]22'!Y73</f>
        <v>27.314026121521877</v>
      </c>
      <c r="Z73" s="241"/>
    </row>
    <row r="74" spans="1:26" ht="12.75" customHeight="1">
      <c r="A74" s="1283">
        <f>'[2]22'!$A74</f>
        <v>42917</v>
      </c>
      <c r="B74" s="39">
        <f>'[2]22'!B74</f>
        <v>-19.2</v>
      </c>
      <c r="C74" s="261">
        <f>'[2]22'!C74</f>
        <v>-18.942778089899999</v>
      </c>
      <c r="D74" s="1280">
        <f>'[2]22'!D74</f>
        <v>-7.4252028235000003</v>
      </c>
      <c r="E74" s="471">
        <f>'[2]22'!E74</f>
        <v>-6.3696966483999997</v>
      </c>
      <c r="F74" s="1255">
        <f>'[2]22'!F74</f>
        <v>-11.8050833441</v>
      </c>
      <c r="G74" s="1280">
        <f>'[2]22'!G74</f>
        <v>-5.7721424581000003</v>
      </c>
      <c r="H74" s="471">
        <f>'[2]22'!H74</f>
        <v>-25.248762091100001</v>
      </c>
      <c r="I74" s="1255">
        <f>'[2]22'!I74</f>
        <v>-5.7337898077</v>
      </c>
      <c r="J74" s="1280">
        <f>'[2]22'!J74</f>
        <v>-7.3647547695000002</v>
      </c>
      <c r="K74" s="471">
        <f>'[2]22'!K74</f>
        <v>-10.298567136200001</v>
      </c>
      <c r="L74" s="1255">
        <f>'[2]22'!L74</f>
        <v>-10.9236093315</v>
      </c>
      <c r="M74" s="1280">
        <f>'[2]22'!M74</f>
        <v>-33.708905434400002</v>
      </c>
      <c r="N74" s="471">
        <f>'[2]22'!N74</f>
        <v>-6.9611257838666667</v>
      </c>
      <c r="O74" s="1281">
        <f>'[2]22'!O74</f>
        <v>-60.2572540038</v>
      </c>
      <c r="P74" s="41">
        <f>'[2]22'!P74</f>
        <v>1.5375025971327432</v>
      </c>
      <c r="Q74" s="41">
        <f>'[2]22'!Q74</f>
        <v>13.505747126436802</v>
      </c>
      <c r="R74" s="41">
        <f>'[2]22'!R74</f>
        <v>1.282006740089642</v>
      </c>
      <c r="S74" s="1275">
        <f>'[2]22'!S74</f>
        <v>1.0089999999999999</v>
      </c>
      <c r="T74" s="1275">
        <f>'[2]22'!T74</f>
        <v>1.6809999999999998</v>
      </c>
      <c r="U74" s="41">
        <f>'[2]22'!U74</f>
        <v>1.3399153737658764</v>
      </c>
      <c r="V74" s="41">
        <f>'[2]22'!V74</f>
        <v>1.5140486242539026</v>
      </c>
      <c r="W74" s="1249" t="s">
        <v>5</v>
      </c>
      <c r="X74" s="1282" t="str">
        <f>'[2]22'!$X74</f>
        <v>Jan-Jul 17</v>
      </c>
      <c r="Y74" s="41">
        <f>'[2]22'!Y74</f>
        <v>25.941219334466851</v>
      </c>
      <c r="Z74" s="241"/>
    </row>
    <row r="75" spans="1:26" ht="12.75" customHeight="1">
      <c r="A75" s="1283">
        <f>'[2]22'!$A75</f>
        <v>42948</v>
      </c>
      <c r="B75" s="39">
        <f>'[2]22'!B75</f>
        <v>-20.2</v>
      </c>
      <c r="C75" s="261">
        <f>'[2]22'!C75</f>
        <v>-18.275803376749998</v>
      </c>
      <c r="D75" s="1280">
        <f>'[2]22'!D75</f>
        <v>-9.6399917196999994</v>
      </c>
      <c r="E75" s="471">
        <f>'[2]22'!E75</f>
        <v>-0.1321726829</v>
      </c>
      <c r="F75" s="1255">
        <f>'[2]22'!F75</f>
        <v>-26.71741746</v>
      </c>
      <c r="G75" s="1280">
        <f>'[2]22'!G75</f>
        <v>-7.2630280568999996</v>
      </c>
      <c r="H75" s="471">
        <f>'[2]22'!H75</f>
        <v>-23.340653043100001</v>
      </c>
      <c r="I75" s="1255">
        <f>'[2]22'!I75</f>
        <v>-12.3294332966</v>
      </c>
      <c r="J75" s="1280">
        <f>'[2]22'!J75</f>
        <v>-6.4855632744999996</v>
      </c>
      <c r="K75" s="471">
        <f>'[2]22'!K75</f>
        <v>-7.7899917418999998</v>
      </c>
      <c r="L75" s="1255">
        <f>'[2]22'!L75</f>
        <v>-10.7570070057</v>
      </c>
      <c r="M75" s="1280">
        <f>'[2]22'!M75</f>
        <v>-31.758846986999998</v>
      </c>
      <c r="N75" s="471">
        <f>'[2]22'!N75</f>
        <v>-4.1008274779666669</v>
      </c>
      <c r="O75" s="1281">
        <f>'[2]22'!O75</f>
        <v>-57.236588131633333</v>
      </c>
      <c r="P75" s="41">
        <f>'[2]22'!P75</f>
        <v>2.1532350789171204</v>
      </c>
      <c r="Q75" s="41">
        <f>'[2]22'!Q75</f>
        <v>11.144578313252993</v>
      </c>
      <c r="R75" s="41">
        <f>'[2]22'!R75</f>
        <v>2.051067392214307</v>
      </c>
      <c r="S75" s="1275">
        <f>'[2]22'!S75</f>
        <v>1.014</v>
      </c>
      <c r="T75" s="1275">
        <f>'[2]22'!T75</f>
        <v>1.696</v>
      </c>
      <c r="U75" s="41">
        <f>'[2]22'!U75</f>
        <v>7.4943224829674477</v>
      </c>
      <c r="V75" s="41">
        <f>'[2]22'!V75</f>
        <v>1.5567032807157943</v>
      </c>
      <c r="W75" s="1249" t="s">
        <v>5</v>
      </c>
      <c r="X75" s="1282" t="str">
        <f>'[2]22'!$X75</f>
        <v>Jan-Ago 17</v>
      </c>
      <c r="Y75" s="41">
        <f>'[2]22'!Y75</f>
        <v>24.45755213819254</v>
      </c>
      <c r="Z75" s="241"/>
    </row>
    <row r="76" spans="1:26" ht="12.75" customHeight="1">
      <c r="A76" s="1283">
        <f>'[2]22'!$A76</f>
        <v>42979</v>
      </c>
      <c r="B76" s="39">
        <f>'[2]22'!B76</f>
        <v>-17.7</v>
      </c>
      <c r="C76" s="261">
        <f>'[2]22'!C76</f>
        <v>-16.87147827435</v>
      </c>
      <c r="D76" s="1280">
        <f>'[2]22'!D76</f>
        <v>-5.3284951892999999</v>
      </c>
      <c r="E76" s="471">
        <f>'[2]22'!E76</f>
        <v>-4.6063597145999999</v>
      </c>
      <c r="F76" s="1255">
        <f>'[2]22'!F76</f>
        <v>-11.1825453703</v>
      </c>
      <c r="G76" s="1280">
        <f>'[2]22'!G76</f>
        <v>-5.5369379611999996</v>
      </c>
      <c r="H76" s="471">
        <f>'[2]22'!H76</f>
        <v>-26.137683047500001</v>
      </c>
      <c r="I76" s="1255">
        <f>'[2]22'!I76</f>
        <v>-8.6099404201999992</v>
      </c>
      <c r="J76" s="1280">
        <f>'[2]22'!J76</f>
        <v>-4.8390532395000001</v>
      </c>
      <c r="K76" s="471">
        <f>'[2]22'!K76</f>
        <v>-8.5698044556999999</v>
      </c>
      <c r="L76" s="1255">
        <f>'[2]22'!L76</f>
        <v>-4.8333531501999998</v>
      </c>
      <c r="M76" s="1280">
        <f>'[2]22'!M76</f>
        <v>-29.869337001933332</v>
      </c>
      <c r="N76" s="471">
        <f>'[2]22'!N76</f>
        <v>-3.7027430152999998</v>
      </c>
      <c r="O76" s="1281">
        <f>'[2]22'!O76</f>
        <v>-53.26198216786667</v>
      </c>
      <c r="P76" s="41">
        <f>'[2]22'!P76</f>
        <v>1.8297120282773705</v>
      </c>
      <c r="Q76" s="41">
        <f>'[2]22'!Q76</f>
        <v>10.306406685236766</v>
      </c>
      <c r="R76" s="41">
        <f>'[2]22'!R76</f>
        <v>2.1627080866476263</v>
      </c>
      <c r="S76" s="1275">
        <f>'[2]22'!S76</f>
        <v>1.0089999999999999</v>
      </c>
      <c r="T76" s="1275">
        <f>'[2]22'!T76</f>
        <v>1.677</v>
      </c>
      <c r="U76" s="41">
        <f>'[2]22'!U76</f>
        <v>14.413793103448285</v>
      </c>
      <c r="V76" s="41">
        <f>'[2]22'!V76</f>
        <v>1.5693112467306065</v>
      </c>
      <c r="W76" s="1249" t="s">
        <v>5</v>
      </c>
      <c r="X76" s="1282" t="str">
        <f>'[2]22'!$X76</f>
        <v>Jan-Set 17</v>
      </c>
      <c r="Y76" s="41">
        <f>'[2]22'!Y76</f>
        <v>25.734473782075113</v>
      </c>
      <c r="Z76" s="241"/>
    </row>
    <row r="77" spans="1:26" ht="12.75" customHeight="1">
      <c r="A77" s="1284">
        <f>'[2]22'!$A77</f>
        <v>43009</v>
      </c>
      <c r="B77" s="42">
        <f>'[2]22'!B77</f>
        <v>-19</v>
      </c>
      <c r="C77" s="264">
        <f>'[2]22'!C77</f>
        <v>-20.135954286699999</v>
      </c>
      <c r="D77" s="1271">
        <f>'[2]22'!D77</f>
        <v>-4.1634829605999997</v>
      </c>
      <c r="E77" s="492">
        <f>'[2]22'!E77</f>
        <v>-7.4767046771999999</v>
      </c>
      <c r="F77" s="1254">
        <f>'[2]22'!F77</f>
        <v>-5.9203811716999999</v>
      </c>
      <c r="G77" s="1271">
        <f>'[2]22'!G77</f>
        <v>-9.3865507091999998</v>
      </c>
      <c r="H77" s="492">
        <f>'[2]22'!H77</f>
        <v>-27.111587162500001</v>
      </c>
      <c r="I77" s="1254">
        <f>'[2]22'!I77</f>
        <v>-10.2528358706</v>
      </c>
      <c r="J77" s="1271">
        <f>'[2]22'!J77</f>
        <v>-1.9027298974</v>
      </c>
      <c r="K77" s="492">
        <f>'[2]22'!K77</f>
        <v>-12.925602767699999</v>
      </c>
      <c r="L77" s="1254">
        <f>'[2]22'!L77</f>
        <v>3.1177316008</v>
      </c>
      <c r="M77" s="1271">
        <f>'[2]22'!M77</f>
        <v>-29.459985049433332</v>
      </c>
      <c r="N77" s="492">
        <f>'[2]22'!N77</f>
        <v>-4.0717456915666661</v>
      </c>
      <c r="O77" s="1272">
        <f>'[2]22'!O77</f>
        <v>-51.322658421600003</v>
      </c>
      <c r="P77" s="42">
        <f>'[2]22'!P77</f>
        <v>2.1847690387016172</v>
      </c>
      <c r="Q77" s="42">
        <f>'[2]22'!Q77</f>
        <v>17.415730337078642</v>
      </c>
      <c r="R77" s="42">
        <f>'[2]22'!R77</f>
        <v>2.2774038293865289</v>
      </c>
      <c r="S77" s="1273">
        <f>'[2]22'!S77</f>
        <v>1.016</v>
      </c>
      <c r="T77" s="1273">
        <f>'[2]22'!T77</f>
        <v>1.6859999999999999</v>
      </c>
      <c r="U77" s="42">
        <f>'[2]22'!U77</f>
        <v>-10.877862595419856</v>
      </c>
      <c r="V77" s="42">
        <f>'[2]22'!V77</f>
        <v>1.5747460087082601</v>
      </c>
      <c r="W77" s="1277" t="s">
        <v>5</v>
      </c>
      <c r="X77" s="1278" t="str">
        <f>'[2]22'!$X77</f>
        <v>Jan-Out 17</v>
      </c>
      <c r="Y77" s="42">
        <f>'[2]22'!Y77</f>
        <v>22.227698373583053</v>
      </c>
      <c r="Z77" s="243"/>
    </row>
    <row r="78" spans="1:26" ht="12.75" customHeight="1">
      <c r="A78" s="1283">
        <f>'[2]22'!$A78</f>
        <v>43040</v>
      </c>
      <c r="B78" s="39">
        <f>'[2]22'!B78</f>
        <v>-17.600000000000001</v>
      </c>
      <c r="C78" s="261">
        <f>'[2]22'!C78</f>
        <v>-19.551647074649999</v>
      </c>
      <c r="D78" s="1280">
        <f>'[2]22'!D78</f>
        <v>-2.6847720257000001</v>
      </c>
      <c r="E78" s="471">
        <f>'[2]22'!E78</f>
        <v>-7.2448739083999998</v>
      </c>
      <c r="F78" s="1255">
        <f>'[2]22'!F78</f>
        <v>-2.1754801963000001</v>
      </c>
      <c r="G78" s="1280">
        <f>'[2]22'!G78</f>
        <v>-9.7726205614000001</v>
      </c>
      <c r="H78" s="471">
        <f>'[2]22'!H78</f>
        <v>-24.4906702599</v>
      </c>
      <c r="I78" s="1255">
        <f>'[2]22'!I78</f>
        <v>-11.881524560800001</v>
      </c>
      <c r="J78" s="1280">
        <f>'[2]22'!J78</f>
        <v>-4.5499852054999996</v>
      </c>
      <c r="K78" s="471">
        <f>'[2]22'!K78</f>
        <v>-12.070185903300001</v>
      </c>
      <c r="L78" s="1255">
        <f>'[2]22'!L78</f>
        <v>-4.9377695206999999</v>
      </c>
      <c r="M78" s="1280">
        <f>'[2]22'!M78</f>
        <v>-29.474016679866669</v>
      </c>
      <c r="N78" s="471">
        <f>'[2]22'!N78</f>
        <v>-6.4426461000666668</v>
      </c>
      <c r="O78" s="1281">
        <f>'[2]22'!O78</f>
        <v>-51.236778734300003</v>
      </c>
      <c r="P78" s="41">
        <f>'[2]22'!P78</f>
        <v>1.7943693925956552</v>
      </c>
      <c r="Q78" s="41">
        <f>'[2]22'!Q78</f>
        <v>13.687150837988838</v>
      </c>
      <c r="R78" s="41">
        <f>'[2]22'!R78</f>
        <v>2.0158763317317749</v>
      </c>
      <c r="S78" s="1275">
        <f>'[2]22'!S78</f>
        <v>1.0170000000000001</v>
      </c>
      <c r="T78" s="1275">
        <f>'[2]22'!T78</f>
        <v>1.66</v>
      </c>
      <c r="U78" s="41">
        <f>'[2]22'!U78</f>
        <v>0.69138906348209161</v>
      </c>
      <c r="V78" s="41">
        <f>'[2]22'!V78</f>
        <v>1.5580839191245559</v>
      </c>
      <c r="W78" s="1249" t="s">
        <v>5</v>
      </c>
      <c r="X78" s="1282" t="str">
        <f>'[2]22'!$X78</f>
        <v>Jan-Nov 17</v>
      </c>
      <c r="Y78" s="41">
        <f>'[2]22'!Y78</f>
        <v>20.973451327433622</v>
      </c>
      <c r="Z78" s="241"/>
    </row>
    <row r="79" spans="1:26" ht="12.75" customHeight="1">
      <c r="A79" s="1283">
        <f>'[2]22'!$A79</f>
        <v>43070</v>
      </c>
      <c r="B79" s="39">
        <f>'[2]22'!B79</f>
        <v>-17.2</v>
      </c>
      <c r="C79" s="261">
        <f>'[2]22'!C79</f>
        <v>-19.665682196150001</v>
      </c>
      <c r="D79" s="1280">
        <f>'[2]22'!D79</f>
        <v>-7.9133088243999996</v>
      </c>
      <c r="E79" s="471">
        <f>'[2]22'!E79</f>
        <v>-11.8489785084</v>
      </c>
      <c r="F79" s="1255">
        <f>'[2]22'!F79</f>
        <v>-11.444958143399999</v>
      </c>
      <c r="G79" s="1280">
        <f>'[2]22'!G79</f>
        <v>-8.6094907431000003</v>
      </c>
      <c r="H79" s="471">
        <f>'[2]22'!H79</f>
        <v>-25.8592872613</v>
      </c>
      <c r="I79" s="1255">
        <f>'[2]22'!I79</f>
        <v>-15.0334957497</v>
      </c>
      <c r="J79" s="1280">
        <f>'[2]22'!J79</f>
        <v>-4.5059268716999998</v>
      </c>
      <c r="K79" s="471">
        <f>'[2]22'!K79</f>
        <v>-7.4771521956000004</v>
      </c>
      <c r="L79" s="1255">
        <f>'[2]22'!L79</f>
        <v>-8.2019973221000004</v>
      </c>
      <c r="M79" s="1280">
        <f>'[2]22'!M79</f>
        <v>-30.312635033766668</v>
      </c>
      <c r="N79" s="471">
        <f>'[2]22'!N79</f>
        <v>-8.8568523646666666</v>
      </c>
      <c r="O79" s="1281">
        <f>'[2]22'!O79</f>
        <v>-53.093852329166658</v>
      </c>
      <c r="P79" s="41">
        <f>'[2]22'!P79</f>
        <v>1.8554991188970575</v>
      </c>
      <c r="Q79" s="41">
        <f>'[2]22'!Q79</f>
        <v>0.65146579804560645</v>
      </c>
      <c r="R79" s="41">
        <f>'[2]22'!R79</f>
        <v>2.27840199750311</v>
      </c>
      <c r="S79" s="1275">
        <f>'[2]22'!S79</f>
        <v>1.0189999999999999</v>
      </c>
      <c r="T79" s="1275">
        <f>'[2]22'!T79</f>
        <v>1.6340000000000001</v>
      </c>
      <c r="U79" s="41">
        <f>'[2]22'!U79</f>
        <v>8.9198036006546744</v>
      </c>
      <c r="V79" s="41">
        <f>'[2]22'!V79</f>
        <v>1.6803070906062061</v>
      </c>
      <c r="W79" s="1249" t="s">
        <v>5</v>
      </c>
      <c r="X79" s="1282" t="str">
        <f>'[2]22'!$X79</f>
        <v>Jan-Dez 17</v>
      </c>
      <c r="Y79" s="41">
        <f>'[2]22'!Y79</f>
        <v>20.952770952770948</v>
      </c>
      <c r="Z79" s="241"/>
    </row>
    <row r="80" spans="1:26" ht="12.75" customHeight="1">
      <c r="A80" s="1283">
        <f>'[2]22'!$A80</f>
        <v>43101</v>
      </c>
      <c r="B80" s="39">
        <f>'[2]22'!B80</f>
        <v>-15.5</v>
      </c>
      <c r="C80" s="261">
        <f>'[2]22'!C80</f>
        <v>-15.522838658800001</v>
      </c>
      <c r="D80" s="1280">
        <f>'[2]22'!D80</f>
        <v>-5.7997479243000001</v>
      </c>
      <c r="E80" s="471">
        <f>'[2]22'!E80</f>
        <v>-14.348833771200001</v>
      </c>
      <c r="F80" s="1255">
        <f>'[2]22'!F80</f>
        <v>-3.5389663724</v>
      </c>
      <c r="G80" s="1280">
        <f>'[2]22'!G80</f>
        <v>-4.0835309900999999</v>
      </c>
      <c r="H80" s="471">
        <f>'[2]22'!H80</f>
        <v>-29.552176281400001</v>
      </c>
      <c r="I80" s="1255">
        <f>'[2]22'!I80</f>
        <v>-1.0272240815</v>
      </c>
      <c r="J80" s="1280">
        <f>'[2]22'!J80</f>
        <v>-0.32047159089999999</v>
      </c>
      <c r="K80" s="471">
        <f>'[2]22'!K80</f>
        <v>-8.4844912843000007</v>
      </c>
      <c r="L80" s="1255">
        <f>'[2]22'!L80</f>
        <v>-6.3067945900000005E-2</v>
      </c>
      <c r="M80" s="1280">
        <f>'[2]22'!M80</f>
        <v>-29.00489785486667</v>
      </c>
      <c r="N80" s="471">
        <f>'[2]22'!N80</f>
        <v>-11.147562062666667</v>
      </c>
      <c r="O80" s="1281">
        <f>'[2]22'!O80</f>
        <v>-48.68335406966667</v>
      </c>
      <c r="P80" s="41">
        <f>'[2]22'!P80</f>
        <v>1.538461538461533</v>
      </c>
      <c r="Q80" s="41">
        <f>'[2]22'!Q80</f>
        <v>7.4285714285714306</v>
      </c>
      <c r="R80" s="41">
        <f>'[2]22'!R80</f>
        <v>2.4527267744587533</v>
      </c>
      <c r="S80" s="1275">
        <f>'[2]22'!S80</f>
        <v>1.024</v>
      </c>
      <c r="T80" s="1275">
        <f>'[2]22'!T80</f>
        <v>1.595</v>
      </c>
      <c r="U80" s="41">
        <f>'[2]22'!U80</f>
        <v>12.46125232486051</v>
      </c>
      <c r="V80" s="41">
        <f>'[2]22'!V80</f>
        <v>1.3937030618139943</v>
      </c>
      <c r="W80" s="1249" t="s">
        <v>5</v>
      </c>
      <c r="X80" s="1282">
        <f>'[2]22'!$X80</f>
        <v>43101</v>
      </c>
      <c r="Y80" s="41">
        <f>'[2]22'!Y80</f>
        <v>24.038461538461547</v>
      </c>
      <c r="Z80" s="241"/>
    </row>
    <row r="81" spans="1:26" ht="12.75" customHeight="1">
      <c r="A81" s="1283">
        <f>'[2]22'!$A81</f>
        <v>43132</v>
      </c>
      <c r="B81" s="39">
        <f>'[2]22'!B81</f>
        <v>-15.4</v>
      </c>
      <c r="C81" s="261">
        <f>'[2]22'!C81</f>
        <v>-15.336950639199999</v>
      </c>
      <c r="D81" s="1280">
        <f>'[2]22'!D81</f>
        <v>-7.678862606</v>
      </c>
      <c r="E81" s="471">
        <f>'[2]22'!E81</f>
        <v>-9.6120131867000005</v>
      </c>
      <c r="F81" s="1255">
        <f>'[2]22'!F81</f>
        <v>-13.798407166700001</v>
      </c>
      <c r="G81" s="1280">
        <f>'[2]22'!G81</f>
        <v>-3.1188909441999999</v>
      </c>
      <c r="H81" s="471">
        <f>'[2]22'!H81</f>
        <v>-26.202497002299999</v>
      </c>
      <c r="I81" s="1255">
        <f>'[2]22'!I81</f>
        <v>-1.9734114463000001</v>
      </c>
      <c r="J81" s="1280">
        <f>'[2]22'!J81</f>
        <v>-2.7670753859000001</v>
      </c>
      <c r="K81" s="471">
        <f>'[2]22'!K81</f>
        <v>-4.9237039813000001</v>
      </c>
      <c r="L81" s="1255">
        <f>'[2]22'!L81</f>
        <v>-2.6610182782999998</v>
      </c>
      <c r="M81" s="1280">
        <f>'[2]22'!M81</f>
        <v>-28.413010103633336</v>
      </c>
      <c r="N81" s="471">
        <f>'[2]22'!N81</f>
        <v>-11.936608488766666</v>
      </c>
      <c r="O81" s="1281">
        <f>'[2]22'!O81</f>
        <v>-45.921023221000006</v>
      </c>
      <c r="P81" s="41">
        <f>'[2]22'!P81</f>
        <v>1.5819209039548099</v>
      </c>
      <c r="Q81" s="41">
        <f>'[2]22'!Q81</f>
        <v>9.1463414634146432</v>
      </c>
      <c r="R81" s="41">
        <f>'[2]22'!R81</f>
        <v>2.5286033443910441</v>
      </c>
      <c r="S81" s="1275">
        <f>'[2]22'!S81</f>
        <v>1.0229999999999999</v>
      </c>
      <c r="T81" s="1275">
        <f>'[2]22'!T81</f>
        <v>1.6019999999999999</v>
      </c>
      <c r="U81" s="41">
        <f>'[2]22'!U81</f>
        <v>5.5834378920953611</v>
      </c>
      <c r="V81" s="41">
        <f>'[2]22'!V81</f>
        <v>1.5230258409123678</v>
      </c>
      <c r="W81" s="1249" t="s">
        <v>5</v>
      </c>
      <c r="X81" s="1282" t="str">
        <f>'[2]22'!$X81</f>
        <v>Jan-Fev 18</v>
      </c>
      <c r="Y81" s="41">
        <f>'[2]22'!Y81</f>
        <v>27.063890882986357</v>
      </c>
      <c r="Z81" s="241"/>
    </row>
    <row r="82" spans="1:26" ht="12.75" customHeight="1">
      <c r="A82" s="1283">
        <f>'[2]22'!$A82</f>
        <v>43160</v>
      </c>
      <c r="B82" s="39">
        <f>'[2]22'!B82</f>
        <v>-13.4</v>
      </c>
      <c r="C82" s="261">
        <f>'[2]22'!C82</f>
        <v>-12.4980675918</v>
      </c>
      <c r="D82" s="1280">
        <f>'[2]22'!D82</f>
        <v>-8.0449197288000001</v>
      </c>
      <c r="E82" s="471">
        <f>'[2]22'!E82</f>
        <v>-5.5337761123</v>
      </c>
      <c r="F82" s="1255">
        <f>'[2]22'!F82</f>
        <v>-16.831340588700002</v>
      </c>
      <c r="G82" s="1280">
        <f>'[2]22'!G82</f>
        <v>0.74500749740000005</v>
      </c>
      <c r="H82" s="471">
        <f>'[2]22'!H82</f>
        <v>-21.485003319200001</v>
      </c>
      <c r="I82" s="1255">
        <f>'[2]22'!I82</f>
        <v>-0.59753440420000004</v>
      </c>
      <c r="J82" s="1280">
        <f>'[2]22'!J82</f>
        <v>-2.0118964418999998</v>
      </c>
      <c r="K82" s="471">
        <f>'[2]22'!K82</f>
        <v>-2.3302393425000001</v>
      </c>
      <c r="L82" s="1255">
        <f>'[2]22'!L82</f>
        <v>-4.5305640499999997</v>
      </c>
      <c r="M82" s="1280">
        <f>'[2]22'!M82</f>
        <v>-26.752766447566668</v>
      </c>
      <c r="N82" s="471">
        <f>'[2]22'!N82</f>
        <v>-9.8315410234000016</v>
      </c>
      <c r="O82" s="1281">
        <f>'[2]22'!O82</f>
        <v>-43.98387034426667</v>
      </c>
      <c r="P82" s="41">
        <f>'[2]22'!P82</f>
        <v>1.5204438052188038</v>
      </c>
      <c r="Q82" s="41">
        <f>'[2]22'!Q82</f>
        <v>-15.952380952380963</v>
      </c>
      <c r="R82" s="41">
        <f>'[2]22'!R82</f>
        <v>2.3910840932117594</v>
      </c>
      <c r="S82" s="1275">
        <f>'[2]22'!S82</f>
        <v>1.0250000000000001</v>
      </c>
      <c r="T82" s="1275">
        <f>'[2]22'!T82</f>
        <v>1.5620000000000001</v>
      </c>
      <c r="U82" s="41">
        <f>'[2]22'!U82</f>
        <v>1.9791094007696586</v>
      </c>
      <c r="V82" s="41">
        <f>'[2]22'!V82</f>
        <v>1.5350245027385512</v>
      </c>
      <c r="W82" s="1249" t="s">
        <v>5</v>
      </c>
      <c r="X82" s="1282" t="str">
        <f>'[2]22'!$X82</f>
        <v>Jan-Mar 18</v>
      </c>
      <c r="Y82" s="41">
        <f>'[2]22'!Y82</f>
        <v>19.691629955947135</v>
      </c>
      <c r="Z82" s="241"/>
    </row>
    <row r="83" spans="1:26" ht="12.75" customHeight="1">
      <c r="A83" s="1283">
        <f>'[2]22'!$A83</f>
        <v>43191</v>
      </c>
      <c r="B83" s="39">
        <f>'[2]22'!B83</f>
        <v>-9.1999999999999993</v>
      </c>
      <c r="C83" s="261">
        <f>'[2]22'!C83</f>
        <v>-9.0370594336999996</v>
      </c>
      <c r="D83" s="1280">
        <f>'[2]22'!D83</f>
        <v>-5.3073209614000003</v>
      </c>
      <c r="E83" s="471">
        <f>'[2]22'!E83</f>
        <v>-5.8012127945999996</v>
      </c>
      <c r="F83" s="1255">
        <f>'[2]22'!F83</f>
        <v>-8.3463048312999994</v>
      </c>
      <c r="G83" s="1280">
        <f>'[2]22'!G83</f>
        <v>2.5106584735999999</v>
      </c>
      <c r="H83" s="471">
        <f>'[2]22'!H83</f>
        <v>-17.598361553099998</v>
      </c>
      <c r="I83" s="1255">
        <f>'[2]22'!I83</f>
        <v>-3.0033667618000002</v>
      </c>
      <c r="J83" s="1280">
        <f>'[2]22'!J83</f>
        <v>-0.95513293619999995</v>
      </c>
      <c r="K83" s="471">
        <f>'[2]22'!K83</f>
        <v>3.2370001531999999</v>
      </c>
      <c r="L83" s="1255">
        <f>'[2]22'!L83</f>
        <v>-5.1419349830999996</v>
      </c>
      <c r="M83" s="1280">
        <f>'[2]22'!M83</f>
        <v>-24.6269767854</v>
      </c>
      <c r="N83" s="471">
        <f>'[2]22'!N83</f>
        <v>-6.9823340311999997</v>
      </c>
      <c r="O83" s="1281">
        <f>'[2]22'!O83</f>
        <v>-44.105057682666676</v>
      </c>
      <c r="P83" s="41">
        <f>'[2]22'!P83</f>
        <v>2.3027674514663374</v>
      </c>
      <c r="Q83" s="41">
        <f>'[2]22'!Q83</f>
        <v>11.275964391691389</v>
      </c>
      <c r="R83" s="41">
        <f>'[2]22'!R83</f>
        <v>2.9381689276706027</v>
      </c>
      <c r="S83" s="1275">
        <f>'[2]22'!S83</f>
        <v>1.0309999999999999</v>
      </c>
      <c r="T83" s="1275">
        <f>'[2]22'!T83</f>
        <v>1.5589999999999999</v>
      </c>
      <c r="U83" s="41">
        <f>'[2]22'!U83</f>
        <v>28.127313101406372</v>
      </c>
      <c r="V83" s="41">
        <f>'[2]22'!V83</f>
        <v>1.6795213724500826</v>
      </c>
      <c r="W83" s="1249" t="s">
        <v>5</v>
      </c>
      <c r="X83" s="1282" t="str">
        <f>'[2]22'!$X83</f>
        <v>Jan-Abr 18</v>
      </c>
      <c r="Y83" s="41">
        <f>'[2]22'!Y83</f>
        <v>24.749048113534087</v>
      </c>
      <c r="Z83" s="241"/>
    </row>
    <row r="84" spans="1:26" ht="12.75" customHeight="1">
      <c r="A84" s="1283">
        <f>'[2]22'!$A84</f>
        <v>43221</v>
      </c>
      <c r="B84" s="39">
        <f>'[2]22'!B84</f>
        <v>-10.5</v>
      </c>
      <c r="C84" s="261">
        <f>'[2]22'!C84</f>
        <v>-10.82572522375</v>
      </c>
      <c r="D84" s="1280">
        <f>'[2]22'!D84</f>
        <v>-6.0052697352999997</v>
      </c>
      <c r="E84" s="471">
        <f>'[2]22'!E84</f>
        <v>-5.2971998192000003</v>
      </c>
      <c r="F84" s="1255">
        <f>'[2]22'!F84</f>
        <v>-12.385085589399999</v>
      </c>
      <c r="G84" s="1280">
        <f>'[2]22'!G84</f>
        <v>1.8839618384000001</v>
      </c>
      <c r="H84" s="471">
        <f>'[2]22'!H84</f>
        <v>-19.721307169999999</v>
      </c>
      <c r="I84" s="1255">
        <f>'[2]22'!I84</f>
        <v>3.6988901825</v>
      </c>
      <c r="J84" s="1280">
        <f>'[2]22'!J84</f>
        <v>-2.6195812713</v>
      </c>
      <c r="K84" s="471">
        <f>'[2]22'!K84</f>
        <v>-1.9729995619</v>
      </c>
      <c r="L84" s="1255">
        <f>'[2]22'!L84</f>
        <v>-2.9119655180000001</v>
      </c>
      <c r="M84" s="1280">
        <f>'[2]22'!M84</f>
        <v>-23.2871107693</v>
      </c>
      <c r="N84" s="471">
        <f>'[2]22'!N84</f>
        <v>-5.5440629087</v>
      </c>
      <c r="O84" s="1281">
        <f>'[2]22'!O84</f>
        <v>-44.0627062497</v>
      </c>
      <c r="P84" s="41">
        <f>'[2]22'!P84</f>
        <v>2.8830313014827027</v>
      </c>
      <c r="Q84" s="41">
        <f>'[2]22'!Q84</f>
        <v>6.4133016627078376</v>
      </c>
      <c r="R84" s="41">
        <f>'[2]22'!R84</f>
        <v>3.6944033572976736</v>
      </c>
      <c r="S84" s="1275">
        <f>'[2]22'!S84</f>
        <v>1.0309999999999999</v>
      </c>
      <c r="T84" s="1275">
        <f>'[2]22'!T84</f>
        <v>1.5110000000000001</v>
      </c>
      <c r="U84" s="41">
        <f>'[2]22'!U84</f>
        <v>12.252747252747255</v>
      </c>
      <c r="V84" s="41">
        <f>'[2]22'!V84</f>
        <v>1.5328151986182945</v>
      </c>
      <c r="W84" s="1249" t="s">
        <v>5</v>
      </c>
      <c r="X84" s="1282" t="str">
        <f>'[2]22'!$X84</f>
        <v>Jan-Mai 18</v>
      </c>
      <c r="Y84" s="41">
        <f>'[2]22'!Y84</f>
        <v>22.376132125732553</v>
      </c>
      <c r="Z84" s="241"/>
    </row>
    <row r="85" spans="1:26" ht="12.75" customHeight="1">
      <c r="A85" s="1283">
        <f>'[2]22'!$A85</f>
        <v>43252</v>
      </c>
      <c r="B85" s="39">
        <f>'[2]22'!B85</f>
        <v>-7.5</v>
      </c>
      <c r="C85" s="261">
        <f>'[2]22'!C85</f>
        <v>-7.1424031879000003</v>
      </c>
      <c r="D85" s="1280">
        <f>'[2]22'!D85</f>
        <v>2.7317462099999999E-2</v>
      </c>
      <c r="E85" s="471">
        <f>'[2]22'!E85</f>
        <v>-0.42941347260000001</v>
      </c>
      <c r="F85" s="1255">
        <f>'[2]22'!F85</f>
        <v>-4.5497272221999996</v>
      </c>
      <c r="G85" s="1280">
        <f>'[2]22'!G85</f>
        <v>3.8340849315000001</v>
      </c>
      <c r="H85" s="471">
        <f>'[2]22'!H85</f>
        <v>-15.5328948676</v>
      </c>
      <c r="I85" s="1255">
        <f>'[2]22'!I85</f>
        <v>10.625943042299999</v>
      </c>
      <c r="J85" s="1280">
        <f>'[2]22'!J85</f>
        <v>0.46357610399999999</v>
      </c>
      <c r="K85" s="471">
        <f>'[2]22'!K85</f>
        <v>-2.7262209145999998</v>
      </c>
      <c r="L85" s="1255">
        <f>'[2]22'!L85</f>
        <v>-2.6229863572999998</v>
      </c>
      <c r="M85" s="1280">
        <f>'[2]22'!M85</f>
        <v>-20.7463603114</v>
      </c>
      <c r="N85" s="471">
        <f>'[2]22'!N85</f>
        <v>-3.8426086954666672</v>
      </c>
      <c r="O85" s="1281">
        <f>'[2]22'!O85</f>
        <v>-39.009232208433332</v>
      </c>
      <c r="P85" s="41">
        <f>'[2]22'!P85</f>
        <v>2.4282786885245997</v>
      </c>
      <c r="Q85" s="41">
        <f>'[2]22'!Q85</f>
        <v>6.9408740359897365</v>
      </c>
      <c r="R85" s="41">
        <f>'[2]22'!R85</f>
        <v>3.9627119810120064</v>
      </c>
      <c r="S85" s="1275">
        <f>'[2]22'!S85</f>
        <v>1.032</v>
      </c>
      <c r="T85" s="1275">
        <f>'[2]22'!T85</f>
        <v>1.427</v>
      </c>
      <c r="U85" s="41">
        <f>'[2]22'!U85</f>
        <v>20.34659820282414</v>
      </c>
      <c r="V85" s="41">
        <f>'[2]22'!V85</f>
        <v>1.5741805635422566</v>
      </c>
      <c r="W85" s="1249" t="s">
        <v>5</v>
      </c>
      <c r="X85" s="1282" t="str">
        <f>'[2]22'!$X85</f>
        <v>Jan-Jun 18</v>
      </c>
      <c r="Y85" s="41">
        <f>'[2]22'!Y85</f>
        <v>24.95539696699376</v>
      </c>
      <c r="Z85" s="241"/>
    </row>
    <row r="86" spans="1:26" ht="12.75" customHeight="1">
      <c r="A86" s="1283">
        <f>'[2]22'!$A86</f>
        <v>43282</v>
      </c>
      <c r="B86" s="39">
        <f>'[2]22'!B86</f>
        <v>-9.9</v>
      </c>
      <c r="C86" s="261">
        <f>'[2]22'!C86</f>
        <v>-10.17620647915</v>
      </c>
      <c r="D86" s="1280">
        <f>'[2]22'!D86</f>
        <v>-7.4264606913</v>
      </c>
      <c r="E86" s="471">
        <f>'[2]22'!E86</f>
        <v>-8.6151062509000003</v>
      </c>
      <c r="F86" s="1255">
        <f>'[2]22'!F86</f>
        <v>-17.298400907800001</v>
      </c>
      <c r="G86" s="1280">
        <f>'[2]22'!G86</f>
        <v>3.8770352153999998</v>
      </c>
      <c r="H86" s="471">
        <f>'[2]22'!H86</f>
        <v>-21.187600859</v>
      </c>
      <c r="I86" s="1255">
        <f>'[2]22'!I86</f>
        <v>6.4168508663999999</v>
      </c>
      <c r="J86" s="1280">
        <f>'[2]22'!J86</f>
        <v>-1.62660223</v>
      </c>
      <c r="K86" s="471">
        <f>'[2]22'!K86</f>
        <v>-0.135481453</v>
      </c>
      <c r="L86" s="1255">
        <f>'[2]22'!L86</f>
        <v>-3.9698674676999999</v>
      </c>
      <c r="M86" s="1280">
        <f>'[2]22'!M86</f>
        <v>-21.961250588966664</v>
      </c>
      <c r="N86" s="471">
        <f>'[2]22'!N86</f>
        <v>-4.7805731809000003</v>
      </c>
      <c r="O86" s="1281">
        <f>'[2]22'!O86</f>
        <v>-40.648867500566666</v>
      </c>
      <c r="P86" s="41">
        <f>'[2]22'!P86</f>
        <v>2.7521997135256981</v>
      </c>
      <c r="Q86" s="41">
        <f>'[2]22'!Q86</f>
        <v>11.139240506329102</v>
      </c>
      <c r="R86" s="41">
        <f>'[2]22'!R86</f>
        <v>3.859083424807892</v>
      </c>
      <c r="S86" s="1275">
        <f>'[2]22'!S86</f>
        <v>1.038</v>
      </c>
      <c r="T86" s="1275">
        <f>'[2]22'!T86</f>
        <v>1.4710000000000001</v>
      </c>
      <c r="U86" s="41">
        <f>'[2]22'!U86</f>
        <v>27.000695894224066</v>
      </c>
      <c r="V86" s="41">
        <f>'[2]22'!V86</f>
        <v>1.4054209092212631</v>
      </c>
      <c r="W86" s="1249" t="s">
        <v>5</v>
      </c>
      <c r="X86" s="1282" t="str">
        <f>'[2]22'!$X86</f>
        <v>Jan-Jul 18</v>
      </c>
      <c r="Y86" s="41">
        <f>'[2]22'!Y86</f>
        <v>26.287367405978785</v>
      </c>
      <c r="Z86" s="241"/>
    </row>
    <row r="87" spans="1:26" ht="12.75" customHeight="1">
      <c r="A87" s="1283">
        <f>'[2]22'!$A87</f>
        <v>43313</v>
      </c>
      <c r="B87" s="39">
        <f>'[2]22'!B87</f>
        <v>-12.9</v>
      </c>
      <c r="C87" s="261">
        <f>'[2]22'!C87</f>
        <v>-12.38955060945</v>
      </c>
      <c r="D87" s="1280">
        <f>'[2]22'!D87</f>
        <v>-1.7585219684</v>
      </c>
      <c r="E87" s="471">
        <f>'[2]22'!E87</f>
        <v>-0.69809894100000003</v>
      </c>
      <c r="F87" s="1255">
        <f>'[2]22'!F87</f>
        <v>-11.9430567729</v>
      </c>
      <c r="G87" s="1280">
        <f>'[2]22'!G87</f>
        <v>-0.77218470139999995</v>
      </c>
      <c r="H87" s="471">
        <f>'[2]22'!H87</f>
        <v>-17.9873241807</v>
      </c>
      <c r="I87" s="1255">
        <f>'[2]22'!I87</f>
        <v>-3.3924696759000001</v>
      </c>
      <c r="J87" s="1280">
        <f>'[2]22'!J87</f>
        <v>0.7469315191</v>
      </c>
      <c r="K87" s="471">
        <f>'[2]22'!K87</f>
        <v>-2.4596332324999999</v>
      </c>
      <c r="L87" s="1255">
        <f>'[2]22'!L87</f>
        <v>1.3723816256000001</v>
      </c>
      <c r="M87" s="1280">
        <f>'[2]22'!M87</f>
        <v>-22.118418666166665</v>
      </c>
      <c r="N87" s="471">
        <f>'[2]22'!N87</f>
        <v>-3.2475395548333332</v>
      </c>
      <c r="O87" s="1281">
        <f>'[2]22'!O87</f>
        <v>-41.986132043433336</v>
      </c>
      <c r="P87" s="41">
        <f>'[2]22'!P87</f>
        <v>2.6910876905760688</v>
      </c>
      <c r="Q87" s="41">
        <f>'[2]22'!Q87</f>
        <v>0.81300813008131456</v>
      </c>
      <c r="R87" s="41">
        <f>'[2]22'!R87</f>
        <v>4.0060158599945339</v>
      </c>
      <c r="S87" s="1275">
        <f>'[2]22'!S87</f>
        <v>1.0389999999999999</v>
      </c>
      <c r="T87" s="1275">
        <f>'[2]22'!T87</f>
        <v>1.498</v>
      </c>
      <c r="U87" s="41">
        <f>'[2]22'!U87</f>
        <v>12.464788732394368</v>
      </c>
      <c r="V87" s="41">
        <f>'[2]22'!V87</f>
        <v>1.4253993266957821</v>
      </c>
      <c r="W87" s="1249" t="s">
        <v>5</v>
      </c>
      <c r="X87" s="1282" t="str">
        <f>'[2]22'!$X87</f>
        <v>Jan-Ago 18</v>
      </c>
      <c r="Y87" s="41">
        <f>'[2]22'!Y87</f>
        <v>25.389302640487472</v>
      </c>
      <c r="Z87" s="241"/>
    </row>
    <row r="88" spans="1:26" ht="12.75" customHeight="1">
      <c r="A88" s="1283">
        <f>'[2]22'!$A88</f>
        <v>43344</v>
      </c>
      <c r="B88" s="39">
        <f>'[2]22'!B88</f>
        <v>-12.4</v>
      </c>
      <c r="C88" s="261">
        <f>'[2]22'!C88</f>
        <v>-12.3532871788</v>
      </c>
      <c r="D88" s="1280">
        <f>'[2]22'!D88</f>
        <v>-0.25707163659999999</v>
      </c>
      <c r="E88" s="471">
        <f>'[2]22'!E88</f>
        <v>-6.4037745503999997</v>
      </c>
      <c r="F88" s="1255">
        <f>'[2]22'!F88</f>
        <v>1.2131949868</v>
      </c>
      <c r="G88" s="1280">
        <f>'[2]22'!G88</f>
        <v>-1.9210876433999999</v>
      </c>
      <c r="H88" s="471">
        <f>'[2]22'!H88</f>
        <v>-24.2245937299</v>
      </c>
      <c r="I88" s="1255">
        <f>'[2]22'!I88</f>
        <v>3.6193483256999999</v>
      </c>
      <c r="J88" s="1280">
        <f>'[2]22'!J88</f>
        <v>-2.4518277006</v>
      </c>
      <c r="K88" s="471">
        <f>'[2]22'!K88</f>
        <v>-11.142959447499999</v>
      </c>
      <c r="L88" s="1255">
        <f>'[2]22'!L88</f>
        <v>-0.84646729310000002</v>
      </c>
      <c r="M88" s="1280">
        <f>'[2]22'!M88</f>
        <v>-23.673950468466668</v>
      </c>
      <c r="N88" s="471">
        <f>'[2]22'!N88</f>
        <v>-5.2389932474333332</v>
      </c>
      <c r="O88" s="1281">
        <f>'[2]22'!O88</f>
        <v>-44.138225660733333</v>
      </c>
      <c r="P88" s="41" t="str">
        <f>'[2]22'!P88</f>
        <v/>
      </c>
      <c r="Q88" s="41">
        <f>'[2]22'!Q88</f>
        <v>-1.7676767676767753</v>
      </c>
      <c r="R88" s="41" t="str">
        <f>'[2]22'!R88</f>
        <v/>
      </c>
      <c r="S88" s="1275">
        <f>'[2]22'!S88</f>
        <v>1.0429999999999999</v>
      </c>
      <c r="T88" s="1275">
        <f>'[2]22'!T88</f>
        <v>1.444</v>
      </c>
      <c r="U88" s="41" t="str">
        <f>'[2]22'!U88</f>
        <v/>
      </c>
      <c r="V88" s="41" t="str">
        <f>'[2]22'!V88</f>
        <v/>
      </c>
      <c r="W88" s="1249" t="s">
        <v>5</v>
      </c>
      <c r="X88" s="1282" t="str">
        <f>'[2]22'!$X88</f>
        <v>Jan-Set 18</v>
      </c>
      <c r="Y88" s="41" t="str">
        <f>'[2]22'!Y88</f>
        <v/>
      </c>
      <c r="Z88" s="241"/>
    </row>
    <row r="89" spans="1:26" ht="12.75" customHeight="1">
      <c r="A89" s="1284">
        <f>'[2]22'!$A89</f>
        <v>43374</v>
      </c>
      <c r="B89" s="42">
        <f>'[2]22'!B89</f>
        <v>-7.6</v>
      </c>
      <c r="C89" s="264">
        <f>'[2]22'!C89</f>
        <v>-8.9526427693499997</v>
      </c>
      <c r="D89" s="1271">
        <f>'[2]22'!D89</f>
        <v>0.47764759600000001</v>
      </c>
      <c r="E89" s="492">
        <f>'[2]22'!E89</f>
        <v>-10.314146515699999</v>
      </c>
      <c r="F89" s="1254">
        <f>'[2]22'!F89</f>
        <v>12.118888055799999</v>
      </c>
      <c r="G89" s="1271">
        <f>'[2]22'!G89</f>
        <v>5.0182780712000001</v>
      </c>
      <c r="H89" s="492">
        <f>'[2]22'!H89</f>
        <v>-23.1765998439</v>
      </c>
      <c r="I89" s="1254">
        <f>'[2]22'!I89</f>
        <v>15.923256762999999</v>
      </c>
      <c r="J89" s="1271">
        <f>'[2]22'!J89</f>
        <v>2.1345991459999998</v>
      </c>
      <c r="K89" s="492">
        <f>'[2]22'!K89</f>
        <v>-4.3024069468999997</v>
      </c>
      <c r="L89" s="1254">
        <f>'[2]22'!L89</f>
        <v>2.6532295429000001</v>
      </c>
      <c r="M89" s="1271">
        <f>'[2]22'!M89</f>
        <v>-23.238655613866666</v>
      </c>
      <c r="N89" s="492">
        <f>'[2]22'!N89</f>
        <v>-5.8053400023666661</v>
      </c>
      <c r="O89" s="1272">
        <f>'[2]22'!O89</f>
        <v>-41.703475921599996</v>
      </c>
      <c r="P89" s="42" t="str">
        <f>'[2]22'!P89</f>
        <v/>
      </c>
      <c r="Q89" s="42" t="str">
        <f>'[2]22'!Q89</f>
        <v/>
      </c>
      <c r="R89" s="42" t="str">
        <f>'[2]22'!R89</f>
        <v/>
      </c>
      <c r="S89" s="1273" t="str">
        <f>'[2]22'!S89</f>
        <v/>
      </c>
      <c r="T89" s="1273" t="str">
        <f>'[2]22'!T89</f>
        <v/>
      </c>
      <c r="U89" s="42" t="str">
        <f>'[2]22'!U89</f>
        <v/>
      </c>
      <c r="V89" s="42" t="str">
        <f>'[2]22'!V89</f>
        <v/>
      </c>
      <c r="W89" s="1277" t="s">
        <v>5</v>
      </c>
      <c r="X89" s="1278" t="str">
        <f>'[2]22'!$X89</f>
        <v>Jan-Out 18</v>
      </c>
      <c r="Y89" s="42" t="str">
        <f>'[2]22'!Y89</f>
        <v/>
      </c>
      <c r="Z89" s="243"/>
    </row>
    <row r="90" spans="1:26" ht="3" customHeight="1" thickBot="1">
      <c r="A90" s="332"/>
      <c r="B90" s="1079"/>
      <c r="C90" s="499"/>
      <c r="D90" s="500"/>
      <c r="E90" s="464"/>
      <c r="F90" s="489"/>
      <c r="G90" s="500"/>
      <c r="H90" s="464"/>
      <c r="I90" s="489"/>
      <c r="J90" s="500"/>
      <c r="K90" s="464"/>
      <c r="L90" s="489"/>
      <c r="M90" s="500"/>
      <c r="N90" s="464"/>
      <c r="O90" s="255"/>
      <c r="P90" s="464"/>
      <c r="Q90" s="464"/>
      <c r="R90" s="464"/>
      <c r="S90" s="464"/>
      <c r="T90" s="464"/>
      <c r="U90" s="464"/>
      <c r="V90" s="464"/>
      <c r="W90" s="464"/>
      <c r="X90" s="509"/>
      <c r="Y90" s="464"/>
      <c r="Z90" s="255"/>
    </row>
    <row r="91" spans="1:26" ht="6" customHeight="1">
      <c r="A91" s="3"/>
      <c r="B91" s="3"/>
      <c r="C91" s="501"/>
    </row>
    <row r="92" spans="1:26">
      <c r="A92" s="18" t="s">
        <v>526</v>
      </c>
      <c r="B92" s="18"/>
      <c r="C92" s="501"/>
    </row>
  </sheetData>
  <sheetProtection algorithmName="SHA-512" hashValue="qDMkjTm0K+hA8DaLlA+jnv89tauQV+8Lj7LVK0JC2qIpI5kr3A/EvSH5ithC2us/TsnHeNqfoK5UnsIZjVi6mQ==" saltValue="62Yy7DV2tq00QiWQ++9lYw==" spinCount="100000" sheet="1" objects="1" scenarios="1" insertHyperlinks="0" autoFilter="0"/>
  <mergeCells count="21">
    <mergeCell ref="V5:W5"/>
    <mergeCell ref="J8:L8"/>
    <mergeCell ref="R8:R9"/>
    <mergeCell ref="C7:O7"/>
    <mergeCell ref="W8:W9"/>
    <mergeCell ref="A1:Y1"/>
    <mergeCell ref="Y8:Y9"/>
    <mergeCell ref="V8:V9"/>
    <mergeCell ref="X8:X9"/>
    <mergeCell ref="X5:Y5"/>
    <mergeCell ref="A7:A9"/>
    <mergeCell ref="U8:U9"/>
    <mergeCell ref="S8:T8"/>
    <mergeCell ref="D8:F8"/>
    <mergeCell ref="Q7:Y7"/>
    <mergeCell ref="M8:O8"/>
    <mergeCell ref="P7:P9"/>
    <mergeCell ref="B7:B9"/>
    <mergeCell ref="G8:I8"/>
    <mergeCell ref="C8:C9"/>
    <mergeCell ref="Q8:Q9"/>
  </mergeCells>
  <phoneticPr fontId="0" type="noConversion"/>
  <hyperlinks>
    <hyperlink ref="AA3" location="INDICE!A1" display="Índice"/>
  </hyperlinks>
  <printOptions horizontalCentered="1" verticalCentered="1"/>
  <pageMargins left="0.39370078740157483" right="0.19685039370078741" top="0.78740157480314965" bottom="0.43307086614173229" header="0.39370078740157483" footer="0.27559055118110237"/>
  <pageSetup paperSize="9" scale="50" orientation="portrait" r:id="rId1"/>
  <headerFooter alignWithMargins="0">
    <oddHeader xml:space="preserve">&amp;L &amp;G
Indicadores de Atividade Económica&amp;16
&amp;10
</oddHeader>
    <oddFooter>&amp;R&amp;8 22</oddFooter>
  </headerFooter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5">
    <pageSetUpPr fitToPage="1"/>
  </sheetPr>
  <dimension ref="A1:Q105"/>
  <sheetViews>
    <sheetView showGridLines="0" zoomScale="90" zoomScaleNormal="90" workbookViewId="0">
      <pane xSplit="1" ySplit="11" topLeftCell="B12" activePane="bottomRight" state="frozen"/>
      <selection activeCell="C32" sqref="C32"/>
      <selection pane="topRight" activeCell="C32" sqref="C32"/>
      <selection pane="bottomLeft" activeCell="C32" sqref="C32"/>
      <selection pane="bottomRight" activeCell="R20" sqref="R20"/>
    </sheetView>
  </sheetViews>
  <sheetFormatPr defaultRowHeight="12.75"/>
  <cols>
    <col min="1" max="1" width="10.28515625" style="1" customWidth="1"/>
    <col min="2" max="3" width="8.7109375" style="536" customWidth="1"/>
    <col min="4" max="4" width="8.7109375" style="12" customWidth="1"/>
    <col min="5" max="5" width="7.7109375" style="1" customWidth="1"/>
    <col min="6" max="6" width="8.7109375" style="1" customWidth="1"/>
    <col min="7" max="7" width="7.7109375" style="1" customWidth="1"/>
    <col min="8" max="8" width="11.140625" style="1" customWidth="1"/>
    <col min="9" max="13" width="7.7109375" style="1" customWidth="1"/>
    <col min="14" max="14" width="0.5703125" style="1" customWidth="1"/>
    <col min="15" max="16384" width="9.140625" style="1"/>
  </cols>
  <sheetData>
    <row r="1" spans="1:17" ht="18">
      <c r="A1" s="1525" t="s">
        <v>484</v>
      </c>
      <c r="B1" s="1525"/>
      <c r="C1" s="1525"/>
      <c r="D1" s="1525"/>
      <c r="E1" s="1525"/>
      <c r="F1" s="1525"/>
      <c r="G1" s="1525"/>
      <c r="H1" s="1525"/>
      <c r="I1" s="1525"/>
      <c r="J1" s="1525"/>
      <c r="K1" s="1525"/>
      <c r="L1" s="1525"/>
      <c r="M1" s="1525"/>
      <c r="N1" s="265"/>
    </row>
    <row r="2" spans="1:17" s="3" customFormat="1" ht="14.1" customHeight="1">
      <c r="B2" s="510"/>
      <c r="C2" s="510"/>
      <c r="D2" s="511"/>
      <c r="E2" s="5"/>
      <c r="F2" s="5"/>
      <c r="G2" s="5"/>
      <c r="H2" s="5"/>
      <c r="I2" s="5"/>
      <c r="J2" s="5"/>
      <c r="K2" s="5"/>
      <c r="L2" s="5"/>
      <c r="M2" s="5"/>
      <c r="N2" s="5"/>
    </row>
    <row r="3" spans="1:17" s="3" customFormat="1" ht="20.100000000000001" customHeight="1">
      <c r="A3" s="669" t="s">
        <v>400</v>
      </c>
      <c r="B3" s="669"/>
      <c r="C3" s="669"/>
      <c r="D3" s="669"/>
      <c r="E3" s="746"/>
      <c r="F3" s="746"/>
      <c r="G3" s="746"/>
      <c r="H3" s="746"/>
      <c r="I3" s="746"/>
      <c r="J3" s="746"/>
      <c r="K3" s="746"/>
      <c r="L3" s="746"/>
      <c r="M3" s="746"/>
      <c r="N3" s="746"/>
      <c r="O3" s="1237" t="s">
        <v>429</v>
      </c>
    </row>
    <row r="4" spans="1:17" s="3" customFormat="1" ht="6" customHeight="1">
      <c r="A4" s="137"/>
      <c r="B4" s="512"/>
      <c r="C4" s="512"/>
      <c r="D4" s="513"/>
      <c r="E4" s="514"/>
      <c r="F4" s="514"/>
      <c r="G4" s="514"/>
      <c r="H4" s="514"/>
      <c r="I4" s="5"/>
      <c r="J4" s="5"/>
      <c r="K4" s="5"/>
      <c r="L4" s="5"/>
      <c r="M4" s="5"/>
      <c r="N4" s="5"/>
    </row>
    <row r="5" spans="1:17" s="3" customFormat="1" ht="20.100000000000001" customHeight="1">
      <c r="A5" s="137" t="s">
        <v>36</v>
      </c>
      <c r="B5" s="512"/>
      <c r="C5" s="512"/>
      <c r="D5" s="513"/>
      <c r="E5" s="514"/>
      <c r="F5" s="514"/>
      <c r="G5" s="514"/>
      <c r="J5" s="1610" t="s">
        <v>490</v>
      </c>
      <c r="K5" s="1611"/>
      <c r="L5" s="1608">
        <f>'[2]23'!$L$5</f>
        <v>43395</v>
      </c>
      <c r="M5" s="1609"/>
    </row>
    <row r="6" spans="1:17" s="3" customFormat="1" ht="9.9499999999999993" customHeight="1" thickBot="1">
      <c r="A6" s="4"/>
      <c r="B6" s="512"/>
      <c r="C6" s="512"/>
      <c r="D6" s="19"/>
      <c r="E6" s="5"/>
      <c r="F6" s="5"/>
      <c r="G6" s="5"/>
      <c r="H6" s="5"/>
      <c r="I6" s="5"/>
      <c r="J6" s="5"/>
      <c r="K6" s="5"/>
      <c r="L6" s="5"/>
      <c r="M6" s="5"/>
      <c r="N6" s="5"/>
    </row>
    <row r="7" spans="1:17" s="3" customFormat="1" ht="15.95" customHeight="1">
      <c r="A7" s="1797" t="s">
        <v>221</v>
      </c>
      <c r="B7" s="1793" t="s">
        <v>244</v>
      </c>
      <c r="C7" s="1794"/>
      <c r="D7" s="1794"/>
      <c r="E7" s="1794"/>
      <c r="F7" s="1794"/>
      <c r="G7" s="1794"/>
      <c r="H7" s="1794"/>
      <c r="I7" s="1794"/>
      <c r="J7" s="1794"/>
      <c r="K7" s="1794"/>
      <c r="L7" s="1794"/>
      <c r="M7" s="1794"/>
      <c r="N7" s="1795"/>
    </row>
    <row r="8" spans="1:17" ht="50.1" customHeight="1">
      <c r="A8" s="1798"/>
      <c r="B8" s="1799" t="s">
        <v>253</v>
      </c>
      <c r="C8" s="1800"/>
      <c r="D8" s="1801" t="s">
        <v>246</v>
      </c>
      <c r="E8" s="1802"/>
      <c r="F8" s="1801" t="s">
        <v>572</v>
      </c>
      <c r="G8" s="1802"/>
      <c r="H8" s="1803" t="s">
        <v>247</v>
      </c>
      <c r="I8" s="1804"/>
      <c r="J8" s="1803" t="s">
        <v>471</v>
      </c>
      <c r="K8" s="1804"/>
      <c r="L8" s="1801" t="s">
        <v>248</v>
      </c>
      <c r="M8" s="1805"/>
      <c r="N8" s="521"/>
    </row>
    <row r="9" spans="1:17" ht="20.100000000000001" customHeight="1">
      <c r="A9" s="209" t="s">
        <v>53</v>
      </c>
      <c r="B9" s="477" t="s">
        <v>4</v>
      </c>
      <c r="C9" s="477" t="s">
        <v>4</v>
      </c>
      <c r="D9" s="477" t="s">
        <v>4</v>
      </c>
      <c r="E9" s="477" t="s">
        <v>4</v>
      </c>
      <c r="F9" s="477" t="s">
        <v>4</v>
      </c>
      <c r="G9" s="477" t="s">
        <v>4</v>
      </c>
      <c r="H9" s="477" t="s">
        <v>4</v>
      </c>
      <c r="I9" s="477" t="s">
        <v>4</v>
      </c>
      <c r="J9" s="477" t="s">
        <v>4</v>
      </c>
      <c r="K9" s="477" t="s">
        <v>4</v>
      </c>
      <c r="L9" s="477" t="s">
        <v>597</v>
      </c>
      <c r="M9" s="478" t="s">
        <v>597</v>
      </c>
      <c r="N9" s="521"/>
      <c r="Q9" s="1" t="s">
        <v>178</v>
      </c>
    </row>
    <row r="10" spans="1:17" s="16" customFormat="1" ht="20.100000000000001" customHeight="1" thickBot="1">
      <c r="A10" s="213" t="s">
        <v>121</v>
      </c>
      <c r="B10" s="522" t="s">
        <v>250</v>
      </c>
      <c r="C10" s="479" t="s">
        <v>165</v>
      </c>
      <c r="D10" s="1108" t="s">
        <v>250</v>
      </c>
      <c r="E10" s="479" t="s">
        <v>165</v>
      </c>
      <c r="F10" s="522" t="s">
        <v>250</v>
      </c>
      <c r="G10" s="479" t="s">
        <v>165</v>
      </c>
      <c r="H10" s="522" t="s">
        <v>251</v>
      </c>
      <c r="I10" s="479" t="s">
        <v>165</v>
      </c>
      <c r="J10" s="479" t="s">
        <v>472</v>
      </c>
      <c r="K10" s="479" t="s">
        <v>165</v>
      </c>
      <c r="L10" s="479" t="s">
        <v>254</v>
      </c>
      <c r="M10" s="480" t="s">
        <v>165</v>
      </c>
      <c r="N10" s="456"/>
    </row>
    <row r="11" spans="1:17" ht="6" customHeight="1">
      <c r="A11" s="156"/>
      <c r="B11" s="400"/>
      <c r="C11" s="400"/>
      <c r="D11" s="526"/>
      <c r="E11" s="457"/>
      <c r="F11" s="457"/>
      <c r="G11" s="457"/>
      <c r="H11" s="457"/>
      <c r="I11" s="457"/>
      <c r="J11" s="457"/>
      <c r="K11" s="457"/>
      <c r="L11" s="457"/>
      <c r="M11" s="457"/>
      <c r="N11" s="239"/>
    </row>
    <row r="12" spans="1:17" ht="12.75" customHeight="1">
      <c r="A12" s="326">
        <f>'[2]23'!$A12</f>
        <v>2001</v>
      </c>
      <c r="B12" s="1285">
        <f>'[2]23'!B12</f>
        <v>35620</v>
      </c>
      <c r="C12" s="39">
        <f>'[2]23'!C12</f>
        <v>5.4002071312324347</v>
      </c>
      <c r="D12" s="1285">
        <f>'[2]23'!D12</f>
        <v>24926</v>
      </c>
      <c r="E12" s="39">
        <f>'[2]23'!E12</f>
        <v>3.4188034188034351</v>
      </c>
      <c r="F12" s="1285">
        <f>'[2]23'!F12</f>
        <v>10694</v>
      </c>
      <c r="G12" s="39">
        <f>'[2]23'!G12</f>
        <v>10.327040132054051</v>
      </c>
      <c r="H12" s="1285">
        <f>'[2]23'!H12</f>
        <v>1498286</v>
      </c>
      <c r="I12" s="39">
        <f>'[2]23'!I12</f>
        <v>-0.8</v>
      </c>
      <c r="J12" s="39">
        <f>'[2]23'!J12</f>
        <v>42.06305446378439</v>
      </c>
      <c r="K12" s="39" t="str">
        <f>'[2]23'!K12</f>
        <v/>
      </c>
      <c r="L12" s="1285">
        <f>'[2]23'!L12</f>
        <v>6124.7599999999993</v>
      </c>
      <c r="M12" s="39">
        <f>'[2]23'!M12</f>
        <v>7.0762237762237703</v>
      </c>
      <c r="N12" s="241"/>
    </row>
    <row r="13" spans="1:17" ht="12.75" customHeight="1">
      <c r="A13" s="326">
        <f>'[2]23'!$A13</f>
        <v>2002</v>
      </c>
      <c r="B13" s="1285">
        <f>'[2]23'!B13</f>
        <v>34208.97</v>
      </c>
      <c r="C13" s="39">
        <f>'[2]23'!C13</f>
        <v>-3.9613419427288079</v>
      </c>
      <c r="D13" s="1285">
        <f>'[2]23'!D13</f>
        <v>23562.7</v>
      </c>
      <c r="E13" s="39">
        <f>'[2]23'!E13</f>
        <v>-5.4693893926020962</v>
      </c>
      <c r="F13" s="1285">
        <f>'[2]23'!F13</f>
        <v>10646.27</v>
      </c>
      <c r="G13" s="39">
        <f>'[2]23'!G13</f>
        <v>-0.44632504207966406</v>
      </c>
      <c r="H13" s="1285">
        <f>'[2]23'!H13</f>
        <v>1466066</v>
      </c>
      <c r="I13" s="39">
        <f>'[2]23'!I13</f>
        <v>-2.1504572558243211</v>
      </c>
      <c r="J13" s="39">
        <f>'[2]23'!J13</f>
        <v>42.85618654990197</v>
      </c>
      <c r="K13" s="39">
        <f>'[2]23'!K13</f>
        <v>1.8855789153411422</v>
      </c>
      <c r="L13" s="1285">
        <f>'[2]23'!L13</f>
        <v>6093.8300000000008</v>
      </c>
      <c r="M13" s="39">
        <f>'[2]23'!M13</f>
        <v>-0.50499937956750784</v>
      </c>
      <c r="N13" s="241"/>
    </row>
    <row r="14" spans="1:17" ht="12.75" customHeight="1">
      <c r="A14" s="326">
        <f>'[2]23'!$A14</f>
        <v>2003</v>
      </c>
      <c r="B14" s="1285">
        <f>'[2]23'!B14</f>
        <v>33875.47</v>
      </c>
      <c r="C14" s="39">
        <f>'[2]23'!C14</f>
        <v>-0.97489050386492693</v>
      </c>
      <c r="D14" s="1285">
        <f>'[2]23'!D14</f>
        <v>23214.7</v>
      </c>
      <c r="E14" s="39">
        <f>'[2]23'!E14</f>
        <v>-1.4769105408123835</v>
      </c>
      <c r="F14" s="1285">
        <f>'[2]23'!F14</f>
        <v>10660.77</v>
      </c>
      <c r="G14" s="39">
        <f>'[2]23'!G14</f>
        <v>0.1361979359907366</v>
      </c>
      <c r="H14" s="1285">
        <f>'[2]23'!H14</f>
        <v>1479130.3570000001</v>
      </c>
      <c r="I14" s="39">
        <f>'[2]23'!I14</f>
        <v>0.89111656637558667</v>
      </c>
      <c r="J14" s="39">
        <f>'[2]23'!J14</f>
        <v>43.663758967772253</v>
      </c>
      <c r="K14" s="39">
        <f>'[2]23'!K14</f>
        <v>1.8843776893913429</v>
      </c>
      <c r="L14" s="1285">
        <f>'[2]23'!L14</f>
        <v>5848.91</v>
      </c>
      <c r="M14" s="39">
        <f>'[2]23'!M14</f>
        <v>-4.0191472358106637</v>
      </c>
      <c r="N14" s="241"/>
    </row>
    <row r="15" spans="1:17" ht="12.75" customHeight="1">
      <c r="A15" s="326">
        <f>'[2]23'!$A15</f>
        <v>2004</v>
      </c>
      <c r="B15" s="1285">
        <f>'[2]23'!B15</f>
        <v>34141</v>
      </c>
      <c r="C15" s="39">
        <f>'[2]23'!C15</f>
        <v>0.7838415230843907</v>
      </c>
      <c r="D15" s="1285">
        <f>'[2]23'!D15</f>
        <v>23002</v>
      </c>
      <c r="E15" s="39">
        <f>'[2]23'!E15</f>
        <v>-0.91622980266814125</v>
      </c>
      <c r="F15" s="1285">
        <f>'[2]23'!F15</f>
        <v>11139</v>
      </c>
      <c r="G15" s="39">
        <f>'[2]23'!G15</f>
        <v>4.4858861039118096</v>
      </c>
      <c r="H15" s="1285">
        <f>'[2]23'!H15</f>
        <v>1560947.419</v>
      </c>
      <c r="I15" s="39">
        <f>'[2]23'!I15</f>
        <v>5.5314301145128866</v>
      </c>
      <c r="J15" s="39">
        <f>'[2]23'!J15</f>
        <v>45.720612137898712</v>
      </c>
      <c r="K15" s="39">
        <f>'[2]23'!K15</f>
        <v>4.7106644474759918</v>
      </c>
      <c r="L15" s="1285">
        <f>'[2]23'!L15</f>
        <v>6195.49</v>
      </c>
      <c r="M15" s="39">
        <f>'[2]23'!M15</f>
        <v>5.9255485210064904</v>
      </c>
      <c r="N15" s="241"/>
    </row>
    <row r="16" spans="1:17" ht="12.75" customHeight="1">
      <c r="A16" s="326">
        <f>'[2]23'!$A16</f>
        <v>2005</v>
      </c>
      <c r="B16" s="1285">
        <f>'[2]23'!B16</f>
        <v>35521</v>
      </c>
      <c r="C16" s="39">
        <f>'[2]23'!C16</f>
        <v>4.0420608652353565</v>
      </c>
      <c r="D16" s="1285">
        <f>'[2]23'!D16</f>
        <v>23873</v>
      </c>
      <c r="E16" s="39">
        <f>'[2]23'!E16</f>
        <v>3.7866272498043685</v>
      </c>
      <c r="F16" s="1285">
        <f>'[2]23'!F16</f>
        <v>11648</v>
      </c>
      <c r="G16" s="39">
        <f>'[2]23'!G16</f>
        <v>4.5695304784989759</v>
      </c>
      <c r="H16" s="1285">
        <f>'[2]23'!H16</f>
        <v>1589227.078</v>
      </c>
      <c r="I16" s="39">
        <f>'[2]23'!I16</f>
        <v>1.8116983734222742</v>
      </c>
      <c r="J16" s="39">
        <f>'[2]23'!J16</f>
        <v>44.740493736099772</v>
      </c>
      <c r="K16" s="39">
        <f>'[2]23'!K16</f>
        <v>-2.143712334477911</v>
      </c>
      <c r="L16" s="1285">
        <f>'[2]23'!L16</f>
        <v>6198.5999999999995</v>
      </c>
      <c r="M16" s="39">
        <f>'[2]23'!M16</f>
        <v>5.0197805177631949E-2</v>
      </c>
      <c r="N16" s="241"/>
    </row>
    <row r="17" spans="1:14" ht="12.75" customHeight="1">
      <c r="A17" s="326">
        <f>'[2]23'!$A17</f>
        <v>2006</v>
      </c>
      <c r="B17" s="1285">
        <f>'[2]23'!B17</f>
        <v>37566</v>
      </c>
      <c r="C17" s="39">
        <f>'[2]23'!C17</f>
        <v>5.7571577376763088</v>
      </c>
      <c r="D17" s="1285">
        <f>'[2]23'!D17</f>
        <v>25216</v>
      </c>
      <c r="E17" s="39">
        <f>'[2]23'!E17</f>
        <v>5.6256021446822899</v>
      </c>
      <c r="F17" s="1285">
        <f>'[2]23'!F17</f>
        <v>12350</v>
      </c>
      <c r="G17" s="39">
        <f>'[2]23'!G17</f>
        <v>6.0267857142857224</v>
      </c>
      <c r="H17" s="1285">
        <f>'[2]23'!H17</f>
        <v>1741456</v>
      </c>
      <c r="I17" s="39">
        <f>'[2]23'!I17</f>
        <v>9.5788024321594065</v>
      </c>
      <c r="J17" s="39">
        <f>'[2]23'!J17</f>
        <v>46.357237927913538</v>
      </c>
      <c r="K17" s="39">
        <f>'[2]23'!K17</f>
        <v>3.6136038224121307</v>
      </c>
      <c r="L17" s="1285">
        <f>'[2]23'!L17</f>
        <v>6671.93</v>
      </c>
      <c r="M17" s="39">
        <f>'[2]23'!M17</f>
        <v>7.6360791146387896</v>
      </c>
      <c r="N17" s="241"/>
    </row>
    <row r="18" spans="1:14" ht="12.75" customHeight="1">
      <c r="A18" s="326">
        <f>'[2]23'!$A18</f>
        <v>2007</v>
      </c>
      <c r="B18" s="1285">
        <f>'[2]23'!B18</f>
        <v>39736.53</v>
      </c>
      <c r="C18" s="39">
        <f>'[2]23'!C18</f>
        <v>5.7779108768567227</v>
      </c>
      <c r="D18" s="1285">
        <f>'[2]23'!D18</f>
        <v>26768.53</v>
      </c>
      <c r="E18" s="39">
        <f>'[2]23'!E18</f>
        <v>6.1569241751269033</v>
      </c>
      <c r="F18" s="1285">
        <f>'[2]23'!F18</f>
        <v>12968</v>
      </c>
      <c r="G18" s="39">
        <f>'[2]23'!G18</f>
        <v>5.0040485829959493</v>
      </c>
      <c r="H18" s="1285">
        <f>'[2]23'!H18</f>
        <v>1943591</v>
      </c>
      <c r="I18" s="39">
        <f>'[2]23'!I18</f>
        <v>11.60724129693773</v>
      </c>
      <c r="J18" s="39">
        <f>'[2]23'!J18</f>
        <v>48.91194575872629</v>
      </c>
      <c r="K18" s="39">
        <f>'[2]23'!K18</f>
        <v>5.5109146812961001</v>
      </c>
      <c r="L18" s="1285">
        <f>'[2]23'!L18</f>
        <v>7402.11</v>
      </c>
      <c r="M18" s="39">
        <f>'[2]23'!M18</f>
        <v>10.944059664894553</v>
      </c>
      <c r="N18" s="241"/>
    </row>
    <row r="19" spans="1:14" ht="12.75" customHeight="1">
      <c r="A19" s="326">
        <f>'[2]23'!$A19</f>
        <v>2008</v>
      </c>
      <c r="B19" s="1285">
        <f>'[2]23'!B19</f>
        <v>39228.244999999995</v>
      </c>
      <c r="C19" s="39">
        <f>'[2]23'!C19</f>
        <v>-1.2791378613079729</v>
      </c>
      <c r="D19" s="1285">
        <f>'[2]23'!D19</f>
        <v>26204.244999999999</v>
      </c>
      <c r="E19" s="39">
        <f>'[2]23'!E19</f>
        <v>-2.1080163908888494</v>
      </c>
      <c r="F19" s="1285">
        <f>'[2]23'!F19</f>
        <v>13024</v>
      </c>
      <c r="G19" s="39">
        <f>'[2]23'!G19</f>
        <v>0.43183220234423914</v>
      </c>
      <c r="H19" s="1285">
        <f>'[2]23'!H19</f>
        <v>1964601</v>
      </c>
      <c r="I19" s="39">
        <f>'[2]23'!I19</f>
        <v>1.0809887471180843</v>
      </c>
      <c r="J19" s="39">
        <f>'[2]23'!J19</f>
        <v>50.081287093011689</v>
      </c>
      <c r="K19" s="39">
        <f>'[2]23'!K19</f>
        <v>2.3907070474226089</v>
      </c>
      <c r="L19" s="1285">
        <f>'[2]23'!L19</f>
        <v>7440.1100000000006</v>
      </c>
      <c r="M19" s="39">
        <f>'[2]23'!M19</f>
        <v>0.51336713450625382</v>
      </c>
      <c r="N19" s="241"/>
    </row>
    <row r="20" spans="1:14" ht="12.75" customHeight="1">
      <c r="A20" s="326">
        <f>'[2]23'!$A20</f>
        <v>2009</v>
      </c>
      <c r="B20" s="1285">
        <f>'[2]23'!B20</f>
        <v>36457.069000000003</v>
      </c>
      <c r="C20" s="39">
        <f>'[2]23'!C20</f>
        <v>-7.0642364959227422</v>
      </c>
      <c r="D20" s="1285">
        <f>'[2]23'!D20</f>
        <v>23214.377</v>
      </c>
      <c r="E20" s="39">
        <f>'[2]23'!E20</f>
        <v>-11.409861264844679</v>
      </c>
      <c r="F20" s="1285">
        <f>'[2]23'!F20</f>
        <v>13242.691999999999</v>
      </c>
      <c r="G20" s="39">
        <f>'[2]23'!G20</f>
        <v>1.6791461916461685</v>
      </c>
      <c r="H20" s="1285">
        <f>'[2]23'!H20</f>
        <v>1763953</v>
      </c>
      <c r="I20" s="39">
        <f>'[2]23'!I20</f>
        <v>-10.213167966421679</v>
      </c>
      <c r="J20" s="39">
        <f>'[2]23'!J20</f>
        <v>48.384388772449036</v>
      </c>
      <c r="K20" s="39">
        <f>'[2]23'!K20</f>
        <v>-3.3882881592303136</v>
      </c>
      <c r="L20" s="1285">
        <f>'[2]23'!L20</f>
        <v>6907.8400000000011</v>
      </c>
      <c r="M20" s="39">
        <f>'[2]23'!M20</f>
        <v>-7.1540608942609651</v>
      </c>
      <c r="N20" s="241"/>
    </row>
    <row r="21" spans="1:14" ht="12.75" customHeight="1">
      <c r="A21" s="326">
        <f>'[2]23'!$A21</f>
        <v>2010</v>
      </c>
      <c r="B21" s="1285">
        <f>'[2]23'!B21</f>
        <v>37391.290999999997</v>
      </c>
      <c r="C21" s="39">
        <f>'[2]23'!C21</f>
        <v>2.5625263511995371</v>
      </c>
      <c r="D21" s="1285">
        <f>'[2]23'!D21</f>
        <v>23608.206999999999</v>
      </c>
      <c r="E21" s="39">
        <f>'[2]23'!E21</f>
        <v>1.6964917904107324</v>
      </c>
      <c r="F21" s="1285">
        <f>'[2]23'!F21</f>
        <v>13783.084000000001</v>
      </c>
      <c r="G21" s="39">
        <f>'[2]23'!G21</f>
        <v>4.0806808766676852</v>
      </c>
      <c r="H21" s="1285">
        <f>'[2]23'!H21</f>
        <v>1807538</v>
      </c>
      <c r="I21" s="39">
        <f>'[2]23'!I21</f>
        <v>2.4708708225219027</v>
      </c>
      <c r="J21" s="39">
        <f>'[2]23'!J21</f>
        <v>48.34114981480581</v>
      </c>
      <c r="K21" s="39">
        <f>'[2]23'!K21</f>
        <v>-8.9365513836654031E-2</v>
      </c>
      <c r="L21" s="1285">
        <f>'[2]23'!L21</f>
        <v>7601.2800000000007</v>
      </c>
      <c r="M21" s="39">
        <f>'[2]23'!M21</f>
        <v>10.038449066567836</v>
      </c>
      <c r="N21" s="241"/>
    </row>
    <row r="22" spans="1:14" ht="12.75" customHeight="1">
      <c r="A22" s="326">
        <f>'[2]23'!$A22</f>
        <v>2011</v>
      </c>
      <c r="B22" s="1285">
        <f>'[2]23'!B22</f>
        <v>39440.315000000002</v>
      </c>
      <c r="C22" s="39">
        <f>'[2]23'!C22</f>
        <v>5.4799498631914219</v>
      </c>
      <c r="D22" s="1285">
        <f>'[2]23'!D22</f>
        <v>26003.759999999998</v>
      </c>
      <c r="E22" s="39">
        <f>'[2]23'!E22</f>
        <v>10.147119601247141</v>
      </c>
      <c r="F22" s="1285">
        <f>'[2]23'!F22</f>
        <v>13436.555000000006</v>
      </c>
      <c r="G22" s="39">
        <f>'[2]23'!G22</f>
        <v>-2.5141615621002984</v>
      </c>
      <c r="H22" s="1285">
        <f>'[2]23'!H22</f>
        <v>1906007</v>
      </c>
      <c r="I22" s="39">
        <f>'[2]23'!I22</f>
        <v>5.4476863003710037</v>
      </c>
      <c r="J22" s="39">
        <f>'[2]23'!J22</f>
        <v>48.326363519155457</v>
      </c>
      <c r="K22" s="39">
        <f>'[2]23'!K22</f>
        <v>-3.0587389226369055E-2</v>
      </c>
      <c r="L22" s="1285">
        <f>'[2]23'!L22</f>
        <v>8145.56</v>
      </c>
      <c r="M22" s="39">
        <f>'[2]23'!M22</f>
        <v>7.1603729898122452</v>
      </c>
      <c r="N22" s="502"/>
    </row>
    <row r="23" spans="1:14" ht="12.75" customHeight="1">
      <c r="A23" s="326">
        <f>'[2]23'!$A23</f>
        <v>2012</v>
      </c>
      <c r="B23" s="1285">
        <f>'[2]23'!B23</f>
        <v>39681.040000000001</v>
      </c>
      <c r="C23" s="39">
        <f>'[2]23'!C23</f>
        <v>0.61035263029718578</v>
      </c>
      <c r="D23" s="1285">
        <f>'[2]23'!D23</f>
        <v>27256.58</v>
      </c>
      <c r="E23" s="39">
        <f>'[2]23'!E23</f>
        <v>4.8178417275040317</v>
      </c>
      <c r="F23" s="1285">
        <f>'[2]23'!F23</f>
        <v>12424.46</v>
      </c>
      <c r="G23" s="39">
        <f>'[2]23'!G23</f>
        <v>-7.5323994878151836</v>
      </c>
      <c r="H23" s="1285">
        <f>'[2]23'!H23</f>
        <v>1856449.9379999998</v>
      </c>
      <c r="I23" s="39">
        <f>'[2]23'!I23</f>
        <v>-2.6000461698199473</v>
      </c>
      <c r="J23" s="39">
        <f>'[2]23'!J23</f>
        <v>46.784306510111627</v>
      </c>
      <c r="K23" s="39">
        <f>'[2]23'!K23</f>
        <v>-3.1909229181554082</v>
      </c>
      <c r="L23" s="1285">
        <f>'[2]23'!L23</f>
        <v>8605.5300000000007</v>
      </c>
      <c r="M23" s="39">
        <f>'[2]23'!M23</f>
        <v>5.6468800180711867</v>
      </c>
      <c r="N23" s="502"/>
    </row>
    <row r="24" spans="1:14" ht="12.75" customHeight="1">
      <c r="A24" s="326">
        <f>'[2]23'!$A24</f>
        <v>2013</v>
      </c>
      <c r="B24" s="1285">
        <f>'[2]23'!B24</f>
        <v>41569.716</v>
      </c>
      <c r="C24" s="39">
        <f>'[2]23'!C24</f>
        <v>4.7596433964432379</v>
      </c>
      <c r="D24" s="1285">
        <f>'[2]23'!D24</f>
        <v>29359.79</v>
      </c>
      <c r="E24" s="39">
        <f>'[2]23'!E24</f>
        <v>7.7163385868660015</v>
      </c>
      <c r="F24" s="1285">
        <f>'[2]23'!F24</f>
        <v>12209.925999999999</v>
      </c>
      <c r="G24" s="39">
        <f>'[2]23'!G24</f>
        <v>-1.7267068347437231</v>
      </c>
      <c r="H24" s="1285">
        <f>'[2]23'!H24</f>
        <v>1954568.7470000002</v>
      </c>
      <c r="I24" s="39">
        <f>'[2]23'!I24</f>
        <v>5.2852924817194946</v>
      </c>
      <c r="J24" s="39">
        <f>'[2]23'!J24</f>
        <v>47.01905461658675</v>
      </c>
      <c r="K24" s="39">
        <f>'[2]23'!K24</f>
        <v>0.50176677605423947</v>
      </c>
      <c r="L24" s="1285">
        <f>'[2]23'!L24</f>
        <v>9249.619999999999</v>
      </c>
      <c r="M24" s="39">
        <f>'[2]23'!M24</f>
        <v>7.4846058290424651</v>
      </c>
      <c r="N24" s="502"/>
    </row>
    <row r="25" spans="1:14" ht="12.75" customHeight="1">
      <c r="A25" s="326">
        <f>'[2]23'!$A25</f>
        <v>2014</v>
      </c>
      <c r="B25" s="1285">
        <f>'[2]23'!B25</f>
        <v>45872.499000000003</v>
      </c>
      <c r="C25" s="39">
        <f>'[2]23'!C25</f>
        <v>10.350763522175626</v>
      </c>
      <c r="D25" s="1285">
        <f>'[2]23'!D25</f>
        <v>32095.414000000001</v>
      </c>
      <c r="E25" s="39">
        <f>'[2]23'!E25</f>
        <v>9.3175870808340306</v>
      </c>
      <c r="F25" s="1285">
        <f>'[2]23'!F25</f>
        <v>13777.084999999999</v>
      </c>
      <c r="G25" s="39">
        <f>'[2]23'!G25</f>
        <v>12.835122833668279</v>
      </c>
      <c r="H25" s="1285">
        <f>'[2]23'!H25</f>
        <v>2192905.8839999996</v>
      </c>
      <c r="I25" s="39">
        <f>'[2]23'!I25</f>
        <v>12.193847740879662</v>
      </c>
      <c r="J25" s="39">
        <f>'[2]23'!J25</f>
        <v>47.804369323764099</v>
      </c>
      <c r="K25" s="39">
        <f>'[2]23'!K25</f>
        <v>1.67020522547962</v>
      </c>
      <c r="L25" s="1285">
        <f>'[2]23'!L25</f>
        <v>10393.92</v>
      </c>
      <c r="M25" s="39">
        <f>'[2]23'!M25</f>
        <v>12.371319037971304</v>
      </c>
      <c r="N25" s="502"/>
    </row>
    <row r="26" spans="1:14" ht="12.75" customHeight="1">
      <c r="A26" s="326">
        <f>'[2]23'!$A26</f>
        <v>2015</v>
      </c>
      <c r="B26" s="1285">
        <f>'[2]23'!B26</f>
        <v>48850.666999999994</v>
      </c>
      <c r="C26" s="39">
        <f>'[2]23'!C26</f>
        <v>6.492273289929102</v>
      </c>
      <c r="D26" s="1285">
        <f>'[2]23'!D26</f>
        <v>34367.851000000002</v>
      </c>
      <c r="E26" s="39">
        <f>'[2]23'!E26</f>
        <v>7.0802545186050594</v>
      </c>
      <c r="F26" s="1285">
        <f>'[2]23'!F26</f>
        <v>14482.816000000001</v>
      </c>
      <c r="G26" s="39">
        <f>'[2]23'!G26</f>
        <v>5.1224986998338267</v>
      </c>
      <c r="H26" s="1285">
        <f>'[2]23'!H26</f>
        <v>2478982.3969999999</v>
      </c>
      <c r="I26" s="39">
        <f>'[2]23'!I26</f>
        <v>13.045544502720688</v>
      </c>
      <c r="J26" s="39">
        <f>'[2]23'!J26</f>
        <v>50.746132023130826</v>
      </c>
      <c r="K26" s="39">
        <f>'[2]23'!K26</f>
        <v>6.1537527656584814</v>
      </c>
      <c r="L26" s="1285">
        <f>'[2]23'!L26</f>
        <v>11451.1</v>
      </c>
      <c r="M26" s="39">
        <f>'[2]23'!M26</f>
        <v>10.17113851174534</v>
      </c>
      <c r="N26" s="502"/>
    </row>
    <row r="27" spans="1:14" ht="12.75" customHeight="1">
      <c r="A27" s="326">
        <f>'[2]23'!$A27</f>
        <v>2016</v>
      </c>
      <c r="B27" s="1285">
        <f>'[2]23'!B27</f>
        <v>53552.906999999999</v>
      </c>
      <c r="C27" s="39">
        <f>'[2]23'!C27</f>
        <v>9.6257436976244577</v>
      </c>
      <c r="D27" s="1285">
        <f>'[2]23'!D27</f>
        <v>38310.642</v>
      </c>
      <c r="E27" s="39">
        <f>'[2]23'!E27</f>
        <v>11.472323364064849</v>
      </c>
      <c r="F27" s="1285">
        <f>'[2]23'!F27</f>
        <v>15242.264999999999</v>
      </c>
      <c r="G27" s="39">
        <f>'[2]23'!G27</f>
        <v>5.2437937483980903</v>
      </c>
      <c r="H27" s="1285">
        <f>'[2]23'!H27</f>
        <v>2907478.3870000001</v>
      </c>
      <c r="I27" s="39">
        <f>'[2]23'!I27</f>
        <v>17.285156623885484</v>
      </c>
      <c r="J27" s="39">
        <f>'[2]23'!J27</f>
        <v>54.291700486025903</v>
      </c>
      <c r="K27" s="39">
        <f>'[2]23'!K27</f>
        <v>6.9868743124677195</v>
      </c>
      <c r="L27" s="1285">
        <f>'[2]23'!L27</f>
        <v>12680.56</v>
      </c>
      <c r="M27" s="39">
        <f>'[2]23'!M27</f>
        <v>10.736610456637337</v>
      </c>
      <c r="N27" s="502"/>
    </row>
    <row r="28" spans="1:14" ht="12.75" customHeight="1">
      <c r="A28" s="326">
        <f>'[2]23'!$A28</f>
        <v>2017</v>
      </c>
      <c r="B28" s="1285">
        <f>'[2]23'!B28</f>
        <v>57622.917000000001</v>
      </c>
      <c r="C28" s="39">
        <f>'[2]23'!C28</f>
        <v>7.5999795865423323</v>
      </c>
      <c r="D28" s="1285">
        <f>'[2]23'!D28</f>
        <v>41727.06</v>
      </c>
      <c r="E28" s="39">
        <f>'[2]23'!E28</f>
        <v>8.9176735800981817</v>
      </c>
      <c r="F28" s="1285">
        <f>'[2]23'!F28</f>
        <v>15895.857</v>
      </c>
      <c r="G28" s="39">
        <f>'[2]23'!G28</f>
        <v>4.288024122399122</v>
      </c>
      <c r="H28" s="1285">
        <f>'[2]23'!H28</f>
        <v>3397827.3419999997</v>
      </c>
      <c r="I28" s="39">
        <f>'[2]23'!I28</f>
        <v>16.865093724942597</v>
      </c>
      <c r="J28" s="39">
        <f>'[2]23'!J28</f>
        <v>58.966597300167912</v>
      </c>
      <c r="K28" s="39">
        <f>'[2]23'!K28</f>
        <v>8.6107025057085451</v>
      </c>
      <c r="L28" s="1285">
        <f>'[2]23'!L28</f>
        <v>15153.35</v>
      </c>
      <c r="M28" s="39">
        <f>'[2]23'!M28</f>
        <v>19.500637195833633</v>
      </c>
      <c r="N28" s="502"/>
    </row>
    <row r="29" spans="1:14" ht="3" customHeight="1">
      <c r="A29" s="1260"/>
      <c r="B29" s="1270"/>
      <c r="C29" s="1270"/>
      <c r="D29" s="1270"/>
      <c r="E29" s="39"/>
      <c r="F29" s="1270"/>
      <c r="G29" s="39"/>
      <c r="H29" s="1270"/>
      <c r="I29" s="39"/>
      <c r="J29" s="39"/>
      <c r="K29" s="39"/>
      <c r="L29" s="1249"/>
      <c r="M29" s="39"/>
      <c r="N29" s="226"/>
    </row>
    <row r="30" spans="1:14" ht="12.75" customHeight="1">
      <c r="A30" s="328" t="str">
        <f>'[2]23'!$A30</f>
        <v>2º Trim 13</v>
      </c>
      <c r="B30" s="1286">
        <f>'[2]23'!B30</f>
        <v>11317.644</v>
      </c>
      <c r="C30" s="42">
        <f>'[2]23'!C30</f>
        <v>4.5613192250874022</v>
      </c>
      <c r="D30" s="1286">
        <f>'[2]23'!D30</f>
        <v>8364.6589999999997</v>
      </c>
      <c r="E30" s="42">
        <f>'[2]23'!E30</f>
        <v>7.3264275510023396</v>
      </c>
      <c r="F30" s="1286">
        <f>'[2]23'!F30</f>
        <v>2952.9849999999997</v>
      </c>
      <c r="G30" s="42">
        <f>'[2]23'!G30</f>
        <v>-2.5503684822596711</v>
      </c>
      <c r="H30" s="1286">
        <f>'[2]23'!H30</f>
        <v>526656.93800000008</v>
      </c>
      <c r="I30" s="42">
        <f>'[2]23'!I30</f>
        <v>5.2939076018257083</v>
      </c>
      <c r="J30" s="42">
        <f>'[2]23'!J30</f>
        <v>46.534149510269103</v>
      </c>
      <c r="K30" s="42">
        <f>'[2]23'!K30</f>
        <v>0.70063038814696199</v>
      </c>
      <c r="L30" s="1286">
        <f>'[2]23'!L30</f>
        <v>2224.27</v>
      </c>
      <c r="M30" s="42">
        <f>'[2]23'!M30</f>
        <v>8.8508914021170568</v>
      </c>
      <c r="N30" s="227"/>
    </row>
    <row r="31" spans="1:14" ht="12.75" customHeight="1">
      <c r="A31" s="326" t="str">
        <f>'[2]23'!$A31</f>
        <v>3º Trim 13</v>
      </c>
      <c r="B31" s="1285">
        <f>'[2]23'!B31</f>
        <v>16437.084999999999</v>
      </c>
      <c r="C31" s="39">
        <f>'[2]23'!C31</f>
        <v>4.4149900451490538</v>
      </c>
      <c r="D31" s="1285">
        <f>'[2]23'!D31</f>
        <v>11304.018</v>
      </c>
      <c r="E31" s="39">
        <f>'[2]23'!E31</f>
        <v>7.3610795051976368</v>
      </c>
      <c r="F31" s="1285">
        <f>'[2]23'!F31</f>
        <v>5133.0670000000009</v>
      </c>
      <c r="G31" s="39">
        <f>'[2]23'!G31</f>
        <v>-1.5352663347081688</v>
      </c>
      <c r="H31" s="1285">
        <f>'[2]23'!H31</f>
        <v>794797.60000000009</v>
      </c>
      <c r="I31" s="39">
        <f>'[2]23'!I31</f>
        <v>5.3951979323086761</v>
      </c>
      <c r="J31" s="39">
        <f>'[2]23'!J31</f>
        <v>48.353926502174815</v>
      </c>
      <c r="K31" s="39">
        <f>'[2]23'!K31</f>
        <v>0.93876165360524055</v>
      </c>
      <c r="L31" s="1285">
        <f>'[2]23'!L31</f>
        <v>3458.5899999999997</v>
      </c>
      <c r="M31" s="39">
        <f>'[2]23'!M31</f>
        <v>6.3978564089312187</v>
      </c>
      <c r="N31" s="227"/>
    </row>
    <row r="32" spans="1:14" ht="12.75" customHeight="1">
      <c r="A32" s="326" t="str">
        <f>'[2]23'!$A32</f>
        <v>4º Trim 13</v>
      </c>
      <c r="B32" s="1285">
        <f>'[2]23'!B32</f>
        <v>7650.5599999999995</v>
      </c>
      <c r="C32" s="39">
        <f>'[2]23'!C32</f>
        <v>6.4659482805407436</v>
      </c>
      <c r="D32" s="1285">
        <f>'[2]23'!D32</f>
        <v>5434.6110000000008</v>
      </c>
      <c r="E32" s="39">
        <f>'[2]23'!E32</f>
        <v>8.1268033200786505</v>
      </c>
      <c r="F32" s="1285">
        <f>'[2]23'!F32</f>
        <v>2215.9489999999987</v>
      </c>
      <c r="G32" s="39">
        <f>'[2]23'!G32</f>
        <v>2.6008715718666622</v>
      </c>
      <c r="H32" s="1285">
        <f>'[2]23'!H32</f>
        <v>361918.86400000006</v>
      </c>
      <c r="I32" s="39">
        <f>'[2]23'!I32</f>
        <v>7.6695851863893125</v>
      </c>
      <c r="J32" s="39">
        <f>'[2]23'!J32</f>
        <v>47.306192487870177</v>
      </c>
      <c r="K32" s="39">
        <f>'[2]23'!K32</f>
        <v>1.130536970071347</v>
      </c>
      <c r="L32" s="1285">
        <f>'[2]23'!L32</f>
        <v>2090.12</v>
      </c>
      <c r="M32" s="39">
        <f>'[2]23'!M32</f>
        <v>7.9797071799799539</v>
      </c>
      <c r="N32" s="227"/>
    </row>
    <row r="33" spans="1:15" ht="12.75" customHeight="1">
      <c r="A33" s="326" t="str">
        <f>'[2]23'!$A33</f>
        <v>1º Trim 14</v>
      </c>
      <c r="B33" s="1287">
        <f>'[2]23'!B33</f>
        <v>6427.1170000000002</v>
      </c>
      <c r="C33" s="41">
        <f>'[2]23'!C33</f>
        <v>4.2613855269921999</v>
      </c>
      <c r="D33" s="1287">
        <f>'[2]23'!D33</f>
        <v>4476.3500000000004</v>
      </c>
      <c r="E33" s="41">
        <f>'[2]23'!E33</f>
        <v>5.164992287093952</v>
      </c>
      <c r="F33" s="1287">
        <f>'[2]23'!F33</f>
        <v>1950.7670000000001</v>
      </c>
      <c r="G33" s="41">
        <f>'[2]23'!G33</f>
        <v>2.2454761062410569</v>
      </c>
      <c r="H33" s="1287">
        <f>'[2]23'!H33</f>
        <v>285725.89799999999</v>
      </c>
      <c r="I33" s="41">
        <f>'[2]23'!I33</f>
        <v>5.3579654916274535</v>
      </c>
      <c r="J33" s="41">
        <f>'[2]23'!J33</f>
        <v>44.45630879288489</v>
      </c>
      <c r="K33" s="41">
        <f>'[2]23'!K33</f>
        <v>1.0517603992048947</v>
      </c>
      <c r="L33" s="1287">
        <f>'[2]23'!L33</f>
        <v>1563.24</v>
      </c>
      <c r="M33" s="41">
        <f>'[2]23'!M33</f>
        <v>5.86466572759781</v>
      </c>
      <c r="N33" s="227"/>
    </row>
    <row r="34" spans="1:15" ht="12.75" customHeight="1">
      <c r="A34" s="328" t="str">
        <f>'[2]23'!$A34</f>
        <v>2º Trim 14</v>
      </c>
      <c r="B34" s="1286">
        <f>'[2]23'!B34</f>
        <v>12871.437</v>
      </c>
      <c r="C34" s="42">
        <f>'[2]23'!C34</f>
        <v>13.728943939215625</v>
      </c>
      <c r="D34" s="1286">
        <f>'[2]23'!D34</f>
        <v>9372.1260000000002</v>
      </c>
      <c r="E34" s="42">
        <f>'[2]23'!E34</f>
        <v>12.044328405975662</v>
      </c>
      <c r="F34" s="1286">
        <f>'[2]23'!F34</f>
        <v>3499.3110000000006</v>
      </c>
      <c r="G34" s="42">
        <f>'[2]23'!G34</f>
        <v>18.500805117533631</v>
      </c>
      <c r="H34" s="1286">
        <f>'[2]23'!H34</f>
        <v>602306.92399999988</v>
      </c>
      <c r="I34" s="42">
        <f>'[2]23'!I34</f>
        <v>14.364186729844192</v>
      </c>
      <c r="J34" s="42">
        <f>'[2]23'!J34</f>
        <v>46.794070001663364</v>
      </c>
      <c r="K34" s="42">
        <f>'[2]23'!K34</f>
        <v>0.55855859434350918</v>
      </c>
      <c r="L34" s="1286">
        <f>'[2]23'!L34</f>
        <v>2522.7799999999997</v>
      </c>
      <c r="M34" s="42">
        <f>'[2]23'!M34</f>
        <v>13.420582932827401</v>
      </c>
      <c r="N34" s="227"/>
    </row>
    <row r="35" spans="1:15" ht="12.75" customHeight="1">
      <c r="A35" s="326" t="str">
        <f>'[2]23'!$A35</f>
        <v>3º Trim 14</v>
      </c>
      <c r="B35" s="1285">
        <f>'[2]23'!B35</f>
        <v>17975.422999999999</v>
      </c>
      <c r="C35" s="39">
        <f>'[2]23'!C35</f>
        <v>9.3589465528711457</v>
      </c>
      <c r="D35" s="1285">
        <f>'[2]23'!D35</f>
        <v>12140.623999999998</v>
      </c>
      <c r="E35" s="39">
        <f>'[2]23'!E35</f>
        <v>7.400961321894556</v>
      </c>
      <c r="F35" s="1285">
        <f>'[2]23'!F35</f>
        <v>5834.799</v>
      </c>
      <c r="G35" s="39">
        <f>'[2]23'!G35</f>
        <v>13.670813180502009</v>
      </c>
      <c r="H35" s="1285">
        <f>'[2]23'!H35</f>
        <v>890202.92099999986</v>
      </c>
      <c r="I35" s="39">
        <f>'[2]23'!I35</f>
        <v>12.003725350957239</v>
      </c>
      <c r="J35" s="39">
        <f>'[2]23'!J35</f>
        <v>49.523336446658298</v>
      </c>
      <c r="K35" s="39">
        <f>'[2]23'!K35</f>
        <v>2.4184384373229477</v>
      </c>
      <c r="L35" s="1285">
        <f>'[2]23'!L35</f>
        <v>3933</v>
      </c>
      <c r="M35" s="39">
        <f>'[2]23'!M35</f>
        <v>13.716861495580574</v>
      </c>
      <c r="N35" s="227"/>
      <c r="O35" s="1" t="s">
        <v>178</v>
      </c>
    </row>
    <row r="36" spans="1:15" ht="12.75" customHeight="1">
      <c r="A36" s="326" t="str">
        <f>'[2]23'!$A36</f>
        <v>4º Trim 14</v>
      </c>
      <c r="B36" s="1285">
        <f>'[2]23'!B36</f>
        <v>8598.5220000000008</v>
      </c>
      <c r="C36" s="39">
        <f>'[2]23'!C36</f>
        <v>12.390753095198278</v>
      </c>
      <c r="D36" s="1285">
        <f>'[2]23'!D36</f>
        <v>6106.3140000000021</v>
      </c>
      <c r="E36" s="39">
        <f>'[2]23'!E36</f>
        <v>12.359725470691487</v>
      </c>
      <c r="F36" s="1285">
        <f>'[2]23'!F36</f>
        <v>2492.2079999999987</v>
      </c>
      <c r="G36" s="39">
        <f>'[2]23'!G36</f>
        <v>12.46684828937849</v>
      </c>
      <c r="H36" s="1285">
        <f>'[2]23'!H36</f>
        <v>414670.14099999983</v>
      </c>
      <c r="I36" s="39">
        <f>'[2]23'!I36</f>
        <v>14.575442798693075</v>
      </c>
      <c r="J36" s="39">
        <f>'[2]23'!J36</f>
        <v>48.225746355013079</v>
      </c>
      <c r="K36" s="39">
        <f>'[2]23'!K36</f>
        <v>1.9438340284492028</v>
      </c>
      <c r="L36" s="1285">
        <f>'[2]23'!L36</f>
        <v>2374.9</v>
      </c>
      <c r="M36" s="39">
        <f>'[2]23'!M36</f>
        <v>13.625055020764364</v>
      </c>
      <c r="N36" s="228"/>
    </row>
    <row r="37" spans="1:15" ht="12.75" customHeight="1">
      <c r="A37" s="326" t="str">
        <f>'[2]23'!$A37</f>
        <v>1º Trim 15</v>
      </c>
      <c r="B37" s="1287">
        <f>'[2]23'!B37</f>
        <v>7178.6729999999998</v>
      </c>
      <c r="C37" s="41">
        <f>'[2]23'!C37</f>
        <v>11.693516704301473</v>
      </c>
      <c r="D37" s="1287">
        <f>'[2]23'!D37</f>
        <v>4938.4359999999997</v>
      </c>
      <c r="E37" s="41">
        <f>'[2]23'!E37</f>
        <v>10.322829984250532</v>
      </c>
      <c r="F37" s="1287">
        <f>'[2]23'!F37</f>
        <v>2240.2370000000001</v>
      </c>
      <c r="G37" s="41">
        <f>'[2]23'!G37</f>
        <v>14.838778798288061</v>
      </c>
      <c r="H37" s="1287">
        <f>'[2]23'!H37</f>
        <v>329204.84899999999</v>
      </c>
      <c r="I37" s="41">
        <f>'[2]23'!I37</f>
        <v>15.217014384884365</v>
      </c>
      <c r="J37" s="41">
        <f>'[2]23'!J37</f>
        <v>45.858733083398562</v>
      </c>
      <c r="K37" s="41">
        <f>'[2]23'!K37</f>
        <v>3.154612536653346</v>
      </c>
      <c r="L37" s="1287">
        <f>'[2]23'!L37</f>
        <v>1792.79</v>
      </c>
      <c r="M37" s="41">
        <f>'[2]23'!M37</f>
        <v>14.684245541311626</v>
      </c>
      <c r="N37" s="228"/>
    </row>
    <row r="38" spans="1:15" ht="12.75" customHeight="1">
      <c r="A38" s="328" t="str">
        <f>'[2]23'!$A38</f>
        <v>2º Trim 15</v>
      </c>
      <c r="B38" s="1286">
        <f>'[2]23'!B38</f>
        <v>13556.557999999999</v>
      </c>
      <c r="C38" s="42">
        <f>'[2]23'!C38</f>
        <v>5.3228011759681522</v>
      </c>
      <c r="D38" s="1286">
        <f>'[2]23'!D38</f>
        <v>9970.39</v>
      </c>
      <c r="E38" s="42">
        <f>'[2]23'!E38</f>
        <v>6.3834395739024359</v>
      </c>
      <c r="F38" s="1286">
        <f>'[2]23'!F38</f>
        <v>3586.1679999999997</v>
      </c>
      <c r="G38" s="42">
        <f>'[2]23'!G38</f>
        <v>2.4821171939275928</v>
      </c>
      <c r="H38" s="1286">
        <f>'[2]23'!H38</f>
        <v>669801.01300000004</v>
      </c>
      <c r="I38" s="42">
        <f>'[2]23'!I38</f>
        <v>11.205929454000469</v>
      </c>
      <c r="J38" s="42">
        <f>'[2]23'!J38</f>
        <v>49.407896384908327</v>
      </c>
      <c r="K38" s="42">
        <f>'[2]23'!K38</f>
        <v>5.5858068835475336</v>
      </c>
      <c r="L38" s="1286">
        <f>'[2]23'!L38</f>
        <v>2794.21</v>
      </c>
      <c r="M38" s="42">
        <f>'[2]23'!M38</f>
        <v>10.759162511197971</v>
      </c>
      <c r="N38" s="228"/>
    </row>
    <row r="39" spans="1:15" ht="12.75" customHeight="1">
      <c r="A39" s="326" t="str">
        <f>'[2]23'!$A39</f>
        <v>3º Trim 15</v>
      </c>
      <c r="B39" s="1285">
        <f>'[2]23'!B39</f>
        <v>18885.366000000002</v>
      </c>
      <c r="C39" s="39">
        <f>'[2]23'!C39</f>
        <v>5.062150693199257</v>
      </c>
      <c r="D39" s="1285">
        <f>'[2]23'!D39</f>
        <v>12854.615</v>
      </c>
      <c r="E39" s="39">
        <f>'[2]23'!E39</f>
        <v>5.8810074342142684</v>
      </c>
      <c r="F39" s="1285">
        <f>'[2]23'!F39</f>
        <v>6030.7510000000011</v>
      </c>
      <c r="G39" s="39">
        <f>'[2]23'!G39</f>
        <v>3.3583333376179922</v>
      </c>
      <c r="H39" s="1285">
        <f>'[2]23'!H39</f>
        <v>1011821.6530000002</v>
      </c>
      <c r="I39" s="39">
        <f>'[2]23'!I39</f>
        <v>13.661911136326225</v>
      </c>
      <c r="J39" s="39">
        <f>'[2]23'!J39</f>
        <v>53.577021117832722</v>
      </c>
      <c r="K39" s="39">
        <f>'[2]23'!K39</f>
        <v>8.1854030080155411</v>
      </c>
      <c r="L39" s="1285">
        <f>'[2]23'!L39</f>
        <v>4290.32</v>
      </c>
      <c r="M39" s="39">
        <f>'[2]23'!M39</f>
        <v>9.0851767098906606</v>
      </c>
      <c r="N39" s="228"/>
    </row>
    <row r="40" spans="1:15" ht="12.75" customHeight="1">
      <c r="A40" s="326" t="str">
        <f>'[2]23'!$A40</f>
        <v>4º Trim 15</v>
      </c>
      <c r="B40" s="1285">
        <f>'[2]23'!B40</f>
        <v>9230.0700000000033</v>
      </c>
      <c r="C40" s="39">
        <f>'[2]23'!C40</f>
        <v>7.34484368360053</v>
      </c>
      <c r="D40" s="1285">
        <f>'[2]23'!D40</f>
        <v>6604.4100000000035</v>
      </c>
      <c r="E40" s="39">
        <f>'[2]23'!E40</f>
        <v>8.1570649658697647</v>
      </c>
      <c r="F40" s="1285">
        <f>'[2]23'!F40</f>
        <v>2625.66</v>
      </c>
      <c r="G40" s="39">
        <f>'[2]23'!G40</f>
        <v>5.354769746345454</v>
      </c>
      <c r="H40" s="1285">
        <f>'[2]23'!H40</f>
        <v>468154.88199999975</v>
      </c>
      <c r="I40" s="39">
        <f>'[2]23'!I40</f>
        <v>12.898141368707797</v>
      </c>
      <c r="J40" s="39">
        <f>'[2]23'!J40</f>
        <v>50.72062097037179</v>
      </c>
      <c r="K40" s="39">
        <f>'[2]23'!K40</f>
        <v>5.1733250471495609</v>
      </c>
      <c r="L40" s="1285">
        <f>'[2]23'!L40</f>
        <v>2573.7799999999997</v>
      </c>
      <c r="M40" s="39">
        <f>'[2]23'!M40</f>
        <v>8.374247336729951</v>
      </c>
      <c r="N40" s="228"/>
    </row>
    <row r="41" spans="1:15" ht="12.75" customHeight="1">
      <c r="A41" s="326" t="str">
        <f>'[2]23'!$A41</f>
        <v>1º Trim 16</v>
      </c>
      <c r="B41" s="1287">
        <f>'[2]23'!B41</f>
        <v>8377.1579999999994</v>
      </c>
      <c r="C41" s="41">
        <f>'[2]23'!C41</f>
        <v>16.695077209952316</v>
      </c>
      <c r="D41" s="1287">
        <f>'[2]23'!D41</f>
        <v>5824.1120000000001</v>
      </c>
      <c r="E41" s="41">
        <f>'[2]23'!E41</f>
        <v>17.934341965755991</v>
      </c>
      <c r="F41" s="1287">
        <f>'[2]23'!F41</f>
        <v>2553.0459999999998</v>
      </c>
      <c r="G41" s="41">
        <f>'[2]23'!G41</f>
        <v>13.963210142498312</v>
      </c>
      <c r="H41" s="1287">
        <f>'[2]23'!H41</f>
        <v>397197.016</v>
      </c>
      <c r="I41" s="41">
        <f>'[2]23'!I41</f>
        <v>20.653452464790405</v>
      </c>
      <c r="J41" s="41">
        <f>'[2]23'!J41</f>
        <v>47.414292054656251</v>
      </c>
      <c r="K41" s="41">
        <f>'[2]23'!K41</f>
        <v>3.3920670429964872</v>
      </c>
      <c r="L41" s="1287">
        <f>'[2]23'!L41</f>
        <v>1967.27</v>
      </c>
      <c r="M41" s="41">
        <f>'[2]23'!M41</f>
        <v>9.7323166684330005</v>
      </c>
      <c r="N41" s="228"/>
    </row>
    <row r="42" spans="1:15" ht="12.75" customHeight="1">
      <c r="A42" s="328" t="str">
        <f>'[2]23'!$A42</f>
        <v>2º Trim 16</v>
      </c>
      <c r="B42" s="1286">
        <f>'[2]23'!B42</f>
        <v>14676.863999999998</v>
      </c>
      <c r="C42" s="42">
        <f>'[2]23'!C42</f>
        <v>8.2639413337810339</v>
      </c>
      <c r="D42" s="1286">
        <f>'[2]23'!D42</f>
        <v>10923.330999999998</v>
      </c>
      <c r="E42" s="42">
        <f>'[2]23'!E42</f>
        <v>9.5577103804364754</v>
      </c>
      <c r="F42" s="1286">
        <f>'[2]23'!F42</f>
        <v>3753.5329999999999</v>
      </c>
      <c r="G42" s="42">
        <f>'[2]23'!G42</f>
        <v>4.6669592724044122</v>
      </c>
      <c r="H42" s="1286">
        <f>'[2]23'!H42</f>
        <v>770418.6810000001</v>
      </c>
      <c r="I42" s="42">
        <f>'[2]23'!I42</f>
        <v>15.022023861883895</v>
      </c>
      <c r="J42" s="42">
        <f>'[2]23'!J42</f>
        <v>52.492050140956557</v>
      </c>
      <c r="K42" s="42">
        <f>'[2]23'!K42</f>
        <v>6.2422284325189139</v>
      </c>
      <c r="L42" s="1286">
        <f>'[2]23'!L42</f>
        <v>3040.38</v>
      </c>
      <c r="M42" s="42">
        <f>'[2]23'!M42</f>
        <v>8.810003543040807</v>
      </c>
      <c r="N42" s="228"/>
    </row>
    <row r="43" spans="1:15" ht="12.75" customHeight="1">
      <c r="A43" s="326" t="str">
        <f>'[2]23'!$A43</f>
        <v>3º Trim 16</v>
      </c>
      <c r="B43" s="1285">
        <f>'[2]23'!B43</f>
        <v>20101.550999999999</v>
      </c>
      <c r="C43" s="39">
        <f>'[2]23'!C43</f>
        <v>6.4398275363050743</v>
      </c>
      <c r="D43" s="1285">
        <f>'[2]23'!D43</f>
        <v>13997.613000000001</v>
      </c>
      <c r="E43" s="39">
        <f>'[2]23'!E43</f>
        <v>8.8917326578820166</v>
      </c>
      <c r="F43" s="1285">
        <f>'[2]23'!F43</f>
        <v>6103.9380000000001</v>
      </c>
      <c r="G43" s="39">
        <f>'[2]23'!G43</f>
        <v>1.2135636175328699</v>
      </c>
      <c r="H43" s="1285">
        <f>'[2]23'!H43</f>
        <v>1177219.7379999999</v>
      </c>
      <c r="I43" s="39">
        <f>'[2]23'!I43</f>
        <v>16.346565079883661</v>
      </c>
      <c r="J43" s="39">
        <f>'[2]23'!J43</f>
        <v>58.563627154939432</v>
      </c>
      <c r="K43" s="39">
        <f>'[2]23'!K43</f>
        <v>9.3073596349069021</v>
      </c>
      <c r="L43" s="1285">
        <f>'[2]23'!L43</f>
        <v>4711.58</v>
      </c>
      <c r="M43" s="39">
        <f>'[2]23'!M43</f>
        <v>9.8188480113371384</v>
      </c>
      <c r="N43" s="228"/>
    </row>
    <row r="44" spans="1:15" ht="12.75" customHeight="1">
      <c r="A44" s="326" t="str">
        <f>'[2]23'!$A44</f>
        <v>4º Trim 16</v>
      </c>
      <c r="B44" s="1285">
        <f>'[2]23'!B44</f>
        <v>10397.333999999999</v>
      </c>
      <c r="C44" s="39">
        <f>'[2]23'!C44</f>
        <v>12.646317958585328</v>
      </c>
      <c r="D44" s="1285">
        <f>'[2]23'!D44</f>
        <v>7565.5859999999993</v>
      </c>
      <c r="E44" s="39">
        <f>'[2]23'!E44</f>
        <v>14.553548310901277</v>
      </c>
      <c r="F44" s="1285">
        <f>'[2]23'!F44</f>
        <v>2831.7479999999996</v>
      </c>
      <c r="G44" s="39">
        <f>'[2]23'!G44</f>
        <v>7.8489979662256246</v>
      </c>
      <c r="H44" s="1285">
        <f>'[2]23'!H44</f>
        <v>562642.95200000005</v>
      </c>
      <c r="I44" s="39">
        <f>'[2]23'!I44</f>
        <v>20.183079069118918</v>
      </c>
      <c r="J44" s="39">
        <f>'[2]23'!J44</f>
        <v>54.114155801862296</v>
      </c>
      <c r="K44" s="39">
        <f>'[2]23'!K44</f>
        <v>6.6906413339711008</v>
      </c>
      <c r="L44" s="1285">
        <f>'[2]23'!L44</f>
        <v>2961.33</v>
      </c>
      <c r="M44" s="39">
        <f>'[2]23'!M44</f>
        <v>15.057619532360974</v>
      </c>
      <c r="N44" s="228"/>
    </row>
    <row r="45" spans="1:15" ht="12.75" customHeight="1">
      <c r="A45" s="326" t="str">
        <f>'[2]23'!$A45</f>
        <v>1º Trim 17</v>
      </c>
      <c r="B45" s="1287">
        <f>'[2]23'!B45</f>
        <v>8820.9770000000008</v>
      </c>
      <c r="C45" s="41">
        <f>'[2]23'!C45</f>
        <v>5.2979662076327259</v>
      </c>
      <c r="D45" s="1287">
        <f>'[2]23'!D45</f>
        <v>6342.317</v>
      </c>
      <c r="E45" s="41">
        <f>'[2]23'!E45</f>
        <v>8.8975795795135753</v>
      </c>
      <c r="F45" s="1287">
        <f>'[2]23'!F45</f>
        <v>2478.66</v>
      </c>
      <c r="G45" s="41">
        <f>'[2]23'!G45</f>
        <v>-2.9136176943149508</v>
      </c>
      <c r="H45" s="1287">
        <f>'[2]23'!H45</f>
        <v>449356.32500000001</v>
      </c>
      <c r="I45" s="41">
        <f>'[2]23'!I45</f>
        <v>13.131848150641702</v>
      </c>
      <c r="J45" s="41">
        <f>'[2]23'!J45</f>
        <v>50.941786266986071</v>
      </c>
      <c r="K45" s="41">
        <f>'[2]23'!K45</f>
        <v>7.439727684352107</v>
      </c>
      <c r="L45" s="1287">
        <f>'[2]23'!L45</f>
        <v>2212.1800000000003</v>
      </c>
      <c r="M45" s="41">
        <f>'[2]23'!M45</f>
        <v>12.449231676384031</v>
      </c>
      <c r="N45" s="226"/>
    </row>
    <row r="46" spans="1:15" ht="12.75" customHeight="1">
      <c r="A46" s="328" t="str">
        <f>'[2]23'!$A46</f>
        <v>2º Trim 17</v>
      </c>
      <c r="B46" s="1286">
        <f>'[2]23'!B46</f>
        <v>16453.826999999997</v>
      </c>
      <c r="C46" s="42">
        <f>'[2]23'!C46</f>
        <v>12.1072389851129</v>
      </c>
      <c r="D46" s="1286">
        <f>'[2]23'!D46</f>
        <v>12361.228999999999</v>
      </c>
      <c r="E46" s="42">
        <f>'[2]23'!E46</f>
        <v>13.163548738017752</v>
      </c>
      <c r="F46" s="1286">
        <f>'[2]23'!F46</f>
        <v>4092.598</v>
      </c>
      <c r="G46" s="42">
        <f>'[2]23'!G46</f>
        <v>9.0332228329949231</v>
      </c>
      <c r="H46" s="1286">
        <f>'[2]23'!H46</f>
        <v>937013.95200000005</v>
      </c>
      <c r="I46" s="42">
        <f>'[2]23'!I46</f>
        <v>21.623991617617563</v>
      </c>
      <c r="J46" s="42">
        <f>'[2]23'!J46</f>
        <v>56.94808581614479</v>
      </c>
      <c r="K46" s="42">
        <f>'[2]23'!K46</f>
        <v>8.4889724505376734</v>
      </c>
      <c r="L46" s="1286">
        <f>'[2]23'!L46</f>
        <v>3848.9</v>
      </c>
      <c r="M46" s="42">
        <f>'[2]23'!M46</f>
        <v>26.592728540511374</v>
      </c>
      <c r="N46" s="228"/>
    </row>
    <row r="47" spans="1:15" ht="12.75" customHeight="1">
      <c r="A47" s="326" t="str">
        <f>'[2]23'!$A47</f>
        <v>3º Trim 17</v>
      </c>
      <c r="B47" s="1285">
        <f>'[2]23'!B47</f>
        <v>21094.857000000004</v>
      </c>
      <c r="C47" s="39">
        <f>'[2]23'!C47</f>
        <v>4.9414395933925874</v>
      </c>
      <c r="D47" s="1285">
        <f>'[2]23'!D47</f>
        <v>14832.117000000002</v>
      </c>
      <c r="E47" s="39">
        <f>'[2]23'!E47</f>
        <v>5.9617593371098536</v>
      </c>
      <c r="F47" s="1285">
        <f>'[2]23'!F47</f>
        <v>6262.74</v>
      </c>
      <c r="G47" s="39">
        <f>'[2]23'!G47</f>
        <v>2.6016319300752997</v>
      </c>
      <c r="H47" s="1285">
        <f>'[2]23'!H47</f>
        <v>1350370.1780000001</v>
      </c>
      <c r="I47" s="39">
        <f>'[2]23'!I47</f>
        <v>14.708421411126579</v>
      </c>
      <c r="J47" s="39">
        <f>'[2]23'!J47</f>
        <v>64.014189714583026</v>
      </c>
      <c r="K47" s="39">
        <f>'[2]23'!K47</f>
        <v>9.3070781719569027</v>
      </c>
      <c r="L47" s="1285">
        <f>'[2]23'!L47</f>
        <v>5508.74</v>
      </c>
      <c r="M47" s="39">
        <f>'[2]23'!M47</f>
        <v>16.919165120829959</v>
      </c>
      <c r="N47" s="228"/>
    </row>
    <row r="48" spans="1:15" ht="12.75" customHeight="1">
      <c r="A48" s="326" t="str">
        <f>'[2]23'!$A48</f>
        <v>4º Trim 17</v>
      </c>
      <c r="B48" s="1285">
        <f>'[2]23'!B48</f>
        <v>11253.255999999998</v>
      </c>
      <c r="C48" s="39">
        <f>'[2]23'!C48</f>
        <v>8.2321295055059096</v>
      </c>
      <c r="D48" s="1285">
        <f>'[2]23'!D48</f>
        <v>8191.3969999999972</v>
      </c>
      <c r="E48" s="39">
        <f>'[2]23'!E48</f>
        <v>8.2718113309398404</v>
      </c>
      <c r="F48" s="1285">
        <f>'[2]23'!F48</f>
        <v>3061.8590000000004</v>
      </c>
      <c r="G48" s="39">
        <f>'[2]23'!G48</f>
        <v>8.1261115042723162</v>
      </c>
      <c r="H48" s="1285">
        <f>'[2]23'!H48</f>
        <v>661086.88699999964</v>
      </c>
      <c r="I48" s="39">
        <f>'[2]23'!I48</f>
        <v>17.496697443745759</v>
      </c>
      <c r="J48" s="39">
        <f>'[2]23'!J48</f>
        <v>58.746276366591125</v>
      </c>
      <c r="K48" s="39">
        <f>'[2]23'!K48</f>
        <v>8.5599054371082275</v>
      </c>
      <c r="L48" s="1285">
        <f>'[2]23'!L48</f>
        <v>3583.53</v>
      </c>
      <c r="M48" s="39">
        <f>'[2]23'!M48</f>
        <v>21.010829593459704</v>
      </c>
      <c r="N48" s="228"/>
    </row>
    <row r="49" spans="1:14" ht="12.75" customHeight="1">
      <c r="A49" s="326" t="str">
        <f>'[2]23'!$A49</f>
        <v>1º Trim 18</v>
      </c>
      <c r="B49" s="1287">
        <f>'[2]23'!B49</f>
        <v>9462.5609999999997</v>
      </c>
      <c r="C49" s="41">
        <f>'[2]23'!C49</f>
        <v>7.2733893309097084</v>
      </c>
      <c r="D49" s="1287">
        <f>'[2]23'!D49</f>
        <v>6721.3019999999997</v>
      </c>
      <c r="E49" s="41">
        <f>'[2]23'!E49</f>
        <v>5.9754975981175136</v>
      </c>
      <c r="F49" s="1287">
        <f>'[2]23'!F49</f>
        <v>2741.259</v>
      </c>
      <c r="G49" s="41">
        <f>'[2]23'!G49</f>
        <v>10.594393745007395</v>
      </c>
      <c r="H49" s="1287">
        <f>'[2]23'!H49</f>
        <v>510307.41899999999</v>
      </c>
      <c r="I49" s="41">
        <f>'[2]23'!I49</f>
        <v>13.564089478433388</v>
      </c>
      <c r="J49" s="41">
        <f>'[2]23'!J49</f>
        <v>53.929102174347939</v>
      </c>
      <c r="K49" s="41">
        <f>'[2]23'!K49</f>
        <v>5.8641758098260084</v>
      </c>
      <c r="L49" s="1287">
        <f>'[2]23'!L49</f>
        <v>2596.1800000000003</v>
      </c>
      <c r="M49" s="41">
        <f>'[2]23'!M49</f>
        <v>17.358442803026875</v>
      </c>
      <c r="N49" s="228"/>
    </row>
    <row r="50" spans="1:14" ht="12.75" customHeight="1">
      <c r="A50" s="328" t="str">
        <f>'[2]23'!$A50</f>
        <v>2º Trim 18</v>
      </c>
      <c r="B50" s="1286">
        <f>'[2]23'!B50</f>
        <v>15920.621000000001</v>
      </c>
      <c r="C50" s="42">
        <f>'[2]23'!C50</f>
        <v>-3.2406199481737445</v>
      </c>
      <c r="D50" s="1286">
        <f>'[2]23'!D50</f>
        <v>11835.501</v>
      </c>
      <c r="E50" s="42">
        <f>'[2]23'!E50</f>
        <v>-4.2530398878622719</v>
      </c>
      <c r="F50" s="1286">
        <f>'[2]23'!F50</f>
        <v>4085.12</v>
      </c>
      <c r="G50" s="42">
        <f>'[2]23'!G50</f>
        <v>-0.18272012056887377</v>
      </c>
      <c r="H50" s="1286">
        <f>'[2]23'!H50</f>
        <v>1001372.3389999999</v>
      </c>
      <c r="I50" s="42">
        <f>'[2]23'!I50</f>
        <v>6.8684555723669689</v>
      </c>
      <c r="J50" s="42">
        <f>'[2]23'!J50</f>
        <v>62.897819061203698</v>
      </c>
      <c r="K50" s="42">
        <f>'[2]23'!K50</f>
        <v>10.447643954649237</v>
      </c>
      <c r="L50" s="1286">
        <f>'[2]23'!L50</f>
        <v>4305.5700000000006</v>
      </c>
      <c r="M50" s="42">
        <f>'[2]23'!M50</f>
        <v>11.864948426823261</v>
      </c>
      <c r="N50" s="228"/>
    </row>
    <row r="51" spans="1:14" ht="3" customHeight="1">
      <c r="A51" s="326"/>
      <c r="B51" s="1193"/>
      <c r="C51" s="41"/>
      <c r="D51" s="1193"/>
      <c r="E51" s="39"/>
      <c r="F51" s="1193"/>
      <c r="G51" s="39"/>
      <c r="H51" s="1193"/>
      <c r="I51" s="39"/>
      <c r="J51" s="39"/>
      <c r="K51" s="39"/>
      <c r="L51" s="1288"/>
      <c r="M51" s="39"/>
      <c r="N51" s="228"/>
    </row>
    <row r="52" spans="1:14" ht="12.75" customHeight="1">
      <c r="A52" s="1289" t="str">
        <f>'[2]23'!$A52</f>
        <v>Jan-Ago 15</v>
      </c>
      <c r="B52" s="1286">
        <f>'[2]23'!B52</f>
        <v>34058.887999999999</v>
      </c>
      <c r="C52" s="42">
        <f>'[2]23'!C52</f>
        <v>6.2976583914910123</v>
      </c>
      <c r="D52" s="1286">
        <f>'[2]23'!D52</f>
        <v>23735.845000000001</v>
      </c>
      <c r="E52" s="42">
        <f>'[2]23'!E52</f>
        <v>6.832634306255116</v>
      </c>
      <c r="F52" s="1286">
        <f>'[2]23'!F52</f>
        <v>10323.043</v>
      </c>
      <c r="G52" s="42">
        <f>'[2]23'!G52</f>
        <v>5.0876760246870987</v>
      </c>
      <c r="H52" s="1286">
        <f>'[2]23'!H52</f>
        <v>1712787.013</v>
      </c>
      <c r="I52" s="42">
        <f>'[2]23'!I52</f>
        <v>12.722356348050255</v>
      </c>
      <c r="J52" s="42">
        <f>'[2]23'!J52</f>
        <v>50.288988090274707</v>
      </c>
      <c r="K52" s="42">
        <f>'[2]23'!K52</f>
        <v>6.044063485290792</v>
      </c>
      <c r="L52" s="1286">
        <f>'[2]23'!L52</f>
        <v>7635.83</v>
      </c>
      <c r="M52" s="42">
        <f>'[2]23'!M52</f>
        <v>11.151012113925034</v>
      </c>
      <c r="N52" s="228"/>
    </row>
    <row r="53" spans="1:14" ht="12.75" customHeight="1">
      <c r="A53" s="330" t="str">
        <f>'[2]23'!$A53</f>
        <v>Jan-Set 15</v>
      </c>
      <c r="B53" s="1287">
        <f>'[2]23'!B53</f>
        <v>39620.596999999994</v>
      </c>
      <c r="C53" s="41">
        <f>'[2]23'!C53</f>
        <v>6.2955986692807073</v>
      </c>
      <c r="D53" s="1287">
        <f>'[2]23'!D53</f>
        <v>27763.440999999999</v>
      </c>
      <c r="E53" s="41">
        <f>'[2]23'!E53</f>
        <v>6.8272506550823238</v>
      </c>
      <c r="F53" s="1287">
        <f>'[2]23'!F53</f>
        <v>11857.156000000001</v>
      </c>
      <c r="G53" s="41">
        <f>'[2]23'!G53</f>
        <v>5.071202814173347</v>
      </c>
      <c r="H53" s="1287">
        <f>'[2]23'!H53</f>
        <v>2010827.5150000001</v>
      </c>
      <c r="I53" s="41">
        <f>'[2]23'!I53</f>
        <v>13.079917717074039</v>
      </c>
      <c r="J53" s="41">
        <f>'[2]23'!J53</f>
        <v>50.752075113860613</v>
      </c>
      <c r="K53" s="41">
        <f>'[2]23'!K53</f>
        <v>6.3825023168659243</v>
      </c>
      <c r="L53" s="1287">
        <f>'[2]23'!L53</f>
        <v>8877.32</v>
      </c>
      <c r="M53" s="41">
        <f>'[2]23'!M53</f>
        <v>10.703302897361525</v>
      </c>
      <c r="N53" s="228"/>
    </row>
    <row r="54" spans="1:14" ht="12.75" customHeight="1">
      <c r="A54" s="330" t="str">
        <f>'[2]23'!$A54</f>
        <v>Jan-Out 15</v>
      </c>
      <c r="B54" s="1287">
        <f>'[2]23'!B54</f>
        <v>44084.878999999994</v>
      </c>
      <c r="C54" s="41">
        <f>'[2]23'!C54</f>
        <v>6.2934016004789584</v>
      </c>
      <c r="D54" s="1287">
        <f>'[2]23'!D54</f>
        <v>31228.449000000001</v>
      </c>
      <c r="E54" s="41">
        <f>'[2]23'!E54</f>
        <v>6.8675915957725522</v>
      </c>
      <c r="F54" s="1287">
        <f>'[2]23'!F54</f>
        <v>12856.43</v>
      </c>
      <c r="G54" s="41">
        <f>'[2]23'!G54</f>
        <v>4.9240509448969618</v>
      </c>
      <c r="H54" s="1287">
        <f>'[2]23'!H54</f>
        <v>2236475.3020000001</v>
      </c>
      <c r="I54" s="41">
        <f>'[2]23'!I54</f>
        <v>13.094185505110744</v>
      </c>
      <c r="J54" s="41">
        <f>'[2]23'!J54</f>
        <v>50.731120346275659</v>
      </c>
      <c r="K54" s="41">
        <f>'[2]23'!K54</f>
        <v>6.3981242506413025</v>
      </c>
      <c r="L54" s="1287">
        <f>'[2]23'!L54</f>
        <v>9966.08</v>
      </c>
      <c r="M54" s="41">
        <f>'[2]23'!M54</f>
        <v>10.813145807180447</v>
      </c>
      <c r="N54" s="228"/>
    </row>
    <row r="55" spans="1:14" ht="12.75" customHeight="1">
      <c r="A55" s="330" t="str">
        <f>'[2]23'!$A55</f>
        <v>Jan-Nov 15</v>
      </c>
      <c r="B55" s="1287">
        <f>'[2]23'!B55</f>
        <v>46600.937999999987</v>
      </c>
      <c r="C55" s="41">
        <f>'[2]23'!C55</f>
        <v>6.3803965420674729</v>
      </c>
      <c r="D55" s="1287">
        <f>'[2]23'!D55</f>
        <v>32977.055999999997</v>
      </c>
      <c r="E55" s="41">
        <f>'[2]23'!E55</f>
        <v>6.9237839341069929</v>
      </c>
      <c r="F55" s="1287">
        <f>'[2]23'!F55</f>
        <v>13623.882</v>
      </c>
      <c r="G55" s="41">
        <f>'[2]23'!G55</f>
        <v>5.0876954540847379</v>
      </c>
      <c r="H55" s="1287">
        <f>'[2]23'!H55</f>
        <v>2360832.8289999999</v>
      </c>
      <c r="I55" s="41">
        <f>'[2]23'!I55</f>
        <v>12.993479127297491</v>
      </c>
      <c r="J55" s="41">
        <f>'[2]23'!J55</f>
        <v>50.660628955580265</v>
      </c>
      <c r="K55" s="41">
        <f>'[2]23'!K55</f>
        <v>6.2164485188912977</v>
      </c>
      <c r="L55" s="1287">
        <f>'[2]23'!L55</f>
        <v>10656.69</v>
      </c>
      <c r="M55" s="41">
        <f>'[2]23'!M55</f>
        <v>10.714141008019396</v>
      </c>
      <c r="N55" s="228"/>
    </row>
    <row r="56" spans="1:14" ht="12.75" customHeight="1">
      <c r="A56" s="330" t="str">
        <f>'[2]23'!$A56</f>
        <v>Jan-Dez 15</v>
      </c>
      <c r="B56" s="1287">
        <f>'[2]23'!B56</f>
        <v>48850.666999999994</v>
      </c>
      <c r="C56" s="41">
        <f>'[2]23'!C56</f>
        <v>6.492273289929102</v>
      </c>
      <c r="D56" s="1287">
        <f>'[2]23'!D56</f>
        <v>34367.851000000002</v>
      </c>
      <c r="E56" s="41">
        <f>'[2]23'!E56</f>
        <v>7.0802545186050594</v>
      </c>
      <c r="F56" s="1287">
        <f>'[2]23'!F56</f>
        <v>14482.816000000001</v>
      </c>
      <c r="G56" s="41">
        <f>'[2]23'!G56</f>
        <v>5.1224986998338267</v>
      </c>
      <c r="H56" s="1287">
        <f>'[2]23'!H56</f>
        <v>2478982.3969999999</v>
      </c>
      <c r="I56" s="41">
        <f>'[2]23'!I56</f>
        <v>13.045544502720688</v>
      </c>
      <c r="J56" s="41">
        <f>'[2]23'!J56</f>
        <v>50.746132023130826</v>
      </c>
      <c r="K56" s="41">
        <f>'[2]23'!K56</f>
        <v>6.1537527656584814</v>
      </c>
      <c r="L56" s="1287">
        <f>'[2]23'!L56</f>
        <v>11451.1</v>
      </c>
      <c r="M56" s="41">
        <f>'[2]23'!M56</f>
        <v>10.17113851174534</v>
      </c>
      <c r="N56" s="228"/>
    </row>
    <row r="57" spans="1:14" ht="12.75" customHeight="1">
      <c r="A57" s="330">
        <f>'[2]23'!$A57</f>
        <v>42370</v>
      </c>
      <c r="B57" s="1287">
        <f>'[2]23'!B57</f>
        <v>2125.4079999999999</v>
      </c>
      <c r="C57" s="41">
        <f>'[2]23'!C57</f>
        <v>9.8784796358007725</v>
      </c>
      <c r="D57" s="1287">
        <f>'[2]23'!D57</f>
        <v>1422.087</v>
      </c>
      <c r="E57" s="41">
        <f>'[2]23'!E57</f>
        <v>9.9695784912045156</v>
      </c>
      <c r="F57" s="1287">
        <f>'[2]23'!F57</f>
        <v>703.32100000000003</v>
      </c>
      <c r="G57" s="41">
        <f>'[2]23'!G57</f>
        <v>9.6947417345382405</v>
      </c>
      <c r="H57" s="1287">
        <f>'[2]23'!H57</f>
        <v>104231.61599999999</v>
      </c>
      <c r="I57" s="41">
        <f>'[2]23'!I57</f>
        <v>13.641963825673244</v>
      </c>
      <c r="J57" s="41">
        <f>'[2]23'!J57</f>
        <v>49.040756410063388</v>
      </c>
      <c r="K57" s="41">
        <f>'[2]23'!K57</f>
        <v>3.4251331128231755</v>
      </c>
      <c r="L57" s="1287">
        <f>'[2]23'!L57</f>
        <v>584.03</v>
      </c>
      <c r="M57" s="41">
        <f>'[2]23'!M57</f>
        <v>-1.5176297995042347</v>
      </c>
      <c r="N57" s="228"/>
    </row>
    <row r="58" spans="1:14" ht="12.75" customHeight="1">
      <c r="A58" s="330" t="str">
        <f>'[2]23'!$A58</f>
        <v>Jan-Fev 16</v>
      </c>
      <c r="B58" s="1287">
        <f>'[2]23'!B58</f>
        <v>4692.3109999999997</v>
      </c>
      <c r="C58" s="41">
        <f>'[2]23'!C58</f>
        <v>13.071631142952626</v>
      </c>
      <c r="D58" s="1287">
        <f>'[2]23'!D58</f>
        <v>3205.2910000000002</v>
      </c>
      <c r="E58" s="41">
        <f>'[2]23'!E58</f>
        <v>14.077566414342655</v>
      </c>
      <c r="F58" s="1287">
        <f>'[2]23'!F58</f>
        <v>1487.02</v>
      </c>
      <c r="G58" s="41">
        <f>'[2]23'!G58</f>
        <v>10.962532926401565</v>
      </c>
      <c r="H58" s="1287">
        <f>'[2]23'!H58</f>
        <v>224772.712</v>
      </c>
      <c r="I58" s="41">
        <f>'[2]23'!I58</f>
        <v>18.28497641841129</v>
      </c>
      <c r="J58" s="41">
        <f>'[2]23'!J58</f>
        <v>47.902347478673093</v>
      </c>
      <c r="K58" s="41">
        <f>'[2]23'!K58</f>
        <v>4.6106571761290098</v>
      </c>
      <c r="L58" s="1287">
        <f>'[2]23'!L58</f>
        <v>1183.8</v>
      </c>
      <c r="M58" s="41">
        <f>'[2]23'!M58</f>
        <v>4.159151100278919</v>
      </c>
      <c r="N58" s="228"/>
    </row>
    <row r="59" spans="1:14" ht="12.75" customHeight="1">
      <c r="A59" s="330" t="str">
        <f>'[2]23'!$A59</f>
        <v>Jan-Mar 16</v>
      </c>
      <c r="B59" s="1287">
        <f>'[2]23'!B59</f>
        <v>8377.1579999999994</v>
      </c>
      <c r="C59" s="41">
        <f>'[2]23'!C59</f>
        <v>16.695077209952316</v>
      </c>
      <c r="D59" s="1287">
        <f>'[2]23'!D59</f>
        <v>5824.1120000000001</v>
      </c>
      <c r="E59" s="41">
        <f>'[2]23'!E59</f>
        <v>17.934341965755962</v>
      </c>
      <c r="F59" s="1287">
        <f>'[2]23'!F59</f>
        <v>2553.0459999999998</v>
      </c>
      <c r="G59" s="41">
        <f>'[2]23'!G59</f>
        <v>13.963210142498312</v>
      </c>
      <c r="H59" s="1287">
        <f>'[2]23'!H59</f>
        <v>397197.016</v>
      </c>
      <c r="I59" s="41">
        <f>'[2]23'!I59</f>
        <v>20.653452464790405</v>
      </c>
      <c r="J59" s="41">
        <f>'[2]23'!J59</f>
        <v>47.414292054656251</v>
      </c>
      <c r="K59" s="41">
        <f>'[2]23'!K59</f>
        <v>3.3920670429964872</v>
      </c>
      <c r="L59" s="1287">
        <f>'[2]23'!L59</f>
        <v>1967.27</v>
      </c>
      <c r="M59" s="41">
        <f>'[2]23'!M59</f>
        <v>9.7323166684330005</v>
      </c>
      <c r="N59" s="228"/>
    </row>
    <row r="60" spans="1:14" ht="12.75" customHeight="1">
      <c r="A60" s="330" t="str">
        <f>'[2]23'!$A60</f>
        <v>Jan-Abr 16</v>
      </c>
      <c r="B60" s="1287">
        <f>'[2]23'!B60</f>
        <v>12472.786</v>
      </c>
      <c r="C60" s="41">
        <f>'[2]23'!C60</f>
        <v>12.863583654452171</v>
      </c>
      <c r="D60" s="1287">
        <f>'[2]23'!D60</f>
        <v>8864.9529999999995</v>
      </c>
      <c r="E60" s="41">
        <f>'[2]23'!E60</f>
        <v>13.645332126237889</v>
      </c>
      <c r="F60" s="1287">
        <f>'[2]23'!F60</f>
        <v>3607.8330000000001</v>
      </c>
      <c r="G60" s="41">
        <f>'[2]23'!G60</f>
        <v>10.987638825568453</v>
      </c>
      <c r="H60" s="1287">
        <f>'[2]23'!H60</f>
        <v>603281.32900000003</v>
      </c>
      <c r="I60" s="41">
        <f>'[2]23'!I60</f>
        <v>17.536761631736937</v>
      </c>
      <c r="J60" s="41">
        <f>'[2]23'!J60</f>
        <v>48.367808843990431</v>
      </c>
      <c r="K60" s="41">
        <f>'[2]23'!K60</f>
        <v>4.1405543098758812</v>
      </c>
      <c r="L60" s="1287">
        <f>'[2]23'!L60</f>
        <v>2869.7799999999997</v>
      </c>
      <c r="M60" s="41">
        <f>'[2]23'!M60</f>
        <v>7.9542419488927152</v>
      </c>
      <c r="N60" s="228"/>
    </row>
    <row r="61" spans="1:14" ht="12.75" customHeight="1">
      <c r="A61" s="330" t="str">
        <f>'[2]23'!$A61</f>
        <v>Jan-Mai 16</v>
      </c>
      <c r="B61" s="1287">
        <f>'[2]23'!B61</f>
        <v>17512.660000000003</v>
      </c>
      <c r="C61" s="41">
        <f>'[2]23'!C61</f>
        <v>11.445488715105895</v>
      </c>
      <c r="D61" s="1287">
        <f>'[2]23'!D61</f>
        <v>12769.861000000001</v>
      </c>
      <c r="E61" s="41">
        <f>'[2]23'!E61</f>
        <v>12.907231950494989</v>
      </c>
      <c r="F61" s="1287">
        <f>'[2]23'!F61</f>
        <v>4742.799</v>
      </c>
      <c r="G61" s="41">
        <f>'[2]23'!G61</f>
        <v>7.691589822747531</v>
      </c>
      <c r="H61" s="1287">
        <f>'[2]23'!H61</f>
        <v>869223.17100000009</v>
      </c>
      <c r="I61" s="41">
        <f>'[2]23'!I61</f>
        <v>16.893467344149471</v>
      </c>
      <c r="J61" s="41">
        <f>'[2]23'!J61</f>
        <v>49.633988840073407</v>
      </c>
      <c r="K61" s="41">
        <f>'[2]23'!K61</f>
        <v>4.8884694139307499</v>
      </c>
      <c r="L61" s="1287">
        <f>'[2]23'!L61</f>
        <v>3985.54</v>
      </c>
      <c r="M61" s="41">
        <f>'[2]23'!M61</f>
        <v>8.8059448864039638</v>
      </c>
      <c r="N61" s="228"/>
    </row>
    <row r="62" spans="1:14" ht="12.75" customHeight="1">
      <c r="A62" s="330" t="str">
        <f>'[2]23'!$A62</f>
        <v>Jan-Jun 16</v>
      </c>
      <c r="B62" s="1287">
        <f>'[2]23'!B62</f>
        <v>23054.022000000001</v>
      </c>
      <c r="C62" s="41">
        <f>'[2]23'!C62</f>
        <v>11.18285588426771</v>
      </c>
      <c r="D62" s="1287">
        <f>'[2]23'!D62</f>
        <v>16747.442999999999</v>
      </c>
      <c r="E62" s="41">
        <f>'[2]23'!E62</f>
        <v>12.332406320926964</v>
      </c>
      <c r="F62" s="1287">
        <f>'[2]23'!F62</f>
        <v>6306.5789999999997</v>
      </c>
      <c r="G62" s="41">
        <f>'[2]23'!G62</f>
        <v>8.2413426461085351</v>
      </c>
      <c r="H62" s="1287">
        <f>'[2]23'!H62</f>
        <v>1167615.6970000002</v>
      </c>
      <c r="I62" s="41">
        <f>'[2]23'!I62</f>
        <v>16.877762324882156</v>
      </c>
      <c r="J62" s="41">
        <f>'[2]23'!J62</f>
        <v>50.646941214856135</v>
      </c>
      <c r="K62" s="41">
        <f>'[2]23'!K62</f>
        <v>5.1221084359825966</v>
      </c>
      <c r="L62" s="1287">
        <f>'[2]23'!L62</f>
        <v>5007.6499999999996</v>
      </c>
      <c r="M62" s="41">
        <f>'[2]23'!M62</f>
        <v>9.1704817963810683</v>
      </c>
      <c r="N62" s="228"/>
    </row>
    <row r="63" spans="1:14" ht="12.75" customHeight="1">
      <c r="A63" s="330" t="str">
        <f>'[2]23'!$A63</f>
        <v>Jan-Jul 16</v>
      </c>
      <c r="B63" s="1287">
        <f>'[2]23'!B63</f>
        <v>29614.992000000006</v>
      </c>
      <c r="C63" s="41">
        <f>'[2]23'!C63</f>
        <v>10.404028900028521</v>
      </c>
      <c r="D63" s="1287">
        <f>'[2]23'!D63</f>
        <v>21383.489000000001</v>
      </c>
      <c r="E63" s="41">
        <f>'[2]23'!E63</f>
        <v>11.820266066847253</v>
      </c>
      <c r="F63" s="1287">
        <f>'[2]23'!F63</f>
        <v>8231.5030000000006</v>
      </c>
      <c r="G63" s="41">
        <f>'[2]23'!G63</f>
        <v>6.8872834629208057</v>
      </c>
      <c r="H63" s="1287">
        <f>'[2]23'!H63</f>
        <v>1546519.2740000002</v>
      </c>
      <c r="I63" s="41">
        <f>'[2]23'!I63</f>
        <v>17.4171720720758</v>
      </c>
      <c r="J63" s="41">
        <f>'[2]23'!J63</f>
        <v>52.220823628789091</v>
      </c>
      <c r="K63" s="41">
        <f>'[2]23'!K63</f>
        <v>6.352252940332221</v>
      </c>
      <c r="L63" s="1287">
        <f>'[2]23'!L63</f>
        <v>6580.2199999999993</v>
      </c>
      <c r="M63" s="41">
        <f>'[2]23'!M63</f>
        <v>9.4075728126283451</v>
      </c>
      <c r="N63" s="228"/>
    </row>
    <row r="64" spans="1:14" ht="12.75" customHeight="1">
      <c r="A64" s="1289" t="str">
        <f>'[2]23'!$A64</f>
        <v>Jan-Ago 16</v>
      </c>
      <c r="B64" s="1286">
        <f>'[2]23'!B64</f>
        <v>37174.660000000003</v>
      </c>
      <c r="C64" s="42">
        <f>'[2]23'!C64</f>
        <v>9.1481906279500436</v>
      </c>
      <c r="D64" s="1286">
        <f>'[2]23'!D64</f>
        <v>26386.607</v>
      </c>
      <c r="E64" s="42">
        <f>'[2]23'!E64</f>
        <v>11.167759142343556</v>
      </c>
      <c r="F64" s="1286">
        <f>'[2]23'!F64</f>
        <v>10788.053</v>
      </c>
      <c r="G64" s="42">
        <f>'[2]23'!G64</f>
        <v>4.5045826119294503</v>
      </c>
      <c r="H64" s="1286">
        <f>'[2]23'!H64</f>
        <v>1994148.1760000002</v>
      </c>
      <c r="I64" s="42">
        <f>'[2]23'!I64</f>
        <v>16.427095772240079</v>
      </c>
      <c r="J64" s="42">
        <f>'[2]23'!J64</f>
        <v>53.642674230241781</v>
      </c>
      <c r="K64" s="42">
        <f>'[2]23'!K64</f>
        <v>6.6688280423276893</v>
      </c>
      <c r="L64" s="1286">
        <f>'[2]23'!L64</f>
        <v>8343.7699999999986</v>
      </c>
      <c r="M64" s="42">
        <f>'[2]23'!M64</f>
        <v>9.2712907437698249</v>
      </c>
      <c r="N64" s="228"/>
    </row>
    <row r="65" spans="1:15" ht="12.75" customHeight="1">
      <c r="A65" s="330" t="str">
        <f>'[2]23'!$A65</f>
        <v>Jan-Set 16</v>
      </c>
      <c r="B65" s="1287">
        <f>'[2]23'!B65</f>
        <v>43155.573000000004</v>
      </c>
      <c r="C65" s="41">
        <f>'[2]23'!C65</f>
        <v>8.9220664696193523</v>
      </c>
      <c r="D65" s="1287">
        <f>'[2]23'!D65</f>
        <v>30745.056</v>
      </c>
      <c r="E65" s="41">
        <f>'[2]23'!E65</f>
        <v>10.739356839809602</v>
      </c>
      <c r="F65" s="1287">
        <f>'[2]23'!F65</f>
        <v>12410.517</v>
      </c>
      <c r="G65" s="41">
        <f>'[2]23'!G65</f>
        <v>4.6668948270563391</v>
      </c>
      <c r="H65" s="1287">
        <f>'[2]23'!H65</f>
        <v>2344835.4350000001</v>
      </c>
      <c r="I65" s="41">
        <f>'[2]23'!I65</f>
        <v>16.610470938378825</v>
      </c>
      <c r="J65" s="41">
        <f>'[2]23'!J65</f>
        <v>54.334475758206246</v>
      </c>
      <c r="K65" s="41">
        <f>'[2]23'!K65</f>
        <v>7.0586289059287424</v>
      </c>
      <c r="L65" s="1287">
        <f>'[2]23'!L65</f>
        <v>9719.23</v>
      </c>
      <c r="M65" s="41">
        <f>'[2]23'!M65</f>
        <v>9.4838307056634079</v>
      </c>
      <c r="N65" s="228"/>
      <c r="O65" s="12"/>
    </row>
    <row r="66" spans="1:15" ht="12.75" customHeight="1">
      <c r="A66" s="330" t="str">
        <f>'[2]23'!$A66</f>
        <v>Jan-Out 16</v>
      </c>
      <c r="B66" s="1287">
        <f>'[2]23'!B66</f>
        <v>48187.518000000004</v>
      </c>
      <c r="C66" s="41">
        <f>'[2]23'!C66</f>
        <v>9.3062271986728433</v>
      </c>
      <c r="D66" s="1287">
        <f>'[2]23'!D66</f>
        <v>34651.974000000002</v>
      </c>
      <c r="E66" s="41">
        <f>'[2]23'!E66</f>
        <v>10.962840325499371</v>
      </c>
      <c r="F66" s="1287">
        <f>'[2]23'!F66</f>
        <v>13535.544</v>
      </c>
      <c r="G66" s="41">
        <f>'[2]23'!G66</f>
        <v>5.282290651448335</v>
      </c>
      <c r="H66" s="1287">
        <f>'[2]23'!H66</f>
        <v>2617671.9020000002</v>
      </c>
      <c r="I66" s="41">
        <f>'[2]23'!I66</f>
        <v>17.044525359126908</v>
      </c>
      <c r="J66" s="41">
        <f>'[2]23'!J66</f>
        <v>54.322613212824116</v>
      </c>
      <c r="K66" s="41">
        <f>'[2]23'!K66</f>
        <v>7.0794668874528952</v>
      </c>
      <c r="L66" s="1287">
        <f>'[2]23'!L66</f>
        <v>10991.11</v>
      </c>
      <c r="M66" s="41">
        <f>'[2]23'!M66</f>
        <v>10.28518735550989</v>
      </c>
      <c r="N66" s="228"/>
      <c r="O66" s="12"/>
    </row>
    <row r="67" spans="1:15" ht="12.75" customHeight="1">
      <c r="A67" s="330" t="str">
        <f>'[2]23'!$A67</f>
        <v>Jan-Nov 16</v>
      </c>
      <c r="B67" s="1287">
        <f>'[2]23'!B67</f>
        <v>51073.006000000001</v>
      </c>
      <c r="C67" s="41">
        <f>'[2]23'!C67</f>
        <v>9.5965192803630259</v>
      </c>
      <c r="D67" s="1287">
        <f>'[2]23'!D67</f>
        <v>36730.815999999999</v>
      </c>
      <c r="E67" s="41">
        <f>'[2]23'!E67</f>
        <v>11.38294455393472</v>
      </c>
      <c r="F67" s="1287">
        <f>'[2]23'!F67</f>
        <v>14342.19</v>
      </c>
      <c r="G67" s="41">
        <f>'[2]23'!G67</f>
        <v>5.2724179495976244</v>
      </c>
      <c r="H67" s="1287">
        <f>'[2]23'!H67</f>
        <v>2771773.8960000002</v>
      </c>
      <c r="I67" s="41">
        <f>'[2]23'!I67</f>
        <v>17.406614392687274</v>
      </c>
      <c r="J67" s="41">
        <f>'[2]23'!J67</f>
        <v>54.270819618488879</v>
      </c>
      <c r="K67" s="41">
        <f>'[2]23'!K67</f>
        <v>7.1262255075318421</v>
      </c>
      <c r="L67" s="1287">
        <f>'[2]23'!L67</f>
        <v>11804</v>
      </c>
      <c r="M67" s="41">
        <f>'[2]23'!M67</f>
        <v>10.766100918765574</v>
      </c>
      <c r="N67" s="228"/>
      <c r="O67" s="12"/>
    </row>
    <row r="68" spans="1:15" ht="12.75" customHeight="1">
      <c r="A68" s="330" t="str">
        <f>'[2]23'!$A68</f>
        <v>Jan-Dez 16</v>
      </c>
      <c r="B68" s="1287">
        <f>'[2]23'!B68</f>
        <v>53552.906999999999</v>
      </c>
      <c r="C68" s="41">
        <f>'[2]23'!C68</f>
        <v>9.6257436976244577</v>
      </c>
      <c r="D68" s="1287">
        <f>'[2]23'!D68</f>
        <v>38310.642</v>
      </c>
      <c r="E68" s="41">
        <f>'[2]23'!E68</f>
        <v>11.472323364064849</v>
      </c>
      <c r="F68" s="1287">
        <f>'[2]23'!F68</f>
        <v>15242.264999999999</v>
      </c>
      <c r="G68" s="41">
        <f>'[2]23'!G68</f>
        <v>5.2437937483980903</v>
      </c>
      <c r="H68" s="1287">
        <f>'[2]23'!H68</f>
        <v>2907478.3870000001</v>
      </c>
      <c r="I68" s="41">
        <f>'[2]23'!I68</f>
        <v>17.285156623885484</v>
      </c>
      <c r="J68" s="41">
        <f>'[2]23'!J68</f>
        <v>54.291700486025903</v>
      </c>
      <c r="K68" s="41">
        <f>'[2]23'!K68</f>
        <v>6.9868743124677195</v>
      </c>
      <c r="L68" s="1287">
        <f>'[2]23'!L68</f>
        <v>12680.56</v>
      </c>
      <c r="M68" s="41">
        <f>'[2]23'!M68</f>
        <v>10.736610456637337</v>
      </c>
      <c r="N68" s="483"/>
      <c r="O68" s="12"/>
    </row>
    <row r="69" spans="1:15" ht="12.75" customHeight="1">
      <c r="A69" s="330">
        <f>'[2]23'!$A69</f>
        <v>42736</v>
      </c>
      <c r="B69" s="1287">
        <f>'[2]23'!B69</f>
        <v>2400.634</v>
      </c>
      <c r="C69" s="41">
        <f>'[2]23'!C69</f>
        <v>12.949325494210996</v>
      </c>
      <c r="D69" s="1287">
        <f>'[2]23'!D69</f>
        <v>1685.7139999999999</v>
      </c>
      <c r="E69" s="41">
        <f>'[2]23'!E69</f>
        <v>18.538035999203984</v>
      </c>
      <c r="F69" s="1287">
        <f>'[2]23'!F69</f>
        <v>714.92</v>
      </c>
      <c r="G69" s="41">
        <f>'[2]23'!G69</f>
        <v>1.6491758386284516</v>
      </c>
      <c r="H69" s="1287">
        <f>'[2]23'!H69</f>
        <v>123115.789</v>
      </c>
      <c r="I69" s="41">
        <f>'[2]23'!I69</f>
        <v>18.117509566387241</v>
      </c>
      <c r="J69" s="41">
        <f>'[2]23'!J69</f>
        <v>51.28469770902187</v>
      </c>
      <c r="K69" s="41">
        <f>'[2]23'!K69</f>
        <v>4.5756661667192731</v>
      </c>
      <c r="L69" s="1287">
        <f>'[2]23'!L69</f>
        <v>685.72</v>
      </c>
      <c r="M69" s="41">
        <f>'[2]23'!M69</f>
        <v>17.411776792288066</v>
      </c>
      <c r="N69" s="483"/>
      <c r="O69" s="12"/>
    </row>
    <row r="70" spans="1:15" ht="12.75" customHeight="1">
      <c r="A70" s="330" t="str">
        <f>'[2]23'!$A70</f>
        <v>Jan-Fev 17</v>
      </c>
      <c r="B70" s="1287">
        <f>'[2]23'!B70</f>
        <v>5180.3780000000006</v>
      </c>
      <c r="C70" s="41">
        <f>'[2]23'!C70</f>
        <v>10.401420536703583</v>
      </c>
      <c r="D70" s="1287">
        <f>'[2]23'!D70</f>
        <v>3641.277</v>
      </c>
      <c r="E70" s="41">
        <f>'[2]23'!E70</f>
        <v>13.602072323542529</v>
      </c>
      <c r="F70" s="1287">
        <f>'[2]23'!F70</f>
        <v>1539.1010000000001</v>
      </c>
      <c r="G70" s="41">
        <f>'[2]23'!G70</f>
        <v>3.5023738752673239</v>
      </c>
      <c r="H70" s="1287">
        <f>'[2]23'!H70</f>
        <v>260858.44400000002</v>
      </c>
      <c r="I70" s="41">
        <f>'[2]23'!I70</f>
        <v>16.054320686400757</v>
      </c>
      <c r="J70" s="41">
        <f>'[2]23'!J70</f>
        <v>50.355098411737522</v>
      </c>
      <c r="K70" s="41">
        <f>'[2]23'!K70</f>
        <v>5.1203146863657167</v>
      </c>
      <c r="L70" s="1287">
        <f>'[2]23'!L70</f>
        <v>1363.2</v>
      </c>
      <c r="M70" s="41">
        <f>'[2]23'!M70</f>
        <v>15.154586923466809</v>
      </c>
      <c r="N70" s="483"/>
      <c r="O70" s="12"/>
    </row>
    <row r="71" spans="1:15" ht="12.75" customHeight="1">
      <c r="A71" s="330" t="str">
        <f>'[2]23'!$A71</f>
        <v>Jan-Mar 17</v>
      </c>
      <c r="B71" s="1287">
        <f>'[2]23'!B71</f>
        <v>8820.9770000000008</v>
      </c>
      <c r="C71" s="41">
        <f>'[2]23'!C71</f>
        <v>5.2979662076327259</v>
      </c>
      <c r="D71" s="1287">
        <f>'[2]23'!D71</f>
        <v>6342.317</v>
      </c>
      <c r="E71" s="41">
        <f>'[2]23'!E71</f>
        <v>8.8975795795135753</v>
      </c>
      <c r="F71" s="1287">
        <f>'[2]23'!F71</f>
        <v>2478.66</v>
      </c>
      <c r="G71" s="41">
        <f>'[2]23'!G71</f>
        <v>-2.9136176943149508</v>
      </c>
      <c r="H71" s="1287">
        <f>'[2]23'!H71</f>
        <v>449356.32500000001</v>
      </c>
      <c r="I71" s="41">
        <f>'[2]23'!I71</f>
        <v>13.131848150641702</v>
      </c>
      <c r="J71" s="41">
        <f>'[2]23'!J71</f>
        <v>50.941786266986071</v>
      </c>
      <c r="K71" s="41">
        <f>'[2]23'!K71</f>
        <v>7.439727684352107</v>
      </c>
      <c r="L71" s="1287">
        <f>'[2]23'!L71</f>
        <v>2212.1800000000003</v>
      </c>
      <c r="M71" s="41">
        <f>'[2]23'!M71</f>
        <v>12.449231676384031</v>
      </c>
      <c r="N71" s="483"/>
      <c r="O71" s="12"/>
    </row>
    <row r="72" spans="1:15" ht="12.75" customHeight="1">
      <c r="A72" s="330" t="str">
        <f>'[2]23'!$A72</f>
        <v>Jan-Abr 17</v>
      </c>
      <c r="B72" s="1287">
        <f>'[2]23'!B72</f>
        <v>13928.821000000002</v>
      </c>
      <c r="C72" s="41">
        <f>'[2]23'!C72</f>
        <v>11.673695034934468</v>
      </c>
      <c r="D72" s="1287">
        <f>'[2]23'!D72</f>
        <v>10093.724</v>
      </c>
      <c r="E72" s="41">
        <f>'[2]23'!E72</f>
        <v>13.860998473426761</v>
      </c>
      <c r="F72" s="1287">
        <f>'[2]23'!F72</f>
        <v>3835.0970000000002</v>
      </c>
      <c r="G72" s="41">
        <f>'[2]23'!G72</f>
        <v>6.2991829167259112</v>
      </c>
      <c r="H72" s="1287">
        <f>'[2]23'!H72</f>
        <v>719550.28</v>
      </c>
      <c r="I72" s="41">
        <f>'[2]23'!I72</f>
        <v>19.272758066742696</v>
      </c>
      <c r="J72" s="41">
        <f>'[2]23'!J72</f>
        <v>51.659094477558433</v>
      </c>
      <c r="K72" s="41">
        <f>'[2]23'!K72</f>
        <v>6.804702781107963</v>
      </c>
      <c r="L72" s="1287">
        <f>'[2]23'!L72</f>
        <v>3462.8600000000006</v>
      </c>
      <c r="M72" s="41">
        <f>'[2]23'!M72</f>
        <v>20.666392545770094</v>
      </c>
      <c r="N72" s="483"/>
      <c r="O72" s="12"/>
    </row>
    <row r="73" spans="1:15" ht="12.75" customHeight="1">
      <c r="A73" s="330" t="str">
        <f>'[2]23'!$A73</f>
        <v>Jan-Mai 17</v>
      </c>
      <c r="B73" s="1287">
        <f>'[2]23'!B73</f>
        <v>19311.866999999998</v>
      </c>
      <c r="C73" s="41">
        <f>'[2]23'!C73</f>
        <v>10.273750532471908</v>
      </c>
      <c r="D73" s="1287">
        <f>'[2]23'!D73</f>
        <v>14303.212</v>
      </c>
      <c r="E73" s="41">
        <f>'[2]23'!E73</f>
        <v>12.007577842859845</v>
      </c>
      <c r="F73" s="1287">
        <f>'[2]23'!F73</f>
        <v>5008.6549999999997</v>
      </c>
      <c r="G73" s="41">
        <f>'[2]23'!G73</f>
        <v>5.6054663079755187</v>
      </c>
      <c r="H73" s="1287">
        <f>'[2]23'!H73</f>
        <v>1035896.99</v>
      </c>
      <c r="I73" s="41">
        <f>'[2]23'!I73</f>
        <v>19.175031747974415</v>
      </c>
      <c r="J73" s="41">
        <f>'[2]23'!J73</f>
        <v>53.640437250318683</v>
      </c>
      <c r="K73" s="41">
        <f>'[2]23'!K73</f>
        <v>8.0719855564188663</v>
      </c>
      <c r="L73" s="1287">
        <f>'[2]23'!L73</f>
        <v>4799.4500000000007</v>
      </c>
      <c r="M73" s="41">
        <f>'[2]23'!M73</f>
        <v>20.42157398997378</v>
      </c>
      <c r="N73" s="483"/>
      <c r="O73" s="12"/>
    </row>
    <row r="74" spans="1:15" ht="12.75" customHeight="1">
      <c r="A74" s="330" t="str">
        <f>'[2]23'!$A74</f>
        <v>Jan-Jun 17</v>
      </c>
      <c r="B74" s="1287">
        <f>'[2]23'!B74</f>
        <v>25274.803999999996</v>
      </c>
      <c r="C74" s="41">
        <f>'[2]23'!C74</f>
        <v>9.6329482118130869</v>
      </c>
      <c r="D74" s="1287">
        <f>'[2]23'!D74</f>
        <v>18703.545999999998</v>
      </c>
      <c r="E74" s="41">
        <f>'[2]23'!E74</f>
        <v>11.680009897630342</v>
      </c>
      <c r="F74" s="1287">
        <f>'[2]23'!F74</f>
        <v>6571.2579999999998</v>
      </c>
      <c r="G74" s="41">
        <f>'[2]23'!G74</f>
        <v>4.1968712355779445</v>
      </c>
      <c r="H74" s="1287">
        <f>'[2]23'!H74</f>
        <v>1386370.277</v>
      </c>
      <c r="I74" s="41">
        <f>'[2]23'!I74</f>
        <v>18.735152376081828</v>
      </c>
      <c r="J74" s="41">
        <f>'[2]23'!J74</f>
        <v>54.851870542695416</v>
      </c>
      <c r="K74" s="41">
        <f>'[2]23'!K74</f>
        <v>8.3024349091507759</v>
      </c>
      <c r="L74" s="1287">
        <f>'[2]23'!L74</f>
        <v>6061.0800000000008</v>
      </c>
      <c r="M74" s="41">
        <f>'[2]23'!M74</f>
        <v>21.036414286142218</v>
      </c>
      <c r="N74" s="483"/>
      <c r="O74" s="12"/>
    </row>
    <row r="75" spans="1:15" ht="12.75" customHeight="1">
      <c r="A75" s="330" t="str">
        <f>'[2]23'!$A75</f>
        <v>Jan-Jul 17</v>
      </c>
      <c r="B75" s="1287">
        <f>'[2]23'!B75</f>
        <v>32167.942999999999</v>
      </c>
      <c r="C75" s="41">
        <f>'[2]23'!C75</f>
        <v>8.6204683087538712</v>
      </c>
      <c r="D75" s="1287">
        <f>'[2]23'!D75</f>
        <v>23594.456999999999</v>
      </c>
      <c r="E75" s="41">
        <f>'[2]23'!E75</f>
        <v>10.33960360725041</v>
      </c>
      <c r="F75" s="1287">
        <f>'[2]23'!F75</f>
        <v>8573.4860000000008</v>
      </c>
      <c r="G75" s="41">
        <f>'[2]23'!G75</f>
        <v>4.1545632674859121</v>
      </c>
      <c r="H75" s="1287">
        <f>'[2]23'!H75</f>
        <v>1816428.95</v>
      </c>
      <c r="I75" s="41">
        <f>'[2]23'!I75</f>
        <v>17.452719829471704</v>
      </c>
      <c r="J75" s="41">
        <f>'[2]23'!J75</f>
        <v>56.467053239928958</v>
      </c>
      <c r="K75" s="41">
        <f>'[2]23'!K75</f>
        <v>8.1312957476965977</v>
      </c>
      <c r="L75" s="1287">
        <f>'[2]23'!L75</f>
        <v>7897.4000000000005</v>
      </c>
      <c r="M75" s="41">
        <f>'[2]23'!M75</f>
        <v>20.017263860478835</v>
      </c>
      <c r="N75" s="483"/>
      <c r="O75" s="12"/>
    </row>
    <row r="76" spans="1:15" ht="12.75" customHeight="1">
      <c r="A76" s="1289" t="str">
        <f>'[2]23'!$A76</f>
        <v>Jan-Ago 17</v>
      </c>
      <c r="B76" s="1286">
        <f>'[2]23'!B76</f>
        <v>40042.277999999998</v>
      </c>
      <c r="C76" s="42">
        <f>'[2]23'!C76</f>
        <v>7.7139051170878048</v>
      </c>
      <c r="D76" s="1286">
        <f>'[2]23'!D76</f>
        <v>28856.92</v>
      </c>
      <c r="E76" s="42">
        <f>'[2]23'!E76</f>
        <v>9.3619956518092664</v>
      </c>
      <c r="F76" s="1286">
        <f>'[2]23'!F76</f>
        <v>11185.358</v>
      </c>
      <c r="G76" s="42">
        <f>'[2]23'!G76</f>
        <v>3.6828239534974614</v>
      </c>
      <c r="H76" s="1286">
        <f>'[2]23'!H76</f>
        <v>2321435.9840000002</v>
      </c>
      <c r="I76" s="42">
        <f>'[2]23'!I76</f>
        <v>16.412411672260802</v>
      </c>
      <c r="J76" s="42">
        <f>'[2]23'!J76</f>
        <v>57.974623321879946</v>
      </c>
      <c r="K76" s="42">
        <f>'[2]23'!K76</f>
        <v>8.0755651238505521</v>
      </c>
      <c r="L76" s="1286">
        <f>'[2]23'!L76</f>
        <v>9901.74</v>
      </c>
      <c r="M76" s="42">
        <f>'[2]23'!M76</f>
        <v>18.672254868003321</v>
      </c>
      <c r="N76" s="483"/>
    </row>
    <row r="77" spans="1:15" ht="12.75" customHeight="1">
      <c r="A77" s="330" t="str">
        <f>'[2]23'!$A77</f>
        <v>Jan-Set 17</v>
      </c>
      <c r="B77" s="1287">
        <f>'[2]23'!B77</f>
        <v>46369.661</v>
      </c>
      <c r="C77" s="41">
        <f>'[2]23'!C77</f>
        <v>7.447677730985049</v>
      </c>
      <c r="D77" s="1287">
        <f>'[2]23'!D77</f>
        <v>33535.663</v>
      </c>
      <c r="E77" s="41">
        <f>'[2]23'!E77</f>
        <v>9.0766040562749311</v>
      </c>
      <c r="F77" s="1287">
        <f>'[2]23'!F77</f>
        <v>12833.998</v>
      </c>
      <c r="G77" s="41">
        <f>'[2]23'!G77</f>
        <v>3.4122752500963571</v>
      </c>
      <c r="H77" s="1287">
        <f>'[2]23'!H77</f>
        <v>2736740.4550000001</v>
      </c>
      <c r="I77" s="41">
        <f>'[2]23'!I77</f>
        <v>16.713540496286456</v>
      </c>
      <c r="J77" s="41">
        <f>'[2]23'!J77</f>
        <v>59.02006605137786</v>
      </c>
      <c r="K77" s="41">
        <f>'[2]23'!K77</f>
        <v>8.6236044938078606</v>
      </c>
      <c r="L77" s="1287">
        <f>'[2]23'!L77</f>
        <v>11569.82</v>
      </c>
      <c r="M77" s="41">
        <f>'[2]23'!M77</f>
        <v>19.040500121923245</v>
      </c>
      <c r="N77" s="483"/>
      <c r="O77" s="12"/>
    </row>
    <row r="78" spans="1:15" ht="12.75" customHeight="1">
      <c r="A78" s="330" t="str">
        <f>'[2]23'!$A78</f>
        <v>Jan-Out 17</v>
      </c>
      <c r="B78" s="1287">
        <f>'[2]23'!B78</f>
        <v>51752.878000000004</v>
      </c>
      <c r="C78" s="41">
        <f>'[2]23'!C78</f>
        <v>7.3989284943042861</v>
      </c>
      <c r="D78" s="1287">
        <f>'[2]23'!D78</f>
        <v>37732.766000000003</v>
      </c>
      <c r="E78" s="41">
        <f>'[2]23'!E78</f>
        <v>8.8906681045068296</v>
      </c>
      <c r="F78" s="1287">
        <f>'[2]23'!F78</f>
        <v>14020.111999999999</v>
      </c>
      <c r="G78" s="41">
        <f>'[2]23'!G78</f>
        <v>3.5799669374204655</v>
      </c>
      <c r="H78" s="1287">
        <f>'[2]23'!H78</f>
        <v>3060413.59</v>
      </c>
      <c r="I78" s="41">
        <f>'[2]23'!I78</f>
        <v>16.913566885969473</v>
      </c>
      <c r="J78" s="41">
        <f>'[2]23'!J78</f>
        <v>59.135138146326852</v>
      </c>
      <c r="K78" s="41">
        <f>'[2]23'!K78</f>
        <v>8.8591557895941264</v>
      </c>
      <c r="L78" s="1287">
        <f>'[2]23'!L78</f>
        <v>13126.55</v>
      </c>
      <c r="M78" s="41">
        <f>'[2]23'!M78</f>
        <v>19.428792906266949</v>
      </c>
      <c r="N78" s="483"/>
      <c r="O78" s="12"/>
    </row>
    <row r="79" spans="1:15" ht="12.75" customHeight="1">
      <c r="A79" s="330" t="str">
        <f>'[2]23'!$A79</f>
        <v>Jan-Nov 17</v>
      </c>
      <c r="B79" s="1287">
        <f>'[2]23'!B79</f>
        <v>54890.62</v>
      </c>
      <c r="C79" s="41">
        <f>'[2]23'!C79</f>
        <v>7.4748175190628103</v>
      </c>
      <c r="D79" s="1287">
        <f>'[2]23'!D79</f>
        <v>40009.508000000002</v>
      </c>
      <c r="E79" s="41">
        <f>'[2]23'!E79</f>
        <v>8.9262705190105436</v>
      </c>
      <c r="F79" s="1287">
        <f>'[2]23'!F79</f>
        <v>14881.111999999999</v>
      </c>
      <c r="G79" s="41">
        <f>'[2]23'!G79</f>
        <v>3.7575990835430275</v>
      </c>
      <c r="H79" s="1287">
        <f>'[2]23'!H79</f>
        <v>3238444.5179999997</v>
      </c>
      <c r="I79" s="41">
        <f>'[2]23'!I79</f>
        <v>16.8365328309593</v>
      </c>
      <c r="J79" s="41">
        <f>'[2]23'!J79</f>
        <v>58.998140629491878</v>
      </c>
      <c r="K79" s="41">
        <f>'[2]23'!K79</f>
        <v>8.7106128933282463</v>
      </c>
      <c r="L79" s="1287">
        <f>'[2]23'!L79</f>
        <v>14131.49</v>
      </c>
      <c r="M79" s="41">
        <f>'[2]23'!M79</f>
        <v>19.717807522873599</v>
      </c>
      <c r="N79" s="483"/>
      <c r="O79" s="12"/>
    </row>
    <row r="80" spans="1:15" ht="12.75" customHeight="1">
      <c r="A80" s="330" t="str">
        <f>'[2]23'!$A80</f>
        <v>Jan-Dez 17</v>
      </c>
      <c r="B80" s="1287">
        <f>'[2]23'!B80</f>
        <v>57622.917000000001</v>
      </c>
      <c r="C80" s="41">
        <f>'[2]23'!C80</f>
        <v>7.5999795865423323</v>
      </c>
      <c r="D80" s="1287">
        <f>'[2]23'!D80</f>
        <v>41727.06</v>
      </c>
      <c r="E80" s="41">
        <f>'[2]23'!E80</f>
        <v>8.9176735800981817</v>
      </c>
      <c r="F80" s="1287">
        <f>'[2]23'!F80</f>
        <v>15895.857</v>
      </c>
      <c r="G80" s="41">
        <f>'[2]23'!G80</f>
        <v>4.288024122399122</v>
      </c>
      <c r="H80" s="1287">
        <f>'[2]23'!H80</f>
        <v>3397827.3419999997</v>
      </c>
      <c r="I80" s="41">
        <f>'[2]23'!I80</f>
        <v>16.865093724942597</v>
      </c>
      <c r="J80" s="41">
        <f>'[2]23'!J80</f>
        <v>58.966597300167912</v>
      </c>
      <c r="K80" s="41">
        <f>'[2]23'!K80</f>
        <v>8.6107025057085451</v>
      </c>
      <c r="L80" s="1287">
        <f>'[2]23'!L80</f>
        <v>15153.35</v>
      </c>
      <c r="M80" s="41">
        <f>'[2]23'!M80</f>
        <v>19.500637195833633</v>
      </c>
      <c r="N80" s="483"/>
      <c r="O80" s="12"/>
    </row>
    <row r="81" spans="1:15" ht="12.75" customHeight="1">
      <c r="A81" s="330">
        <f>'[2]23'!$A81</f>
        <v>43101</v>
      </c>
      <c r="B81" s="1287">
        <f>'[2]23'!B81</f>
        <v>2513.462</v>
      </c>
      <c r="C81" s="41">
        <f>'[2]23'!C81</f>
        <v>4.6999251031185878</v>
      </c>
      <c r="D81" s="1287">
        <f>'[2]23'!D81</f>
        <v>1758.0260000000001</v>
      </c>
      <c r="E81" s="41">
        <f>'[2]23'!E81</f>
        <v>4.2896956423213055</v>
      </c>
      <c r="F81" s="1287">
        <f>'[2]23'!F81</f>
        <v>755.43600000000004</v>
      </c>
      <c r="G81" s="41">
        <f>'[2]23'!G81</f>
        <v>5.6672075197224956</v>
      </c>
      <c r="H81" s="1287">
        <f>'[2]23'!H81</f>
        <v>138042.00599999999</v>
      </c>
      <c r="I81" s="41">
        <f>'[2]23'!I81</f>
        <v>12.123722815113496</v>
      </c>
      <c r="J81" s="41">
        <f>'[2]23'!J81</f>
        <v>54.921063457494085</v>
      </c>
      <c r="K81" s="41">
        <f>'[2]23'!K81</f>
        <v>7.0905472995164303</v>
      </c>
      <c r="L81" s="1287">
        <f>'[2]23'!L81</f>
        <v>788.06</v>
      </c>
      <c r="M81" s="41">
        <f>'[2]23'!M81</f>
        <v>14.924458962841953</v>
      </c>
      <c r="N81" s="483"/>
      <c r="O81" s="12"/>
    </row>
    <row r="82" spans="1:15" ht="12.75" customHeight="1">
      <c r="A82" s="330" t="str">
        <f>'[2]23'!$A82</f>
        <v>Jan-Fev 18</v>
      </c>
      <c r="B82" s="1287">
        <f>'[2]23'!B82</f>
        <v>5461.0470000000005</v>
      </c>
      <c r="C82" s="41">
        <f>'[2]23'!C82</f>
        <v>5.4179251012184864</v>
      </c>
      <c r="D82" s="1287">
        <f>'[2]23'!D82</f>
        <v>3810.4939999999997</v>
      </c>
      <c r="E82" s="41">
        <f>'[2]23'!E82</f>
        <v>4.6471883353010384</v>
      </c>
      <c r="F82" s="1287">
        <f>'[2]23'!F82</f>
        <v>1650.5530000000001</v>
      </c>
      <c r="G82" s="41">
        <f>'[2]23'!G82</f>
        <v>7.2413701245077391</v>
      </c>
      <c r="H82" s="1287">
        <f>'[2]23'!H82</f>
        <v>289870.27599999995</v>
      </c>
      <c r="I82" s="41">
        <f>'[2]23'!I82</f>
        <v>11.12167639856041</v>
      </c>
      <c r="J82" s="41">
        <f>'[2]23'!J82</f>
        <v>53.079615685417089</v>
      </c>
      <c r="K82" s="41">
        <f>'[2]23'!K82</f>
        <v>5.4106085771137913</v>
      </c>
      <c r="L82" s="1287">
        <f>'[2]23'!L82</f>
        <v>1574.94</v>
      </c>
      <c r="M82" s="41">
        <f>'[2]23'!M82</f>
        <v>15.532570422535215</v>
      </c>
      <c r="N82" s="483"/>
      <c r="O82" s="12"/>
    </row>
    <row r="83" spans="1:15" ht="12.75" customHeight="1">
      <c r="A83" s="330" t="str">
        <f>'[2]23'!$A83</f>
        <v>Jan-Mar 18</v>
      </c>
      <c r="B83" s="1287">
        <f>'[2]23'!B83</f>
        <v>9462.5609999999997</v>
      </c>
      <c r="C83" s="41">
        <f>'[2]23'!C83</f>
        <v>7.2733893309097084</v>
      </c>
      <c r="D83" s="1287">
        <f>'[2]23'!D83</f>
        <v>6721.3019999999997</v>
      </c>
      <c r="E83" s="41">
        <f>'[2]23'!E83</f>
        <v>5.9754975981175278</v>
      </c>
      <c r="F83" s="1287">
        <f>'[2]23'!F83</f>
        <v>2741.259</v>
      </c>
      <c r="G83" s="41">
        <f>'[2]23'!G83</f>
        <v>10.594393745007395</v>
      </c>
      <c r="H83" s="1287">
        <f>'[2]23'!H83</f>
        <v>510307.41899999999</v>
      </c>
      <c r="I83" s="41">
        <f>'[2]23'!I83</f>
        <v>13.564089478433388</v>
      </c>
      <c r="J83" s="41">
        <f>'[2]23'!J83</f>
        <v>53.929102174347939</v>
      </c>
      <c r="K83" s="41">
        <f>'[2]23'!K83</f>
        <v>5.8641758098260084</v>
      </c>
      <c r="L83" s="1287">
        <f>'[2]23'!L83</f>
        <v>2596.1800000000003</v>
      </c>
      <c r="M83" s="41">
        <f>'[2]23'!M83</f>
        <v>17.358442803026875</v>
      </c>
      <c r="N83" s="483"/>
      <c r="O83" s="12"/>
    </row>
    <row r="84" spans="1:15" ht="12.75" customHeight="1">
      <c r="A84" s="330" t="str">
        <f>'[2]23'!$A84</f>
        <v>Jan-Abr 18</v>
      </c>
      <c r="B84" s="1287">
        <f>'[2]23'!B84</f>
        <v>14163.602999999999</v>
      </c>
      <c r="C84" s="41">
        <f>'[2]23'!C84</f>
        <v>1.6855841567638521</v>
      </c>
      <c r="D84" s="1287">
        <f>'[2]23'!D84</f>
        <v>10203.147999999999</v>
      </c>
      <c r="E84" s="41">
        <f>'[2]23'!E84</f>
        <v>1.0840795726136321</v>
      </c>
      <c r="F84" s="1287">
        <f>'[2]23'!F84</f>
        <v>3960.4549999999999</v>
      </c>
      <c r="G84" s="41">
        <f>'[2]23'!G84</f>
        <v>3.2687048072056513</v>
      </c>
      <c r="H84" s="1287">
        <f>'[2]23'!H84</f>
        <v>788273.7</v>
      </c>
      <c r="I84" s="41">
        <f>'[2]23'!I84</f>
        <v>9.5508850333572184</v>
      </c>
      <c r="J84" s="41">
        <f>'[2]23'!J84</f>
        <v>55.654885271777246</v>
      </c>
      <c r="K84" s="41">
        <f>'[2]23'!K84</f>
        <v>7.7349222525660934</v>
      </c>
      <c r="L84" s="1287">
        <f>'[2]23'!L84</f>
        <v>3871.3500000000004</v>
      </c>
      <c r="M84" s="41">
        <f>'[2]23'!M84</f>
        <v>11.796318649902091</v>
      </c>
      <c r="N84" s="483"/>
      <c r="O84" s="12"/>
    </row>
    <row r="85" spans="1:15" ht="12.75" customHeight="1">
      <c r="A85" s="330" t="str">
        <f>'[2]23'!$A85</f>
        <v>Jan-Mai 18</v>
      </c>
      <c r="B85" s="1287">
        <f>'[2]23'!B85</f>
        <v>19608.752</v>
      </c>
      <c r="C85" s="41">
        <f>'[2]23'!C85</f>
        <v>1.5373189966563245</v>
      </c>
      <c r="D85" s="1287">
        <f>'[2]23'!D85</f>
        <v>14396.665000000001</v>
      </c>
      <c r="E85" s="41">
        <f>'[2]23'!E85</f>
        <v>0.65337072540070551</v>
      </c>
      <c r="F85" s="1287">
        <f>'[2]23'!F85</f>
        <v>5212.0870000000004</v>
      </c>
      <c r="G85" s="41">
        <f>'[2]23'!G85</f>
        <v>4.0616093542078744</v>
      </c>
      <c r="H85" s="1287">
        <f>'[2]23'!H85</f>
        <v>1133016.662</v>
      </c>
      <c r="I85" s="41">
        <f>'[2]23'!I85</f>
        <v>9.3754179167949871</v>
      </c>
      <c r="J85" s="41">
        <f>'[2]23'!J85</f>
        <v>57.781171489139133</v>
      </c>
      <c r="K85" s="41">
        <f>'[2]23'!K85</f>
        <v>7.7194267069399274</v>
      </c>
      <c r="L85" s="1287">
        <f>'[2]23'!L85</f>
        <v>5468.8200000000006</v>
      </c>
      <c r="M85" s="41">
        <f>'[2]23'!M85</f>
        <v>13.946806404900556</v>
      </c>
      <c r="N85" s="483"/>
      <c r="O85" s="12"/>
    </row>
    <row r="86" spans="1:15" ht="12.75" customHeight="1">
      <c r="A86" s="330" t="str">
        <f>'[2]23'!$A86</f>
        <v>Jan-Jun 18</v>
      </c>
      <c r="B86" s="1287">
        <f>'[2]23'!B86</f>
        <v>25383.182000000001</v>
      </c>
      <c r="C86" s="41">
        <f>'[2]23'!C86</f>
        <v>0.42879857742914851</v>
      </c>
      <c r="D86" s="1287">
        <f>'[2]23'!D86</f>
        <v>18556.803</v>
      </c>
      <c r="E86" s="41">
        <f>'[2]23'!E86</f>
        <v>-0.78457314992567717</v>
      </c>
      <c r="F86" s="1287">
        <f>'[2]23'!F86</f>
        <v>6826.3789999999999</v>
      </c>
      <c r="G86" s="41">
        <f>'[2]23'!G86</f>
        <v>3.8823768599558974</v>
      </c>
      <c r="H86" s="1287">
        <f>'[2]23'!H86</f>
        <v>1511679.7579999999</v>
      </c>
      <c r="I86" s="41">
        <f>'[2]23'!I86</f>
        <v>9.0386733673460071</v>
      </c>
      <c r="J86" s="41">
        <f>'[2]23'!J86</f>
        <v>59.554383607224651</v>
      </c>
      <c r="K86" s="41">
        <f>'[2]23'!K86</f>
        <v>8.573113401609362</v>
      </c>
      <c r="L86" s="1287">
        <f>'[2]23'!L86</f>
        <v>6901.7500000000009</v>
      </c>
      <c r="M86" s="41">
        <f>'[2]23'!M86</f>
        <v>13.869970368317183</v>
      </c>
      <c r="N86" s="228"/>
      <c r="O86" s="12"/>
    </row>
    <row r="87" spans="1:15" ht="12.75" customHeight="1">
      <c r="A87" s="330" t="str">
        <f>'[2]23'!$A87</f>
        <v>Jan-Jul 18</v>
      </c>
      <c r="B87" s="1287">
        <f>'[2]23'!B87</f>
        <v>32101.503000000001</v>
      </c>
      <c r="C87" s="41">
        <f>'[2]23'!C87</f>
        <v>-0.2065410275067876</v>
      </c>
      <c r="D87" s="1287">
        <f>'[2]23'!D87</f>
        <v>23229.237000000001</v>
      </c>
      <c r="E87" s="41">
        <f>'[2]23'!E87</f>
        <v>-1.5479059340081278</v>
      </c>
      <c r="F87" s="1287">
        <f>'[2]23'!F87</f>
        <v>8872.2659999999996</v>
      </c>
      <c r="G87" s="41">
        <f>'[2]23'!G87</f>
        <v>3.4849301672621635</v>
      </c>
      <c r="H87" s="1287">
        <f>'[2]23'!H87</f>
        <v>1964898.1379999998</v>
      </c>
      <c r="I87" s="41">
        <f>'[2]23'!I87</f>
        <v>8.1736854061921917</v>
      </c>
      <c r="J87" s="41">
        <f>'[2]23'!J87</f>
        <v>61.208914049912238</v>
      </c>
      <c r="K87" s="41">
        <f>'[2]23'!K87</f>
        <v>8.3975708628446881</v>
      </c>
      <c r="L87" s="1287">
        <f>'[2]23'!L87</f>
        <v>8913.09</v>
      </c>
      <c r="M87" s="41">
        <f>'[2]23'!M87</f>
        <v>12.861068199660636</v>
      </c>
      <c r="N87" s="228"/>
      <c r="O87" s="12"/>
    </row>
    <row r="88" spans="1:15" ht="12.75" customHeight="1">
      <c r="A88" s="1289" t="str">
        <f>'[2]23'!$A88</f>
        <v>Jan-Ago 18</v>
      </c>
      <c r="B88" s="1286">
        <f>'[2]23'!B88</f>
        <v>39829.527999999998</v>
      </c>
      <c r="C88" s="42">
        <f>'[2]23'!C88</f>
        <v>-0.5313134282719858</v>
      </c>
      <c r="D88" s="1286">
        <f>'[2]23'!D88</f>
        <v>28231.510999999999</v>
      </c>
      <c r="E88" s="42">
        <f>'[2]23'!E88</f>
        <v>-2.1672756482673918</v>
      </c>
      <c r="F88" s="1286">
        <f>'[2]23'!F88</f>
        <v>11598.017</v>
      </c>
      <c r="G88" s="42">
        <f>'[2]23'!G88</f>
        <v>3.6892784298902228</v>
      </c>
      <c r="H88" s="1286">
        <f>'[2]23'!H88</f>
        <v>2487391.0689999997</v>
      </c>
      <c r="I88" s="42">
        <f>'[2]23'!I88</f>
        <v>7.1488116038438818</v>
      </c>
      <c r="J88" s="42">
        <f>'[2]23'!J88</f>
        <v>62.450930098895469</v>
      </c>
      <c r="K88" s="42">
        <f>'[2]23'!K88</f>
        <v>7.7211485310783274</v>
      </c>
      <c r="L88" s="1286">
        <f>'[2]23'!L88</f>
        <v>11109.11</v>
      </c>
      <c r="M88" s="42">
        <f>'[2]23'!M88</f>
        <v>12.193513463290302</v>
      </c>
      <c r="N88" s="229"/>
    </row>
    <row r="89" spans="1:15" s="12" customFormat="1" ht="3" customHeight="1" thickBot="1">
      <c r="A89" s="1046"/>
      <c r="B89" s="527"/>
      <c r="C89" s="527"/>
      <c r="D89" s="528"/>
      <c r="E89" s="529"/>
      <c r="F89" s="529"/>
      <c r="G89" s="529"/>
      <c r="H89" s="529"/>
      <c r="I89" s="529"/>
      <c r="J89" s="529"/>
      <c r="K89" s="529"/>
      <c r="L89" s="529"/>
      <c r="M89" s="529"/>
      <c r="N89" s="530"/>
    </row>
    <row r="90" spans="1:15" ht="9" customHeight="1">
      <c r="A90" s="313"/>
      <c r="B90" s="314"/>
      <c r="C90" s="314"/>
      <c r="D90" s="532"/>
      <c r="E90" s="14"/>
      <c r="F90" s="14"/>
      <c r="G90" s="14"/>
      <c r="H90" s="14"/>
      <c r="I90" s="14"/>
      <c r="J90" s="14"/>
      <c r="K90" s="14"/>
      <c r="L90" s="14"/>
      <c r="M90" s="14"/>
      <c r="N90" s="14"/>
    </row>
    <row r="91" spans="1:15" ht="28.5" customHeight="1">
      <c r="A91" s="533"/>
      <c r="B91" s="534"/>
      <c r="C91" s="534"/>
      <c r="D91" s="535"/>
      <c r="E91" s="1796"/>
      <c r="F91" s="1796"/>
      <c r="G91" s="1796"/>
      <c r="H91" s="1796"/>
      <c r="I91" s="1796"/>
      <c r="J91" s="1796"/>
      <c r="K91" s="1796"/>
      <c r="L91" s="1796"/>
      <c r="M91" s="1796"/>
      <c r="N91" s="1796"/>
    </row>
    <row r="92" spans="1:15" ht="9.9499999999999993" customHeight="1">
      <c r="D92" s="537"/>
    </row>
    <row r="93" spans="1:15" ht="9.9499999999999993" customHeight="1">
      <c r="D93" s="537"/>
    </row>
    <row r="94" spans="1:15">
      <c r="A94" s="18"/>
      <c r="B94" s="13"/>
      <c r="C94" s="13"/>
      <c r="D94" s="538"/>
    </row>
    <row r="95" spans="1:15">
      <c r="D95" s="537"/>
    </row>
    <row r="96" spans="1:15">
      <c r="D96" s="537"/>
    </row>
    <row r="97" spans="4:4">
      <c r="D97" s="537"/>
    </row>
    <row r="98" spans="4:4">
      <c r="D98" s="537"/>
    </row>
    <row r="99" spans="4:4">
      <c r="D99" s="537"/>
    </row>
    <row r="100" spans="4:4">
      <c r="D100" s="537"/>
    </row>
    <row r="101" spans="4:4">
      <c r="D101" s="537"/>
    </row>
    <row r="102" spans="4:4">
      <c r="D102" s="537"/>
    </row>
    <row r="103" spans="4:4">
      <c r="D103" s="537"/>
    </row>
    <row r="104" spans="4:4">
      <c r="D104" s="537"/>
    </row>
    <row r="105" spans="4:4">
      <c r="D105" s="537"/>
    </row>
  </sheetData>
  <sheetProtection algorithmName="SHA-512" hashValue="0utOqi8IzRJC3uccWdi5X2rL5W30Vq4+1U9stjPbuUBI972akccsNVQa3Un5hzHIukVzw/iW82CqZ9FttlzJEg==" saltValue="3gobF6gVCsvcCiucP/xsuw==" spinCount="100000" sheet="1" objects="1" scenarios="1" insertHyperlinks="0" autoFilter="0"/>
  <mergeCells count="12">
    <mergeCell ref="A1:M1"/>
    <mergeCell ref="B7:N7"/>
    <mergeCell ref="E91:N91"/>
    <mergeCell ref="A7:A8"/>
    <mergeCell ref="L5:M5"/>
    <mergeCell ref="J5:K5"/>
    <mergeCell ref="B8:C8"/>
    <mergeCell ref="D8:E8"/>
    <mergeCell ref="F8:G8"/>
    <mergeCell ref="H8:I8"/>
    <mergeCell ref="J8:K8"/>
    <mergeCell ref="L8:M8"/>
  </mergeCells>
  <phoneticPr fontId="0" type="noConversion"/>
  <hyperlinks>
    <hyperlink ref="O3" location="INDICE!A1" display="Índice"/>
  </hyperlinks>
  <printOptions horizontalCentered="1" verticalCentered="1"/>
  <pageMargins left="0.74803149606299213" right="0.74803149606299213" top="0.74803149606299213" bottom="0.43307086614173229" header="0.43307086614173229" footer="0.27559055118110237"/>
  <pageSetup paperSize="9" scale="66" orientation="portrait" r:id="rId1"/>
  <headerFooter alignWithMargins="0">
    <oddHeader xml:space="preserve">&amp;L &amp;G
Indicadores de Atividade Económica
</oddHeader>
    <oddFooter>&amp;R&amp;8 23</oddFooter>
  </headerFooter>
  <legacyDrawingHF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31">
    <pageSetUpPr fitToPage="1"/>
  </sheetPr>
  <dimension ref="A1:W94"/>
  <sheetViews>
    <sheetView showGridLines="0" zoomScale="90" zoomScaleNormal="90" workbookViewId="0">
      <pane xSplit="1" ySplit="11" topLeftCell="B12" activePane="bottomRight" state="frozen"/>
      <selection activeCell="C32" sqref="C32"/>
      <selection pane="topRight" activeCell="C32" sqref="C32"/>
      <selection pane="bottomLeft" activeCell="C32" sqref="C32"/>
      <selection pane="bottomRight" activeCell="W9" sqref="W9"/>
    </sheetView>
  </sheetViews>
  <sheetFormatPr defaultRowHeight="12.75"/>
  <cols>
    <col min="1" max="1" width="11.28515625" style="1" customWidth="1"/>
    <col min="2" max="7" width="8.7109375" style="1" customWidth="1"/>
    <col min="8" max="8" width="9.85546875" style="1" customWidth="1"/>
    <col min="9" max="14" width="8.7109375" style="1" customWidth="1"/>
    <col min="15" max="15" width="10.7109375" style="1" customWidth="1"/>
    <col min="16" max="16" width="8.7109375" style="1" customWidth="1"/>
    <col min="17" max="17" width="10.7109375" style="1" customWidth="1"/>
    <col min="18" max="19" width="8.7109375" style="1" customWidth="1"/>
    <col min="20" max="20" width="0.5703125" style="1" customWidth="1"/>
    <col min="21" max="16384" width="9.140625" style="1"/>
  </cols>
  <sheetData>
    <row r="1" spans="1:23" ht="18">
      <c r="A1" s="1525" t="s">
        <v>484</v>
      </c>
      <c r="B1" s="1525"/>
      <c r="C1" s="1525"/>
      <c r="D1" s="1525"/>
      <c r="E1" s="1525"/>
      <c r="F1" s="1525"/>
      <c r="G1" s="1525"/>
      <c r="H1" s="1525"/>
      <c r="I1" s="1525"/>
      <c r="J1" s="1525"/>
      <c r="K1" s="1525"/>
      <c r="L1" s="1525"/>
      <c r="M1" s="1525"/>
      <c r="N1" s="1525"/>
      <c r="O1" s="1525"/>
      <c r="P1" s="1525"/>
      <c r="Q1" s="1525"/>
      <c r="R1" s="1525"/>
      <c r="S1" s="1525"/>
      <c r="T1" s="1525"/>
    </row>
    <row r="2" spans="1:23" s="3" customFormat="1" ht="14.1" customHeight="1"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</row>
    <row r="3" spans="1:23" s="3" customFormat="1" ht="20.100000000000001" customHeight="1">
      <c r="A3" s="669" t="s">
        <v>400</v>
      </c>
      <c r="B3" s="746"/>
      <c r="C3" s="746"/>
      <c r="D3" s="746"/>
      <c r="E3" s="746"/>
      <c r="F3" s="746"/>
      <c r="G3" s="746"/>
      <c r="H3" s="746"/>
      <c r="I3" s="746"/>
      <c r="J3" s="746"/>
      <c r="K3" s="746"/>
      <c r="L3" s="746"/>
      <c r="M3" s="746"/>
      <c r="N3" s="746"/>
      <c r="O3" s="746"/>
      <c r="P3" s="746"/>
      <c r="Q3" s="746"/>
      <c r="R3" s="746"/>
      <c r="S3" s="746"/>
      <c r="T3" s="742"/>
      <c r="U3" s="1237" t="s">
        <v>429</v>
      </c>
    </row>
    <row r="4" spans="1:23" s="3" customFormat="1" ht="6" customHeight="1">
      <c r="A4" s="137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</row>
    <row r="5" spans="1:23" s="3" customFormat="1" ht="20.100000000000001" customHeight="1">
      <c r="A5" s="137" t="s">
        <v>37</v>
      </c>
      <c r="B5" s="1104"/>
      <c r="C5" s="1104"/>
      <c r="D5" s="783"/>
      <c r="I5" s="1030"/>
      <c r="J5" s="1030"/>
      <c r="K5" s="1030"/>
      <c r="L5" s="1030"/>
      <c r="M5" s="1030"/>
      <c r="N5" s="1030"/>
      <c r="O5" s="1026"/>
      <c r="P5" s="1610" t="s">
        <v>490</v>
      </c>
      <c r="Q5" s="1611"/>
      <c r="R5" s="1608">
        <f>'[2]24'!$R$5:$S$5</f>
        <v>43409</v>
      </c>
      <c r="S5" s="1609"/>
    </row>
    <row r="6" spans="1:23" s="3" customFormat="1" ht="9.9499999999999993" customHeight="1" thickBot="1">
      <c r="A6" s="4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</row>
    <row r="7" spans="1:23" s="3" customFormat="1" ht="15.95" customHeight="1">
      <c r="A7" s="1797" t="s">
        <v>221</v>
      </c>
      <c r="B7" s="1806" t="s">
        <v>245</v>
      </c>
      <c r="C7" s="1807"/>
      <c r="D7" s="1807"/>
      <c r="E7" s="1807"/>
      <c r="F7" s="1807"/>
      <c r="G7" s="1807"/>
      <c r="H7" s="1807"/>
      <c r="I7" s="1807"/>
      <c r="J7" s="1807"/>
      <c r="K7" s="1807"/>
      <c r="L7" s="1807"/>
      <c r="M7" s="1807"/>
      <c r="N7" s="1807"/>
      <c r="O7" s="1807"/>
      <c r="P7" s="1807"/>
      <c r="Q7" s="1807"/>
      <c r="R7" s="1807"/>
      <c r="S7" s="1807"/>
      <c r="T7" s="1808"/>
    </row>
    <row r="8" spans="1:23" ht="50.1" customHeight="1">
      <c r="A8" s="1798"/>
      <c r="B8" s="516" t="s">
        <v>519</v>
      </c>
      <c r="C8" s="476" t="s">
        <v>520</v>
      </c>
      <c r="D8" s="476" t="s">
        <v>419</v>
      </c>
      <c r="E8" s="476" t="s">
        <v>419</v>
      </c>
      <c r="F8" s="476" t="s">
        <v>521</v>
      </c>
      <c r="G8" s="476" t="s">
        <v>443</v>
      </c>
      <c r="H8" s="517" t="s">
        <v>249</v>
      </c>
      <c r="I8" s="1803" t="s">
        <v>430</v>
      </c>
      <c r="J8" s="1804"/>
      <c r="K8" s="476" t="s">
        <v>431</v>
      </c>
      <c r="L8" s="476" t="s">
        <v>432</v>
      </c>
      <c r="M8" s="1803" t="s">
        <v>433</v>
      </c>
      <c r="N8" s="1804"/>
      <c r="O8" s="1803" t="s">
        <v>434</v>
      </c>
      <c r="P8" s="1804"/>
      <c r="Q8" s="1803" t="s">
        <v>435</v>
      </c>
      <c r="R8" s="1804"/>
      <c r="S8" s="1110" t="s">
        <v>522</v>
      </c>
      <c r="T8" s="518"/>
    </row>
    <row r="9" spans="1:23" ht="20.100000000000001" customHeight="1">
      <c r="A9" s="209" t="s">
        <v>53</v>
      </c>
      <c r="B9" s="519" t="s">
        <v>44</v>
      </c>
      <c r="C9" s="478" t="s">
        <v>44</v>
      </c>
      <c r="D9" s="478" t="s">
        <v>44</v>
      </c>
      <c r="E9" s="478" t="s">
        <v>44</v>
      </c>
      <c r="F9" s="478" t="s">
        <v>44</v>
      </c>
      <c r="G9" s="478" t="s">
        <v>44</v>
      </c>
      <c r="H9" s="520"/>
      <c r="I9" s="1105" t="s">
        <v>436</v>
      </c>
      <c r="J9" s="1105" t="s">
        <v>436</v>
      </c>
      <c r="K9" s="1105" t="s">
        <v>437</v>
      </c>
      <c r="L9" s="1105" t="s">
        <v>372</v>
      </c>
      <c r="M9" s="1105" t="s">
        <v>597</v>
      </c>
      <c r="N9" s="1105" t="s">
        <v>597</v>
      </c>
      <c r="O9" s="1105" t="s">
        <v>597</v>
      </c>
      <c r="P9" s="1105" t="s">
        <v>597</v>
      </c>
      <c r="Q9" s="1105" t="s">
        <v>597</v>
      </c>
      <c r="R9" s="1105" t="s">
        <v>597</v>
      </c>
      <c r="S9" s="515" t="s">
        <v>4</v>
      </c>
      <c r="T9" s="521"/>
      <c r="W9" s="1" t="s">
        <v>178</v>
      </c>
    </row>
    <row r="10" spans="1:23" s="16" customFormat="1" ht="20.100000000000001" customHeight="1" thickBot="1">
      <c r="A10" s="213" t="s">
        <v>121</v>
      </c>
      <c r="B10" s="524" t="s">
        <v>252</v>
      </c>
      <c r="C10" s="480" t="s">
        <v>165</v>
      </c>
      <c r="D10" s="479" t="s">
        <v>252</v>
      </c>
      <c r="E10" s="480" t="s">
        <v>165</v>
      </c>
      <c r="F10" s="480" t="s">
        <v>384</v>
      </c>
      <c r="G10" s="479" t="s">
        <v>252</v>
      </c>
      <c r="H10" s="525"/>
      <c r="I10" s="1105" t="s">
        <v>438</v>
      </c>
      <c r="J10" s="1106" t="s">
        <v>12</v>
      </c>
      <c r="K10" s="1105" t="s">
        <v>438</v>
      </c>
      <c r="L10" s="1107" t="s">
        <v>373</v>
      </c>
      <c r="M10" s="1106" t="s">
        <v>439</v>
      </c>
      <c r="N10" s="1107" t="s">
        <v>12</v>
      </c>
      <c r="O10" s="1107" t="s">
        <v>440</v>
      </c>
      <c r="P10" s="1107" t="s">
        <v>12</v>
      </c>
      <c r="Q10" s="1107" t="s">
        <v>440</v>
      </c>
      <c r="R10" s="1107" t="s">
        <v>12</v>
      </c>
      <c r="S10" s="523" t="s">
        <v>217</v>
      </c>
      <c r="T10" s="456"/>
    </row>
    <row r="11" spans="1:23" ht="6" customHeight="1">
      <c r="A11" s="156"/>
      <c r="B11" s="457"/>
      <c r="C11" s="457"/>
      <c r="D11" s="457"/>
      <c r="E11" s="457"/>
      <c r="F11" s="457"/>
      <c r="G11" s="457"/>
      <c r="H11" s="504"/>
      <c r="I11" s="526"/>
      <c r="J11" s="526"/>
      <c r="K11" s="526"/>
      <c r="L11" s="526"/>
      <c r="M11" s="526"/>
      <c r="N11" s="526"/>
      <c r="O11" s="526"/>
      <c r="P11" s="526"/>
      <c r="Q11" s="526"/>
      <c r="R11" s="526"/>
      <c r="S11" s="457"/>
      <c r="T11" s="239"/>
    </row>
    <row r="12" spans="1:23" ht="12.75" customHeight="1">
      <c r="A12" s="240">
        <f>'[2]24'!A12</f>
        <v>2001</v>
      </c>
      <c r="B12" s="1285">
        <f>'[2]24'!B12</f>
        <v>40015</v>
      </c>
      <c r="C12" s="39">
        <f>'[2]24'!C12</f>
        <v>5.5</v>
      </c>
      <c r="D12" s="1285">
        <f>'[2]24'!D12</f>
        <v>238</v>
      </c>
      <c r="E12" s="39" t="str">
        <f>'[2]24'!E12</f>
        <v/>
      </c>
      <c r="F12" s="39" t="str">
        <f>'[2]24'!F12</f>
        <v/>
      </c>
      <c r="G12" s="284" t="str">
        <f>'[2]24'!G12</f>
        <v/>
      </c>
      <c r="H12" s="505">
        <f>'[2]24'!H12</f>
        <v>2001</v>
      </c>
      <c r="I12" s="1290">
        <f>'[2]24'!I12</f>
        <v>24.46</v>
      </c>
      <c r="J12" s="1290">
        <f>'[2]24'!J12</f>
        <v>-14.654570830425669</v>
      </c>
      <c r="K12" s="1290">
        <f>'[2]24'!K12</f>
        <v>22.8</v>
      </c>
      <c r="L12" s="39">
        <f>'[2]24'!L12</f>
        <v>31.288966303884862</v>
      </c>
      <c r="M12" s="1291">
        <f>'[2]24'!M12</f>
        <v>0.89315</v>
      </c>
      <c r="N12" s="1290">
        <f>'[2]24'!N12</f>
        <v>0.6403996394230802</v>
      </c>
      <c r="O12" s="1292">
        <f>'[2]24'!O12</f>
        <v>5203462</v>
      </c>
      <c r="P12" s="39">
        <f>'[2]24'!P12</f>
        <v>9.9018870060530304</v>
      </c>
      <c r="Q12" s="1292">
        <f>'[2]24'!Q12</f>
        <v>2048689</v>
      </c>
      <c r="R12" s="39">
        <f>'[2]24'!R12</f>
        <v>-3.8853298490972321</v>
      </c>
      <c r="S12" s="39" t="str">
        <f>'[2]24'!S12</f>
        <v/>
      </c>
      <c r="T12" s="241"/>
    </row>
    <row r="13" spans="1:23" ht="12.75" customHeight="1">
      <c r="A13" s="240">
        <f>'[2]24'!A13</f>
        <v>2002</v>
      </c>
      <c r="B13" s="1285">
        <f>'[2]24'!B13</f>
        <v>40666</v>
      </c>
      <c r="C13" s="39">
        <f>'[2]24'!C13</f>
        <v>1.6268899162813995</v>
      </c>
      <c r="D13" s="1285">
        <f>'[2]24'!D13</f>
        <v>340</v>
      </c>
      <c r="E13" s="39">
        <f>'[2]24'!E13</f>
        <v>42.857142857142861</v>
      </c>
      <c r="F13" s="39">
        <f>'[2]24'!F13</f>
        <v>0.83607927998819653</v>
      </c>
      <c r="G13" s="284" t="str">
        <f>'[2]24'!G13</f>
        <v/>
      </c>
      <c r="H13" s="505">
        <f>'[2]24'!H13</f>
        <v>2002</v>
      </c>
      <c r="I13" s="1290">
        <f>'[2]24'!I13</f>
        <v>24.99</v>
      </c>
      <c r="J13" s="1290">
        <f>'[2]24'!J13</f>
        <v>2.166802943581331</v>
      </c>
      <c r="K13" s="1290">
        <f>'[2]24'!K13</f>
        <v>23.44</v>
      </c>
      <c r="L13" s="39">
        <f>'[2]24'!L13</f>
        <v>29.432976427404817</v>
      </c>
      <c r="M13" s="1291">
        <f>'[2]24'!M13</f>
        <v>0.99193333333333333</v>
      </c>
      <c r="N13" s="1290">
        <f>'[2]24'!N13</f>
        <v>11.0601056186904</v>
      </c>
      <c r="O13" s="1292">
        <f>'[2]24'!O13</f>
        <v>5190145</v>
      </c>
      <c r="P13" s="39">
        <f>'[2]24'!P13</f>
        <v>-0.25592576634555542</v>
      </c>
      <c r="Q13" s="1292">
        <f>'[2]24'!Q13</f>
        <v>2023896</v>
      </c>
      <c r="R13" s="39">
        <f>'[2]24'!R13</f>
        <v>-1.2101885644917303</v>
      </c>
      <c r="S13" s="39" t="str">
        <f>'[2]24'!S13</f>
        <v/>
      </c>
      <c r="T13" s="241"/>
    </row>
    <row r="14" spans="1:23" ht="12.75" customHeight="1">
      <c r="A14" s="240">
        <f>'[2]24'!A14</f>
        <v>2003</v>
      </c>
      <c r="B14" s="1285">
        <f>'[2]24'!B14</f>
        <v>43061</v>
      </c>
      <c r="C14" s="39">
        <f>'[2]24'!C14</f>
        <v>5.8894408105050928</v>
      </c>
      <c r="D14" s="1285">
        <f>'[2]24'!D14</f>
        <v>475</v>
      </c>
      <c r="E14" s="39">
        <f>'[2]24'!E14</f>
        <v>39.70588235294116</v>
      </c>
      <c r="F14" s="39">
        <f>'[2]24'!F14</f>
        <v>1.1030863194073524</v>
      </c>
      <c r="G14" s="284" t="str">
        <f>'[2]24'!G14</f>
        <v/>
      </c>
      <c r="H14" s="505">
        <f>'[2]24'!H14</f>
        <v>2003</v>
      </c>
      <c r="I14" s="1290">
        <f>'[2]24'!I14</f>
        <v>28.85</v>
      </c>
      <c r="J14" s="1290">
        <f>'[2]24'!J14</f>
        <v>15.446178471388563</v>
      </c>
      <c r="K14" s="1290">
        <f>'[2]24'!K14</f>
        <v>27.88</v>
      </c>
      <c r="L14" s="39">
        <f>'[2]24'!L14</f>
        <v>28.537463345563342</v>
      </c>
      <c r="M14" s="1291">
        <f>'[2]24'!M14</f>
        <v>1.1568833333333333</v>
      </c>
      <c r="N14" s="1290">
        <f>'[2]24'!N14</f>
        <v>16.62914174339673</v>
      </c>
      <c r="O14" s="1292">
        <f>'[2]24'!O14</f>
        <v>5253456</v>
      </c>
      <c r="P14" s="39">
        <f>'[2]24'!P14</f>
        <v>1.2198310451827581</v>
      </c>
      <c r="Q14" s="1292">
        <f>'[2]24'!Q14</f>
        <v>1994108</v>
      </c>
      <c r="R14" s="39">
        <f>'[2]24'!R14</f>
        <v>-1.4718147572800149</v>
      </c>
      <c r="S14" s="39" t="str">
        <f>'[2]24'!S14</f>
        <v/>
      </c>
      <c r="T14" s="241"/>
    </row>
    <row r="15" spans="1:23" ht="12.75" customHeight="1">
      <c r="A15" s="240">
        <f>'[2]24'!A15</f>
        <v>2004</v>
      </c>
      <c r="B15" s="1285">
        <f>'[2]24'!B15</f>
        <v>45500</v>
      </c>
      <c r="C15" s="39">
        <f>'[2]24'!C15</f>
        <v>5.6640579642832165</v>
      </c>
      <c r="D15" s="1285">
        <f>'[2]24'!D15</f>
        <v>781</v>
      </c>
      <c r="E15" s="39">
        <f>'[2]24'!E15</f>
        <v>64.421052631578959</v>
      </c>
      <c r="F15" s="39">
        <f>'[2]24'!F15</f>
        <v>1.7164835164835166</v>
      </c>
      <c r="G15" s="284" t="str">
        <f>'[2]24'!G15</f>
        <v/>
      </c>
      <c r="H15" s="505">
        <f>'[2]24'!H15</f>
        <v>2004</v>
      </c>
      <c r="I15" s="1290">
        <f>'[2]24'!I15</f>
        <v>38.26</v>
      </c>
      <c r="J15" s="1290">
        <f>'[2]24'!J15</f>
        <v>32.616984402079709</v>
      </c>
      <c r="K15" s="1290">
        <f>'[2]24'!K15</f>
        <v>36.94</v>
      </c>
      <c r="L15" s="39">
        <f>'[2]24'!L15</f>
        <v>33.996466420754189</v>
      </c>
      <c r="M15" s="1291">
        <f>'[2]24'!M15</f>
        <v>1.25915</v>
      </c>
      <c r="N15" s="1290">
        <f>'[2]24'!N15</f>
        <v>8.8398426807658552</v>
      </c>
      <c r="O15" s="1292">
        <f>'[2]24'!O15</f>
        <v>5484812</v>
      </c>
      <c r="P15" s="39">
        <f>'[2]24'!P15</f>
        <v>4.4038819398125781</v>
      </c>
      <c r="Q15" s="1292">
        <f>'[2]24'!Q15</f>
        <v>1924695</v>
      </c>
      <c r="R15" s="39">
        <f>'[2]24'!R15</f>
        <v>-3.4809047453798883</v>
      </c>
      <c r="S15" s="39" t="str">
        <f>'[2]24'!S15</f>
        <v/>
      </c>
      <c r="T15" s="241"/>
    </row>
    <row r="16" spans="1:23" ht="12.75" customHeight="1">
      <c r="A16" s="240">
        <f>'[2]24'!A16</f>
        <v>2005</v>
      </c>
      <c r="B16" s="1285">
        <f>'[2]24'!B16</f>
        <v>47940</v>
      </c>
      <c r="C16" s="39">
        <f>'[2]24'!C16</f>
        <v>5.3626373626373578</v>
      </c>
      <c r="D16" s="1285">
        <f>'[2]24'!D16</f>
        <v>1725</v>
      </c>
      <c r="E16" s="39">
        <f>'[2]24'!E16</f>
        <v>120.87067861715747</v>
      </c>
      <c r="F16" s="39">
        <f>'[2]24'!F16</f>
        <v>3.5982478097622028</v>
      </c>
      <c r="G16" s="284" t="str">
        <f>'[2]24'!G16</f>
        <v/>
      </c>
      <c r="H16" s="505">
        <f>'[2]24'!H16</f>
        <v>2005</v>
      </c>
      <c r="I16" s="1290">
        <f>'[2]24'!I16</f>
        <v>54.57</v>
      </c>
      <c r="J16" s="1290">
        <f>'[2]24'!J16</f>
        <v>42.62937794040775</v>
      </c>
      <c r="K16" s="1290">
        <f>'[2]24'!K16</f>
        <v>50.662500000000001</v>
      </c>
      <c r="L16" s="39">
        <f>'[2]24'!L16</f>
        <v>44.00650239986394</v>
      </c>
      <c r="M16" s="1291">
        <f>'[2]24'!M16</f>
        <v>1.2040333333333335</v>
      </c>
      <c r="N16" s="1290">
        <f>'[2]24'!N16</f>
        <v>-4.3772915591205503</v>
      </c>
      <c r="O16" s="1292">
        <f>'[2]24'!O16</f>
        <v>5450939</v>
      </c>
      <c r="P16" s="39">
        <f>'[2]24'!P16</f>
        <v>-0.61757814123801325</v>
      </c>
      <c r="Q16" s="1292">
        <f>'[2]24'!Q16</f>
        <v>1804413</v>
      </c>
      <c r="R16" s="39">
        <f>'[2]24'!R16</f>
        <v>-6.2494057500019409</v>
      </c>
      <c r="S16" s="39" t="str">
        <f>'[2]24'!S16</f>
        <v/>
      </c>
      <c r="T16" s="241"/>
    </row>
    <row r="17" spans="1:20" ht="12.75" customHeight="1">
      <c r="A17" s="240">
        <f>'[2]24'!A17</f>
        <v>2006</v>
      </c>
      <c r="B17" s="1285">
        <f>'[2]24'!B17</f>
        <v>49173</v>
      </c>
      <c r="C17" s="39">
        <f>'[2]24'!C17</f>
        <v>2.5719649561952451</v>
      </c>
      <c r="D17" s="1285">
        <f>'[2]24'!D17</f>
        <v>2892</v>
      </c>
      <c r="E17" s="39">
        <f>'[2]24'!E17</f>
        <v>67.65217391304347</v>
      </c>
      <c r="F17" s="39">
        <f>'[2]24'!F17</f>
        <v>5.8812763101702155</v>
      </c>
      <c r="G17" s="284" t="str">
        <f>'[2]24'!G17</f>
        <v/>
      </c>
      <c r="H17" s="505">
        <f>'[2]24'!H17</f>
        <v>2006</v>
      </c>
      <c r="I17" s="1290">
        <f>'[2]24'!I17</f>
        <v>65.16</v>
      </c>
      <c r="J17" s="1290">
        <f>'[2]24'!J17</f>
        <v>19.406267179769102</v>
      </c>
      <c r="K17" s="1290">
        <f>'[2]24'!K17</f>
        <v>61.835000000000001</v>
      </c>
      <c r="L17" s="39">
        <f>'[2]24'!L17</f>
        <v>51.419364085198204</v>
      </c>
      <c r="M17" s="1291">
        <f>'[2]24'!M17</f>
        <v>1.2821166666666668</v>
      </c>
      <c r="N17" s="1290">
        <f>'[2]24'!N17</f>
        <v>6.4851471443204645</v>
      </c>
      <c r="O17" s="1292">
        <f>'[2]24'!O17</f>
        <v>5277475</v>
      </c>
      <c r="P17" s="39">
        <f>'[2]24'!P17</f>
        <v>-3.1822774021136553</v>
      </c>
      <c r="Q17" s="1292">
        <f>'[2]24'!Q17</f>
        <v>1678058</v>
      </c>
      <c r="R17" s="39">
        <f>'[2]24'!R17</f>
        <v>-7.0025542932798572</v>
      </c>
      <c r="S17" s="39" t="str">
        <f>'[2]24'!S17</f>
        <v/>
      </c>
      <c r="T17" s="241"/>
    </row>
    <row r="18" spans="1:20" ht="12.75" customHeight="1">
      <c r="A18" s="240">
        <f>'[2]24'!A18</f>
        <v>2007</v>
      </c>
      <c r="B18" s="1285">
        <f>'[2]24'!B18</f>
        <v>50059</v>
      </c>
      <c r="C18" s="39">
        <f>'[2]24'!C18</f>
        <v>1.8018018018018012</v>
      </c>
      <c r="D18" s="1285">
        <f>'[2]24'!D18</f>
        <v>4012</v>
      </c>
      <c r="E18" s="39">
        <f>'[2]24'!E18</f>
        <v>38.727524204702632</v>
      </c>
      <c r="F18" s="39">
        <f>'[2]24'!F18</f>
        <v>8.0145428394494491</v>
      </c>
      <c r="G18" s="284">
        <f>'[2]24'!G18</f>
        <v>20</v>
      </c>
      <c r="H18" s="505">
        <f>'[2]24'!H18</f>
        <v>2007</v>
      </c>
      <c r="I18" s="1290">
        <f>'[2]24'!I18</f>
        <v>72.44</v>
      </c>
      <c r="J18" s="1290">
        <f>'[2]24'!J18</f>
        <v>11.172498465316139</v>
      </c>
      <c r="K18" s="1290">
        <f>'[2]24'!K18</f>
        <v>69.984359469798605</v>
      </c>
      <c r="L18" s="39">
        <f>'[2]24'!L18</f>
        <v>51.557463661171873</v>
      </c>
      <c r="M18" s="1291">
        <f>'[2]24'!M18</f>
        <v>1.4119166666666667</v>
      </c>
      <c r="N18" s="1290">
        <f>'[2]24'!N18</f>
        <v>10.123883681932227</v>
      </c>
      <c r="O18" s="1292">
        <f>'[2]24'!O18</f>
        <v>5379518</v>
      </c>
      <c r="P18" s="39">
        <f>'[2]24'!P18</f>
        <v>1.9335572409153912</v>
      </c>
      <c r="Q18" s="1292">
        <f>'[2]24'!Q18</f>
        <v>1589475</v>
      </c>
      <c r="R18" s="39">
        <f>'[2]24'!R18</f>
        <v>-5.2788997758122775</v>
      </c>
      <c r="S18" s="39" t="str">
        <f>'[2]24'!S18</f>
        <v/>
      </c>
      <c r="T18" s="241"/>
    </row>
    <row r="19" spans="1:20" ht="12.75" customHeight="1">
      <c r="A19" s="240">
        <f>'[2]24'!A19</f>
        <v>2008</v>
      </c>
      <c r="B19" s="1285">
        <f>'[2]24'!B19</f>
        <v>50595</v>
      </c>
      <c r="C19" s="39">
        <f>'[2]24'!C19</f>
        <v>1.0707365308935408</v>
      </c>
      <c r="D19" s="1285">
        <f>'[2]24'!D19</f>
        <v>5695</v>
      </c>
      <c r="E19" s="39">
        <f>'[2]24'!E19</f>
        <v>41.949152542372872</v>
      </c>
      <c r="F19" s="39">
        <f>'[2]24'!F19</f>
        <v>11.256052969661033</v>
      </c>
      <c r="G19" s="284">
        <f>'[2]24'!G19</f>
        <v>33</v>
      </c>
      <c r="H19" s="505">
        <f>'[2]24'!H19</f>
        <v>2008</v>
      </c>
      <c r="I19" s="1290">
        <f>'[2]24'!I19</f>
        <v>96.94</v>
      </c>
      <c r="J19" s="1290">
        <f>'[2]24'!J19</f>
        <v>33.82109331860849</v>
      </c>
      <c r="K19" s="1290">
        <f>'[2]24'!K19</f>
        <v>97.680978385514209</v>
      </c>
      <c r="L19" s="39">
        <f>'[2]24'!L19</f>
        <v>64.686222843702652</v>
      </c>
      <c r="M19" s="1291">
        <f>'[2]24'!M19</f>
        <v>1.4102833333333333</v>
      </c>
      <c r="N19" s="1290">
        <f>'[2]24'!N19</f>
        <v>-0.11568199256329592</v>
      </c>
      <c r="O19" s="1292">
        <f>'[2]24'!O19</f>
        <v>5283910</v>
      </c>
      <c r="P19" s="39">
        <f>'[2]24'!P19</f>
        <v>-1.7772595983506392</v>
      </c>
      <c r="Q19" s="1292">
        <f>'[2]24'!Q19</f>
        <v>1486988</v>
      </c>
      <c r="R19" s="39">
        <f>'[2]24'!R19</f>
        <v>-6.4478522782679875</v>
      </c>
      <c r="S19" s="39" t="str">
        <f>'[2]24'!S19</f>
        <v/>
      </c>
      <c r="T19" s="241"/>
    </row>
    <row r="20" spans="1:20" ht="12.75" customHeight="1">
      <c r="A20" s="240">
        <f>'[2]24'!A20</f>
        <v>2009</v>
      </c>
      <c r="B20" s="1285">
        <f>'[2]24'!B20</f>
        <v>49873</v>
      </c>
      <c r="C20" s="39">
        <f>'[2]24'!C20</f>
        <v>-1.4270184800869572</v>
      </c>
      <c r="D20" s="1285">
        <f>'[2]24'!D20</f>
        <v>7493</v>
      </c>
      <c r="E20" s="39">
        <f>'[2]24'!E20</f>
        <v>31.571553994732227</v>
      </c>
      <c r="F20" s="39">
        <f>'[2]24'!F20</f>
        <v>15.024161369879494</v>
      </c>
      <c r="G20" s="284">
        <f>'[2]24'!G20</f>
        <v>139</v>
      </c>
      <c r="H20" s="505">
        <f>'[2]24'!H20</f>
        <v>2009</v>
      </c>
      <c r="I20" s="1290">
        <f>'[2]24'!I20</f>
        <v>61.74</v>
      </c>
      <c r="J20" s="1290">
        <f>'[2]24'!J20</f>
        <v>-36.311120280585932</v>
      </c>
      <c r="K20" s="1290">
        <f>'[2]24'!K20</f>
        <v>61.084035656527583</v>
      </c>
      <c r="L20" s="39">
        <f>'[2]24'!L20</f>
        <v>43.184484563790292</v>
      </c>
      <c r="M20" s="1291">
        <f>'[2]24'!M20</f>
        <v>1.4543666666666668</v>
      </c>
      <c r="N20" s="1290">
        <f>'[2]24'!N20</f>
        <v>3.125849415602076</v>
      </c>
      <c r="O20" s="1292">
        <f>'[2]24'!O20</f>
        <v>5312475</v>
      </c>
      <c r="P20" s="39">
        <f>'[2]24'!P20</f>
        <v>0.54060345463871329</v>
      </c>
      <c r="Q20" s="1292">
        <f>'[2]24'!Q20</f>
        <v>1463096</v>
      </c>
      <c r="R20" s="39">
        <f>'[2]24'!R20</f>
        <v>-1.6067379158406112</v>
      </c>
      <c r="S20" s="39" t="str">
        <f>'[2]24'!S20</f>
        <v/>
      </c>
      <c r="T20" s="241"/>
    </row>
    <row r="21" spans="1:20" ht="12.75" customHeight="1">
      <c r="A21" s="240">
        <f>'[2]24'!A21</f>
        <v>2010</v>
      </c>
      <c r="B21" s="1285">
        <f>'[2]24'!B21</f>
        <v>52198</v>
      </c>
      <c r="C21" s="39">
        <f>'[2]24'!C21</f>
        <v>4.6618410763339</v>
      </c>
      <c r="D21" s="1285">
        <f>'[2]24'!D21</f>
        <v>9024</v>
      </c>
      <c r="E21" s="39">
        <f>'[2]24'!E21</f>
        <v>20.432403576671561</v>
      </c>
      <c r="F21" s="39">
        <f>'[2]24'!F21</f>
        <v>17.288018698034406</v>
      </c>
      <c r="G21" s="284">
        <f>'[2]24'!G21</f>
        <v>204</v>
      </c>
      <c r="H21" s="505">
        <f>'[2]24'!H21</f>
        <v>2010</v>
      </c>
      <c r="I21" s="1290">
        <f>'[2]24'!I21</f>
        <v>79.61</v>
      </c>
      <c r="J21" s="1290">
        <f>'[2]24'!J21</f>
        <v>28.943958535795247</v>
      </c>
      <c r="K21" s="1290">
        <f>'[2]24'!K21</f>
        <v>79.316430790450738</v>
      </c>
      <c r="L21" s="39">
        <f>'[2]24'!L21</f>
        <v>58.293422366522172</v>
      </c>
      <c r="M21" s="1291">
        <f>'[2]24'!M21</f>
        <v>1.3251666666666668</v>
      </c>
      <c r="N21" s="1290">
        <f>'[2]24'!N21</f>
        <v>-8.8835919415094793</v>
      </c>
      <c r="O21" s="1292">
        <f>'[2]24'!O21</f>
        <v>5364840</v>
      </c>
      <c r="P21" s="39">
        <f>'[2]24'!P21</f>
        <v>0.98569875622945347</v>
      </c>
      <c r="Q21" s="1292">
        <f>'[2]24'!Q21</f>
        <v>1386962</v>
      </c>
      <c r="R21" s="39">
        <f>'[2]24'!R21</f>
        <v>-5.2036230021816721</v>
      </c>
      <c r="S21" s="39" t="str">
        <f>'[2]24'!S21</f>
        <v/>
      </c>
      <c r="T21" s="241"/>
    </row>
    <row r="22" spans="1:20" ht="12.75" customHeight="1">
      <c r="A22" s="240">
        <f>'[2]24'!A22</f>
        <v>2011</v>
      </c>
      <c r="B22" s="1285">
        <f>'[2]24'!B22</f>
        <v>50499</v>
      </c>
      <c r="C22" s="39">
        <f>'[2]24'!C22</f>
        <v>-3.2549139813785928</v>
      </c>
      <c r="D22" s="1285">
        <f>'[2]24'!D22</f>
        <v>9003</v>
      </c>
      <c r="E22" s="39">
        <f>'[2]24'!E22</f>
        <v>-0.23271276595744439</v>
      </c>
      <c r="F22" s="39">
        <f>'[2]24'!F22</f>
        <v>17.828075803481259</v>
      </c>
      <c r="G22" s="284">
        <f>'[2]24'!G22</f>
        <v>262</v>
      </c>
      <c r="H22" s="505">
        <f>'[2]24'!H22</f>
        <v>2011</v>
      </c>
      <c r="I22" s="1290">
        <f>'[2]24'!I22</f>
        <v>111.26</v>
      </c>
      <c r="J22" s="1290">
        <f>'[2]24'!J22</f>
        <v>39.756312021102872</v>
      </c>
      <c r="K22" s="1290">
        <f>'[2]24'!K22</f>
        <v>111.01841989235777</v>
      </c>
      <c r="L22" s="39">
        <f>'[2]24'!L22</f>
        <v>78.396164999327894</v>
      </c>
      <c r="M22" s="1291">
        <f>'[2]24'!M22</f>
        <v>1.3803000000000001</v>
      </c>
      <c r="N22" s="1290">
        <f>'[2]24'!N22</f>
        <v>4.1604829581184646</v>
      </c>
      <c r="O22" s="1292">
        <f>'[2]24'!O22</f>
        <v>5018630</v>
      </c>
      <c r="P22" s="39">
        <f>'[2]24'!P22</f>
        <v>-6.4533145443293733</v>
      </c>
      <c r="Q22" s="1292">
        <f>'[2]24'!Q22</f>
        <v>1244443</v>
      </c>
      <c r="R22" s="39">
        <f>'[2]24'!R22</f>
        <v>-10.275623989698346</v>
      </c>
      <c r="S22" s="39">
        <f>'[2]24'!S22</f>
        <v>-5.635336596066054E-2</v>
      </c>
      <c r="T22" s="241"/>
    </row>
    <row r="23" spans="1:20" ht="12.75" customHeight="1">
      <c r="A23" s="240">
        <f>'[2]24'!A23</f>
        <v>2012</v>
      </c>
      <c r="B23" s="1285">
        <f>'[2]24'!B23</f>
        <v>49060</v>
      </c>
      <c r="C23" s="39">
        <f>'[2]24'!C23</f>
        <v>-2.8495613774530142</v>
      </c>
      <c r="D23" s="1285">
        <f>'[2]24'!D23</f>
        <v>10011</v>
      </c>
      <c r="E23" s="39">
        <f>'[2]24'!E23</f>
        <v>11.196267910696434</v>
      </c>
      <c r="F23" s="39">
        <f>'[2]24'!F23</f>
        <v>20.405625764370157</v>
      </c>
      <c r="G23" s="284">
        <f>'[2]24'!G23</f>
        <v>357</v>
      </c>
      <c r="H23" s="505">
        <f>'[2]24'!H23</f>
        <v>2012</v>
      </c>
      <c r="I23" s="1290">
        <f>'[2]24'!I23</f>
        <v>111.627</v>
      </c>
      <c r="J23" s="1290">
        <f>'[2]24'!J23</f>
        <v>0.32985799029299301</v>
      </c>
      <c r="K23" s="1290">
        <f>'[2]24'!K23</f>
        <v>111.68992307818966</v>
      </c>
      <c r="L23" s="39">
        <f>'[2]24'!L23</f>
        <v>85.027810323642456</v>
      </c>
      <c r="M23" s="1291">
        <f>'[2]24'!M23</f>
        <v>1.2744166666666665</v>
      </c>
      <c r="N23" s="1290">
        <f>'[2]24'!N23</f>
        <v>-7.6710376971190044</v>
      </c>
      <c r="O23" s="1292">
        <f>'[2]24'!O23</f>
        <v>4556188</v>
      </c>
      <c r="P23" s="39">
        <f>'[2]24'!P23</f>
        <v>-9.2145067478574845</v>
      </c>
      <c r="Q23" s="1292">
        <f>'[2]24'!Q23</f>
        <v>1133120</v>
      </c>
      <c r="R23" s="39">
        <f>'[2]24'!R23</f>
        <v>-8.9456085975814119</v>
      </c>
      <c r="S23" s="39">
        <f>'[2]24'!S23</f>
        <v>-18.0288481372977</v>
      </c>
      <c r="T23" s="241"/>
    </row>
    <row r="24" spans="1:20" ht="12.75" customHeight="1">
      <c r="A24" s="240">
        <f>'[2]24'!A24</f>
        <v>2013</v>
      </c>
      <c r="B24" s="1285">
        <f>'[2]24'!B24</f>
        <v>49150</v>
      </c>
      <c r="C24" s="39">
        <f>'[2]24'!C24</f>
        <v>0.18344883815734647</v>
      </c>
      <c r="D24" s="1285">
        <f>'[2]24'!D24</f>
        <v>11751</v>
      </c>
      <c r="E24" s="39">
        <f>'[2]24'!E24</f>
        <v>17.380881030866064</v>
      </c>
      <c r="F24" s="39">
        <f>'[2]24'!F24</f>
        <v>23.908443540183114</v>
      </c>
      <c r="G24" s="284">
        <f>'[2]24'!G24</f>
        <v>442</v>
      </c>
      <c r="H24" s="505">
        <f>'[2]24'!H24</f>
        <v>2013</v>
      </c>
      <c r="I24" s="1290">
        <f>'[2]24'!I24</f>
        <v>108.55500000000001</v>
      </c>
      <c r="J24" s="1290">
        <f>'[2]24'!J24</f>
        <v>-2.7520223601816696</v>
      </c>
      <c r="K24" s="1290">
        <f>'[2]24'!K24</f>
        <v>107.38407905696339</v>
      </c>
      <c r="L24" s="39">
        <f>'[2]24'!L24</f>
        <v>77.752671840747325</v>
      </c>
      <c r="M24" s="1291">
        <f>'[2]24'!M24</f>
        <v>1.3428333333333333</v>
      </c>
      <c r="N24" s="1290">
        <f>'[2]24'!N24</f>
        <v>5.3684692342902167</v>
      </c>
      <c r="O24" s="1292">
        <f>'[2]24'!O24</f>
        <v>4444319</v>
      </c>
      <c r="P24" s="39">
        <f>'[2]24'!P24</f>
        <v>-2.4553201053161047</v>
      </c>
      <c r="Q24" s="1292">
        <f>'[2]24'!Q24</f>
        <v>1092747</v>
      </c>
      <c r="R24" s="39">
        <f>'[2]24'!R24</f>
        <v>-3.5629942106749581</v>
      </c>
      <c r="S24" s="39">
        <f>'[2]24'!S24</f>
        <v>5.2543285058183926</v>
      </c>
      <c r="T24" s="241"/>
    </row>
    <row r="25" spans="1:20" ht="12.75" customHeight="1">
      <c r="A25" s="240">
        <f>'[2]24'!A25</f>
        <v>2014</v>
      </c>
      <c r="B25" s="1285">
        <f>'[2]24'!B25</f>
        <v>48825</v>
      </c>
      <c r="C25" s="39">
        <f>'[2]24'!C25</f>
        <v>-0.66124109867752168</v>
      </c>
      <c r="D25" s="1285">
        <f>'[2]24'!D25</f>
        <v>11813</v>
      </c>
      <c r="E25" s="39">
        <f>'[2]24'!E25</f>
        <v>0.52761467109181126</v>
      </c>
      <c r="F25" s="39">
        <f>'[2]24'!F25</f>
        <v>24.194572452636969</v>
      </c>
      <c r="G25" s="284">
        <f>'[2]24'!G25</f>
        <v>596</v>
      </c>
      <c r="H25" s="505">
        <f>'[2]24'!H25</f>
        <v>2014</v>
      </c>
      <c r="I25" s="1290">
        <f>'[2]24'!I25</f>
        <v>98.968999999999994</v>
      </c>
      <c r="J25" s="1290">
        <f>'[2]24'!J25</f>
        <v>-8.8305467274653466</v>
      </c>
      <c r="K25" s="1290">
        <f>'[2]24'!K25</f>
        <v>99.311409934062866</v>
      </c>
      <c r="L25" s="39">
        <f>'[2]24'!L25</f>
        <v>70.664891627110407</v>
      </c>
      <c r="M25" s="1291">
        <f>'[2]24'!M25</f>
        <v>1.2872000000000001</v>
      </c>
      <c r="N25" s="1290">
        <f>'[2]24'!N25</f>
        <v>-4.1429812585329415</v>
      </c>
      <c r="O25" s="1292">
        <f>'[2]24'!O25</f>
        <v>4533886</v>
      </c>
      <c r="P25" s="39">
        <f>'[2]24'!P25</f>
        <v>2.0153143822484481</v>
      </c>
      <c r="Q25" s="1292">
        <f>'[2]24'!Q25</f>
        <v>1089145</v>
      </c>
      <c r="R25" s="39">
        <f>'[2]24'!R25</f>
        <v>-0.32962799257283848</v>
      </c>
      <c r="S25" s="39">
        <f>'[2]24'!S25</f>
        <v>1.0188524525443228</v>
      </c>
      <c r="T25" s="241"/>
    </row>
    <row r="26" spans="1:20" ht="12.75" customHeight="1">
      <c r="A26" s="240">
        <f>'[2]24'!A26</f>
        <v>2015</v>
      </c>
      <c r="B26" s="1285">
        <f>'[2]24'!B26</f>
        <v>48964</v>
      </c>
      <c r="C26" s="39">
        <f>'[2]24'!C26</f>
        <v>0.28469022017409884</v>
      </c>
      <c r="D26" s="1285">
        <f>'[2]24'!D26</f>
        <v>11334</v>
      </c>
      <c r="E26" s="39">
        <f>'[2]24'!E26</f>
        <v>-4.0548548209599602</v>
      </c>
      <c r="F26" s="39">
        <f>'[2]24'!F26</f>
        <v>23.147618658606323</v>
      </c>
      <c r="G26" s="284">
        <f>'[2]24'!G26</f>
        <v>760</v>
      </c>
      <c r="H26" s="505">
        <f>'[2]24'!H26</f>
        <v>2015</v>
      </c>
      <c r="I26" s="1290">
        <f>'[2]24'!I26</f>
        <v>52.32</v>
      </c>
      <c r="J26" s="1290">
        <f>'[2]24'!J26</f>
        <v>-47.13496145257605</v>
      </c>
      <c r="K26" s="1290">
        <f>'[2]24'!K26</f>
        <v>52.089974607344487</v>
      </c>
      <c r="L26" s="39">
        <f>'[2]24'!L26</f>
        <v>43.470307955276745</v>
      </c>
      <c r="M26" s="1291">
        <f>'[2]24'!M26</f>
        <v>1.1033999999999999</v>
      </c>
      <c r="N26" s="1290">
        <f>'[2]24'!N26</f>
        <v>-14.279055313859558</v>
      </c>
      <c r="O26" s="1292">
        <f>'[2]24'!O26</f>
        <v>4683485</v>
      </c>
      <c r="P26" s="39">
        <f>'[2]24'!P26</f>
        <v>3.2995756840820292</v>
      </c>
      <c r="Q26" s="1292">
        <f>'[2]24'!Q26</f>
        <v>1080136</v>
      </c>
      <c r="R26" s="39">
        <f>'[2]24'!R26</f>
        <v>-0.82716259083960608</v>
      </c>
      <c r="S26" s="39">
        <f>'[2]24'!S26</f>
        <v>0.72138443525628304</v>
      </c>
      <c r="T26" s="241"/>
    </row>
    <row r="27" spans="1:20" ht="12.75" customHeight="1">
      <c r="A27" s="240">
        <f>'[2]24'!A27</f>
        <v>2016</v>
      </c>
      <c r="B27" s="1285">
        <f>'[2]24'!B27</f>
        <v>49274</v>
      </c>
      <c r="C27" s="39">
        <f>'[2]24'!C27</f>
        <v>0.63311820929664009</v>
      </c>
      <c r="D27" s="1285">
        <f>'[2]24'!D27</f>
        <v>12188</v>
      </c>
      <c r="E27" s="39">
        <f>'[2]24'!E27</f>
        <v>7.5348508911240515</v>
      </c>
      <c r="F27" s="39">
        <f>'[2]24'!F27</f>
        <v>24.735154442505173</v>
      </c>
      <c r="G27" s="284">
        <f>'[2]24'!G27</f>
        <v>786</v>
      </c>
      <c r="H27" s="505">
        <f>'[2]24'!H27</f>
        <v>2016</v>
      </c>
      <c r="I27" s="1290">
        <f>'[2]24'!I27</f>
        <v>43.64</v>
      </c>
      <c r="J27" s="1290">
        <f>'[2]24'!J27</f>
        <v>-16.590214067278282</v>
      </c>
      <c r="K27" s="1290">
        <f>'[2]24'!K27</f>
        <v>41.757701345033439</v>
      </c>
      <c r="L27" s="39">
        <f>'[2]24'!L27</f>
        <v>34.351661536929107</v>
      </c>
      <c r="M27" s="1291">
        <f>'[2]24'!M27</f>
        <v>1.0976833333333333</v>
      </c>
      <c r="N27" s="1290">
        <f>'[2]24'!N27</f>
        <v>-0.5180955833484262</v>
      </c>
      <c r="O27" s="1292">
        <f>'[2]24'!O27</f>
        <v>4719169</v>
      </c>
      <c r="P27" s="39">
        <f>'[2]24'!P27</f>
        <v>0.76191126906566353</v>
      </c>
      <c r="Q27" s="1292">
        <f>'[2]24'!Q27</f>
        <v>1052557</v>
      </c>
      <c r="R27" s="39">
        <f>'[2]24'!R27</f>
        <v>-2.5532895857558628</v>
      </c>
      <c r="S27" s="39">
        <f>'[2]24'!S27</f>
        <v>16.108199098340876</v>
      </c>
      <c r="T27" s="241"/>
    </row>
    <row r="28" spans="1:20" ht="12.75" customHeight="1">
      <c r="A28" s="240">
        <f>'[2]24'!A28</f>
        <v>2017</v>
      </c>
      <c r="B28" s="1285">
        <f>'[2]24'!B28</f>
        <v>49640</v>
      </c>
      <c r="C28" s="39">
        <f>'[2]24'!C28</f>
        <v>0.74278524170962612</v>
      </c>
      <c r="D28" s="1285">
        <f>'[2]24'!D28</f>
        <v>11974</v>
      </c>
      <c r="E28" s="39">
        <f>'[2]24'!E28</f>
        <v>-1.7558254020347874</v>
      </c>
      <c r="F28" s="39">
        <f>'[2]24'!F28</f>
        <v>24.121676067687346</v>
      </c>
      <c r="G28" s="284">
        <f>'[2]24'!G28</f>
        <v>853</v>
      </c>
      <c r="H28" s="505">
        <f>'[2]24'!H28</f>
        <v>2017</v>
      </c>
      <c r="I28" s="1290">
        <f>'[2]24'!I28</f>
        <v>54.125</v>
      </c>
      <c r="J28" s="1290">
        <f>'[2]24'!J28</f>
        <v>24.026122823098078</v>
      </c>
      <c r="K28" s="1290">
        <f>'[2]24'!K28</f>
        <v>52.900213462458879</v>
      </c>
      <c r="L28" s="39">
        <f>'[2]24'!L28</f>
        <v>41.963776405404822</v>
      </c>
      <c r="M28" s="1291">
        <f>'[2]24'!M28</f>
        <v>1.17605</v>
      </c>
      <c r="N28" s="1290">
        <f>'[2]24'!N28</f>
        <v>7.1392781767662257</v>
      </c>
      <c r="O28" s="1292">
        <f>'[2]24'!O28</f>
        <v>4822610</v>
      </c>
      <c r="P28" s="39">
        <f>'[2]24'!P28</f>
        <v>2.1919325203229647</v>
      </c>
      <c r="Q28" s="1292">
        <f>'[2]24'!Q28</f>
        <v>1031701</v>
      </c>
      <c r="R28" s="39">
        <f>'[2]24'!R28</f>
        <v>-1.9814603864683846</v>
      </c>
      <c r="S28" s="39">
        <f>'[2]24'!S28</f>
        <v>4.8696987748598559</v>
      </c>
      <c r="T28" s="241"/>
    </row>
    <row r="29" spans="1:20" ht="3" customHeight="1">
      <c r="A29" s="1252"/>
      <c r="B29" s="1249"/>
      <c r="C29" s="39"/>
      <c r="D29" s="1270"/>
      <c r="E29" s="39"/>
      <c r="F29" s="39"/>
      <c r="G29" s="284"/>
      <c r="H29" s="1293"/>
      <c r="I29" s="1290"/>
      <c r="J29" s="1290"/>
      <c r="K29" s="1290"/>
      <c r="L29" s="1249"/>
      <c r="M29" s="1291"/>
      <c r="N29" s="1290"/>
      <c r="O29" s="1292"/>
      <c r="P29" s="1249"/>
      <c r="Q29" s="1294"/>
      <c r="R29" s="1249"/>
      <c r="S29" s="1249"/>
      <c r="T29" s="241"/>
    </row>
    <row r="30" spans="1:20" ht="12.75" customHeight="1">
      <c r="A30" s="316" t="str">
        <f>'[2]24'!A30</f>
        <v>3º Trim 13</v>
      </c>
      <c r="B30" s="1286">
        <f>'[2]24'!B30</f>
        <v>12164</v>
      </c>
      <c r="C30" s="42">
        <f>'[2]24'!C30</f>
        <v>1.9614417435037694</v>
      </c>
      <c r="D30" s="1286">
        <f>'[2]24'!D30</f>
        <v>1932</v>
      </c>
      <c r="E30" s="42">
        <f>'[2]24'!E30</f>
        <v>-10.306406685236766</v>
      </c>
      <c r="F30" s="42">
        <f>'[2]24'!F30</f>
        <v>15.88293324564288</v>
      </c>
      <c r="G30" s="492">
        <f>'[2]24'!G30</f>
        <v>143</v>
      </c>
      <c r="H30" s="1295" t="str">
        <f>'[2]24'!H30</f>
        <v>3º Trim 13</v>
      </c>
      <c r="I30" s="1296">
        <f>'[2]24'!I30</f>
        <v>110.27</v>
      </c>
      <c r="J30" s="1296">
        <f>'[2]24'!J30</f>
        <v>0.5990755382556614</v>
      </c>
      <c r="K30" s="1296">
        <f>'[2]24'!K30</f>
        <v>108.38799913596456</v>
      </c>
      <c r="L30" s="42">
        <f>'[2]24'!L30</f>
        <v>77.949243527148212</v>
      </c>
      <c r="M30" s="1297">
        <f>'[2]24'!M30</f>
        <v>1.3246</v>
      </c>
      <c r="N30" s="1296">
        <f>'[2]24'!N30</f>
        <v>5.843809929682493</v>
      </c>
      <c r="O30" s="1298">
        <f>'[2]24'!O30</f>
        <v>1157786</v>
      </c>
      <c r="P30" s="42">
        <f>'[2]24'!P30</f>
        <v>0.46283923321752241</v>
      </c>
      <c r="Q30" s="1298">
        <f>'[2]24'!Q30</f>
        <v>296797</v>
      </c>
      <c r="R30" s="42">
        <f>'[2]24'!R30</f>
        <v>-0.90118065015893478</v>
      </c>
      <c r="S30" s="42">
        <f>'[2]24'!S30</f>
        <v>-10.100895038928883</v>
      </c>
      <c r="T30" s="243"/>
    </row>
    <row r="31" spans="1:20" ht="12.75" customHeight="1">
      <c r="A31" s="240" t="str">
        <f>'[2]24'!A31</f>
        <v>4º Trim 13</v>
      </c>
      <c r="B31" s="1285">
        <f>'[2]24'!B31</f>
        <v>12640</v>
      </c>
      <c r="C31" s="39">
        <f>'[2]24'!C31</f>
        <v>2.1992238033635232</v>
      </c>
      <c r="D31" s="1285">
        <f>'[2]24'!D31</f>
        <v>3383</v>
      </c>
      <c r="E31" s="39">
        <f>'[2]24'!E31</f>
        <v>16.094715168153755</v>
      </c>
      <c r="F31" s="39">
        <f>'[2]24'!F31</f>
        <v>26.764240506329113</v>
      </c>
      <c r="G31" s="284">
        <f>'[2]24'!G31</f>
        <v>92</v>
      </c>
      <c r="H31" s="505" t="str">
        <f>'[2]24'!H31</f>
        <v>4º Trim 13</v>
      </c>
      <c r="I31" s="1290">
        <f>'[2]24'!I31</f>
        <v>109.21</v>
      </c>
      <c r="J31" s="1290">
        <f>'[2]24'!J31</f>
        <v>-0.79634227578270611</v>
      </c>
      <c r="K31" s="1290">
        <f>'[2]24'!K31</f>
        <v>107.75277689590261</v>
      </c>
      <c r="L31" s="39">
        <f>'[2]24'!L31</f>
        <v>75.747305630370008</v>
      </c>
      <c r="M31" s="1291">
        <f>'[2]24'!M31</f>
        <v>1.3610666666666666</v>
      </c>
      <c r="N31" s="1290">
        <f>'[2]24'!N31</f>
        <v>4.9099457876210693</v>
      </c>
      <c r="O31" s="1292">
        <f>'[2]24'!O31</f>
        <v>1142168</v>
      </c>
      <c r="P31" s="39">
        <f>'[2]24'!P31</f>
        <v>2.5863772395928777</v>
      </c>
      <c r="Q31" s="1292">
        <f>'[2]24'!Q31</f>
        <v>271821</v>
      </c>
      <c r="R31" s="39">
        <f>'[2]24'!R31</f>
        <v>0.12081342797051775</v>
      </c>
      <c r="S31" s="39">
        <f>'[2]24'!S31</f>
        <v>3.8716362925526226</v>
      </c>
      <c r="T31" s="241"/>
    </row>
    <row r="32" spans="1:20" ht="12.75" customHeight="1">
      <c r="A32" s="240" t="str">
        <f>'[2]24'!A32</f>
        <v>1º Trim 14</v>
      </c>
      <c r="B32" s="1285">
        <f>'[2]24'!B32</f>
        <v>12913</v>
      </c>
      <c r="C32" s="39">
        <f>'[2]24'!C32</f>
        <v>0.67830968345548115</v>
      </c>
      <c r="D32" s="1285">
        <f>'[2]24'!D32</f>
        <v>4247</v>
      </c>
      <c r="E32" s="39">
        <f>'[2]24'!E32</f>
        <v>13.072417465388725</v>
      </c>
      <c r="F32" s="39">
        <f>'[2]24'!F32</f>
        <v>32.889336327731741</v>
      </c>
      <c r="G32" s="284">
        <f>'[2]24'!G32</f>
        <v>92</v>
      </c>
      <c r="H32" s="505" t="str">
        <f>'[2]24'!H32</f>
        <v>1º Trim 14</v>
      </c>
      <c r="I32" s="1290">
        <f>'[2]24'!I32</f>
        <v>108.16666666666667</v>
      </c>
      <c r="J32" s="1290">
        <f>'[2]24'!J32</f>
        <v>-3.8461538461538396</v>
      </c>
      <c r="K32" s="1290">
        <f>'[2]24'!K32</f>
        <v>108.27755155964626</v>
      </c>
      <c r="L32" s="39">
        <f>'[2]24'!L32</f>
        <v>75.97803433190559</v>
      </c>
      <c r="M32" s="1291">
        <f>'[2]24'!M32</f>
        <v>1.3697333333333332</v>
      </c>
      <c r="N32" s="1290">
        <f>'[2]24'!N32</f>
        <v>3.7388604175607725</v>
      </c>
      <c r="O32" s="1292">
        <f>'[2]24'!O32</f>
        <v>1043731</v>
      </c>
      <c r="P32" s="39">
        <f>'[2]24'!P32</f>
        <v>0.7655910739611187</v>
      </c>
      <c r="Q32" s="1292">
        <f>'[2]24'!Q32</f>
        <v>251434</v>
      </c>
      <c r="R32" s="39">
        <f>'[2]24'!R32</f>
        <v>-1.2733776509068377</v>
      </c>
      <c r="S32" s="39">
        <f>'[2]24'!S32</f>
        <v>5.6399613811780398</v>
      </c>
      <c r="T32" s="241"/>
    </row>
    <row r="33" spans="1:21" ht="12.75" customHeight="1">
      <c r="A33" s="240" t="str">
        <f>'[2]24'!A33</f>
        <v>2º Trim 14</v>
      </c>
      <c r="B33" s="1285">
        <f>'[2]24'!B33</f>
        <v>11537</v>
      </c>
      <c r="C33" s="39">
        <f>'[2]24'!C33</f>
        <v>0.14756944444445708</v>
      </c>
      <c r="D33" s="1285">
        <f>'[2]24'!D33</f>
        <v>2407</v>
      </c>
      <c r="E33" s="39">
        <f>'[2]24'!E33</f>
        <v>-10.18656716417911</v>
      </c>
      <c r="F33" s="39">
        <f>'[2]24'!F33</f>
        <v>20.863309352517987</v>
      </c>
      <c r="G33" s="284">
        <f>'[2]24'!G33</f>
        <v>177</v>
      </c>
      <c r="H33" s="505" t="str">
        <f>'[2]24'!H33</f>
        <v>2º Trim 14</v>
      </c>
      <c r="I33" s="1290">
        <f>'[2]24'!I33</f>
        <v>109.7</v>
      </c>
      <c r="J33" s="1290">
        <f>'[2]24'!J33</f>
        <v>6.9443993110843962</v>
      </c>
      <c r="K33" s="1290">
        <f>'[2]24'!K33</f>
        <v>108.04366789886545</v>
      </c>
      <c r="L33" s="39">
        <f>'[2]24'!L33</f>
        <v>75.048107013253869</v>
      </c>
      <c r="M33" s="1291">
        <f>'[2]24'!M33</f>
        <v>1.3712333333333333</v>
      </c>
      <c r="N33" s="1290">
        <f>'[2]24'!N33</f>
        <v>4.9493583692629528</v>
      </c>
      <c r="O33" s="1292">
        <f>'[2]24'!O33</f>
        <v>1123188</v>
      </c>
      <c r="P33" s="39">
        <f>'[2]24'!P33</f>
        <v>1.3191840976253957</v>
      </c>
      <c r="Q33" s="1292">
        <f>'[2]24'!Q33</f>
        <v>268495</v>
      </c>
      <c r="R33" s="39">
        <f>'[2]24'!R33</f>
        <v>-0.35516529845760658</v>
      </c>
      <c r="S33" s="39">
        <f>'[2]24'!S33</f>
        <v>-8.3044546028681481</v>
      </c>
      <c r="T33" s="241"/>
    </row>
    <row r="34" spans="1:21" ht="12.75" customHeight="1">
      <c r="A34" s="316" t="str">
        <f>'[2]24'!A34</f>
        <v>3º Trim 14</v>
      </c>
      <c r="B34" s="1286">
        <f>'[2]24'!B34</f>
        <v>11903</v>
      </c>
      <c r="C34" s="42">
        <f>'[2]24'!C34</f>
        <v>-2.1456757645511289</v>
      </c>
      <c r="D34" s="1286">
        <f>'[2]24'!D34</f>
        <v>2015</v>
      </c>
      <c r="E34" s="42">
        <f>'[2]24'!E34</f>
        <v>4.2960662525879769</v>
      </c>
      <c r="F34" s="42">
        <f>'[2]24'!F34</f>
        <v>16.928505418801983</v>
      </c>
      <c r="G34" s="492">
        <f>'[2]24'!G34</f>
        <v>209</v>
      </c>
      <c r="H34" s="1295" t="str">
        <f>'[2]24'!H34</f>
        <v>3º Trim 14</v>
      </c>
      <c r="I34" s="1296">
        <f>'[2]24'!I34</f>
        <v>101.82333333333334</v>
      </c>
      <c r="J34" s="1296">
        <f>'[2]24'!J34</f>
        <v>-7.6599860947371496</v>
      </c>
      <c r="K34" s="1296">
        <f>'[2]24'!K34</f>
        <v>101.74976020218695</v>
      </c>
      <c r="L34" s="42">
        <f>'[2]24'!L34</f>
        <v>72.999744311022454</v>
      </c>
      <c r="M34" s="1297">
        <f>'[2]24'!M34</f>
        <v>1.3251999999999999</v>
      </c>
      <c r="N34" s="1296">
        <f>'[2]24'!N34</f>
        <v>4.5296693341384753E-2</v>
      </c>
      <c r="O34" s="1298">
        <f>'[2]24'!O34</f>
        <v>1179029</v>
      </c>
      <c r="P34" s="42">
        <f>'[2]24'!P34</f>
        <v>1.834795031206113</v>
      </c>
      <c r="Q34" s="1298">
        <f>'[2]24'!Q34</f>
        <v>293621</v>
      </c>
      <c r="R34" s="42">
        <f>'[2]24'!R34</f>
        <v>-1.0700916788242409</v>
      </c>
      <c r="S34" s="42">
        <f>'[2]24'!S34</f>
        <v>2.7741076572077645</v>
      </c>
      <c r="T34" s="243"/>
    </row>
    <row r="35" spans="1:21" ht="12.75" customHeight="1">
      <c r="A35" s="240" t="str">
        <f>'[2]24'!A35</f>
        <v>4º Trim 14</v>
      </c>
      <c r="B35" s="1285">
        <f>'[2]24'!B35</f>
        <v>12472</v>
      </c>
      <c r="C35" s="39">
        <f>'[2]24'!C35</f>
        <v>-1.3291139240506311</v>
      </c>
      <c r="D35" s="1285">
        <f>'[2]24'!D35</f>
        <v>3144</v>
      </c>
      <c r="E35" s="39">
        <f>'[2]24'!E35</f>
        <v>-7.0647354419154595</v>
      </c>
      <c r="F35" s="39">
        <f>'[2]24'!F35</f>
        <v>25.208466966003851</v>
      </c>
      <c r="G35" s="284">
        <f>'[2]24'!G35</f>
        <v>118</v>
      </c>
      <c r="H35" s="505" t="str">
        <f>'[2]24'!H35</f>
        <v>4º Trim 14</v>
      </c>
      <c r="I35" s="1290">
        <f>'[2]24'!I35</f>
        <v>76.403333333333336</v>
      </c>
      <c r="J35" s="1290">
        <f>'[2]24'!J35</f>
        <v>-30.039984128437553</v>
      </c>
      <c r="K35" s="1290">
        <f>'[2]24'!K35</f>
        <v>79.174660075552779</v>
      </c>
      <c r="L35" s="39">
        <f>'[2]24'!L35</f>
        <v>60.367988796390726</v>
      </c>
      <c r="M35" s="1291">
        <f>'[2]24'!M35</f>
        <v>1.2492000000000001</v>
      </c>
      <c r="N35" s="1290">
        <f>'[2]24'!N35</f>
        <v>-8.2190438871473219</v>
      </c>
      <c r="O35" s="1292">
        <f>'[2]24'!O35</f>
        <v>1187938</v>
      </c>
      <c r="P35" s="39">
        <f>'[2]24'!P35</f>
        <v>4.0072913967122048</v>
      </c>
      <c r="Q35" s="1292">
        <f>'[2]24'!Q35</f>
        <v>275595</v>
      </c>
      <c r="R35" s="39">
        <f>'[2]24'!R35</f>
        <v>1.3884136987208535</v>
      </c>
      <c r="S35" s="39">
        <f>'[2]24'!S35</f>
        <v>4.3981576580869302</v>
      </c>
      <c r="T35" s="241"/>
    </row>
    <row r="36" spans="1:21" ht="12.75" customHeight="1">
      <c r="A36" s="240" t="str">
        <f>'[2]24'!A36</f>
        <v>1º Trim 15</v>
      </c>
      <c r="B36" s="1285">
        <f>'[2]24'!B36</f>
        <v>13110</v>
      </c>
      <c r="C36" s="39">
        <f>'[2]24'!C36</f>
        <v>1.5255943622705814</v>
      </c>
      <c r="D36" s="1285">
        <f>'[2]24'!D36</f>
        <v>3718</v>
      </c>
      <c r="E36" s="39">
        <f>'[2]24'!E36</f>
        <v>-12.455851189074636</v>
      </c>
      <c r="F36" s="39">
        <f>'[2]24'!F36</f>
        <v>28.360030511060259</v>
      </c>
      <c r="G36" s="284">
        <f>'[2]24'!G36</f>
        <v>158</v>
      </c>
      <c r="H36" s="505" t="str">
        <f>'[2]24'!H36</f>
        <v>1º Trim 15</v>
      </c>
      <c r="I36" s="1290">
        <f>'[2]24'!I36</f>
        <v>53.916666666666664</v>
      </c>
      <c r="J36" s="1290">
        <f>'[2]24'!J36</f>
        <v>-50.154083204930664</v>
      </c>
      <c r="K36" s="1290">
        <f>'[2]24'!K36</f>
        <v>53.657153690366584</v>
      </c>
      <c r="L36" s="39">
        <f>'[2]24'!L36</f>
        <v>44.845807450894</v>
      </c>
      <c r="M36" s="1291">
        <f>'[2]24'!M36</f>
        <v>1.1269666666666667</v>
      </c>
      <c r="N36" s="1290">
        <f>'[2]24'!N36</f>
        <v>-17.723644505013141</v>
      </c>
      <c r="O36" s="1292">
        <f>'[2]24'!O36</f>
        <v>1084475</v>
      </c>
      <c r="P36" s="39">
        <f>'[2]24'!P36</f>
        <v>3.9036878276107529</v>
      </c>
      <c r="Q36" s="1292">
        <f>'[2]24'!Q36</f>
        <v>246631</v>
      </c>
      <c r="R36" s="39">
        <f>'[2]24'!R36</f>
        <v>-1.910242847029437</v>
      </c>
      <c r="S36" s="39">
        <f>'[2]24'!S36</f>
        <v>-12.16874948705086</v>
      </c>
      <c r="T36" s="241"/>
      <c r="U36" s="1" t="s">
        <v>178</v>
      </c>
    </row>
    <row r="37" spans="1:21" ht="12.75" customHeight="1">
      <c r="A37" s="240" t="str">
        <f>'[2]24'!A37</f>
        <v>2º Trim 15</v>
      </c>
      <c r="B37" s="1285">
        <f>'[2]24'!B37</f>
        <v>11634</v>
      </c>
      <c r="C37" s="39">
        <f>'[2]24'!C37</f>
        <v>0.84077316460084717</v>
      </c>
      <c r="D37" s="1285">
        <f>'[2]24'!D37</f>
        <v>2309</v>
      </c>
      <c r="E37" s="39">
        <f>'[2]24'!E37</f>
        <v>-4.0714582467802245</v>
      </c>
      <c r="F37" s="39">
        <f>'[2]24'!F37</f>
        <v>19.847000171909919</v>
      </c>
      <c r="G37" s="284">
        <f>'[2]24'!G37</f>
        <v>233</v>
      </c>
      <c r="H37" s="505" t="str">
        <f>'[2]24'!H37</f>
        <v>2º Trim 15</v>
      </c>
      <c r="I37" s="1290">
        <f>'[2]24'!I37</f>
        <v>61.693333333333328</v>
      </c>
      <c r="J37" s="1290">
        <f>'[2]24'!J37</f>
        <v>-43.761774536615015</v>
      </c>
      <c r="K37" s="1290">
        <f>'[2]24'!K37</f>
        <v>60.362477546636832</v>
      </c>
      <c r="L37" s="39">
        <f>'[2]24'!L37</f>
        <v>50.924820323995611</v>
      </c>
      <c r="M37" s="1291">
        <f>'[2]24'!M37</f>
        <v>1.1047333333333331</v>
      </c>
      <c r="N37" s="1290">
        <f>'[2]24'!N37</f>
        <v>-19.435058463184006</v>
      </c>
      <c r="O37" s="1292">
        <f>'[2]24'!O37</f>
        <v>1160053</v>
      </c>
      <c r="P37" s="39">
        <f>'[2]24'!P37</f>
        <v>3.282175379366592</v>
      </c>
      <c r="Q37" s="1292">
        <f>'[2]24'!Q37</f>
        <v>270985</v>
      </c>
      <c r="R37" s="39">
        <f>'[2]24'!R37</f>
        <v>0.92739157153765461</v>
      </c>
      <c r="S37" s="39">
        <f>'[2]24'!S37</f>
        <v>3.6045371380685367</v>
      </c>
      <c r="T37" s="241"/>
    </row>
    <row r="38" spans="1:21" ht="12.75" customHeight="1">
      <c r="A38" s="316" t="str">
        <f>'[2]24'!A38</f>
        <v>3º Trim 15</v>
      </c>
      <c r="B38" s="1286">
        <f>'[2]24'!B38</f>
        <v>12073</v>
      </c>
      <c r="C38" s="42">
        <f>'[2]24'!C38</f>
        <v>1.4282113752835528</v>
      </c>
      <c r="D38" s="1286">
        <f>'[2]24'!D38</f>
        <v>2147</v>
      </c>
      <c r="E38" s="42">
        <f>'[2]24'!E38</f>
        <v>6.550868486352357</v>
      </c>
      <c r="F38" s="42">
        <f>'[2]24'!F38</f>
        <v>17.783483806841712</v>
      </c>
      <c r="G38" s="492">
        <f>'[2]24'!G38</f>
        <v>239</v>
      </c>
      <c r="H38" s="1295" t="str">
        <f>'[2]24'!H38</f>
        <v>3º Trim 15</v>
      </c>
      <c r="I38" s="1296">
        <f>'[2]24'!I38</f>
        <v>50.233333333333341</v>
      </c>
      <c r="J38" s="1296">
        <f>'[2]24'!J38</f>
        <v>-50.66618653222902</v>
      </c>
      <c r="K38" s="1296">
        <f>'[2]24'!K38</f>
        <v>50.060122339588425</v>
      </c>
      <c r="L38" s="42">
        <f>'[2]24'!L38</f>
        <v>41.853093682566204</v>
      </c>
      <c r="M38" s="1297">
        <f>'[2]24'!M38</f>
        <v>1.1118666666666666</v>
      </c>
      <c r="N38" s="1296">
        <f>'[2]24'!N38</f>
        <v>-16.098199013985308</v>
      </c>
      <c r="O38" s="1298">
        <f>'[2]24'!O38</f>
        <v>1234503</v>
      </c>
      <c r="P38" s="42">
        <f>'[2]24'!P38</f>
        <v>4.7050581453043065</v>
      </c>
      <c r="Q38" s="1298">
        <f>'[2]24'!Q38</f>
        <v>294220</v>
      </c>
      <c r="R38" s="42">
        <f>'[2]24'!R38</f>
        <v>0.20400448196824073</v>
      </c>
      <c r="S38" s="42">
        <f>'[2]24'!S38</f>
        <v>11.115818122761638</v>
      </c>
      <c r="T38" s="243"/>
    </row>
    <row r="39" spans="1:21" ht="12.75" customHeight="1">
      <c r="A39" s="240" t="str">
        <f>'[2]24'!A39</f>
        <v>4º Trim 15</v>
      </c>
      <c r="B39" s="1285">
        <f>'[2]24'!B39</f>
        <v>12147</v>
      </c>
      <c r="C39" s="39">
        <f>'[2]24'!C39</f>
        <v>-2.6058370750481146</v>
      </c>
      <c r="D39" s="1285">
        <f>'[2]24'!D39</f>
        <v>3160</v>
      </c>
      <c r="E39" s="39">
        <f>'[2]24'!E39</f>
        <v>0.5089058524172998</v>
      </c>
      <c r="F39" s="39">
        <f>'[2]24'!F39</f>
        <v>26.014653823989462</v>
      </c>
      <c r="G39" s="284">
        <f>'[2]24'!G39</f>
        <v>130</v>
      </c>
      <c r="H39" s="505" t="str">
        <f>'[2]24'!H39</f>
        <v>4º Trim 15</v>
      </c>
      <c r="I39" s="1290">
        <f>'[2]24'!I39</f>
        <v>43.57</v>
      </c>
      <c r="J39" s="1290">
        <f>'[2]24'!J39</f>
        <v>-42.973692247284156</v>
      </c>
      <c r="K39" s="1290">
        <f>'[2]24'!K39</f>
        <v>44.280144852786073</v>
      </c>
      <c r="L39" s="39">
        <f>'[2]24'!L39</f>
        <v>36.825183193462578</v>
      </c>
      <c r="M39" s="1291">
        <f>'[2]24'!M39</f>
        <v>1.0949333333333333</v>
      </c>
      <c r="N39" s="1290">
        <f>'[2]24'!N39</f>
        <v>-12.349236844914088</v>
      </c>
      <c r="O39" s="1292">
        <f>'[2]24'!O39</f>
        <v>1204454</v>
      </c>
      <c r="P39" s="39">
        <f>'[2]24'!P39</f>
        <v>1.390308248410264</v>
      </c>
      <c r="Q39" s="1292">
        <f>'[2]24'!Q39</f>
        <v>268300</v>
      </c>
      <c r="R39" s="39">
        <f>'[2]24'!R39</f>
        <v>-2.6470001269979377</v>
      </c>
      <c r="S39" s="39">
        <f>'[2]24'!S39</f>
        <v>2.2859975462532702</v>
      </c>
      <c r="T39" s="241"/>
    </row>
    <row r="40" spans="1:21" ht="12.75" customHeight="1">
      <c r="A40" s="240" t="str">
        <f>'[2]24'!A40</f>
        <v>1º Trim 16</v>
      </c>
      <c r="B40" s="1285">
        <f>'[2]24'!B40</f>
        <v>12963</v>
      </c>
      <c r="C40" s="39">
        <f>'[2]24'!C40</f>
        <v>-1.1212814645308811</v>
      </c>
      <c r="D40" s="1285">
        <f>'[2]24'!D40</f>
        <v>4138</v>
      </c>
      <c r="E40" s="39">
        <f>'[2]24'!E40</f>
        <v>11.296395911780536</v>
      </c>
      <c r="F40" s="39">
        <f>'[2]24'!F40</f>
        <v>31.921623081076909</v>
      </c>
      <c r="G40" s="284">
        <f>'[2]24'!G40</f>
        <v>143</v>
      </c>
      <c r="H40" s="505" t="str">
        <f>'[2]24'!H40</f>
        <v>1º Trim 16</v>
      </c>
      <c r="I40" s="1290">
        <f>'[2]24'!I40</f>
        <v>33.696666666666665</v>
      </c>
      <c r="J40" s="1290">
        <f>'[2]24'!J40</f>
        <v>-37.502318392581145</v>
      </c>
      <c r="K40" s="1290">
        <f>'[2]24'!K40</f>
        <v>32.24895885971744</v>
      </c>
      <c r="L40" s="39">
        <f>'[2]24'!L40</f>
        <v>25.348997048937576</v>
      </c>
      <c r="M40" s="1291">
        <f>'[2]24'!M40</f>
        <v>1.1017666666666666</v>
      </c>
      <c r="N40" s="1290">
        <f>'[2]24'!N40</f>
        <v>-2.2360909816912766</v>
      </c>
      <c r="O40" s="1292">
        <f>'[2]24'!O40</f>
        <v>1110832</v>
      </c>
      <c r="P40" s="39">
        <f>'[2]24'!P40</f>
        <v>2.4303925862744649</v>
      </c>
      <c r="Q40" s="1292">
        <f>'[2]24'!Q40</f>
        <v>249433</v>
      </c>
      <c r="R40" s="39">
        <f>'[2]24'!R40</f>
        <v>1.1361102213428182</v>
      </c>
      <c r="S40" s="39">
        <f>'[2]24'!S40</f>
        <v>16.589619667997454</v>
      </c>
      <c r="T40" s="241"/>
    </row>
    <row r="41" spans="1:21" ht="12.75" customHeight="1">
      <c r="A41" s="240" t="str">
        <f>'[2]24'!A41</f>
        <v>2º Trim 16</v>
      </c>
      <c r="B41" s="1285">
        <f>'[2]24'!B41</f>
        <v>11705</v>
      </c>
      <c r="C41" s="39">
        <f>'[2]24'!C41</f>
        <v>0.61028021316829495</v>
      </c>
      <c r="D41" s="1285">
        <f>'[2]24'!D41</f>
        <v>2875</v>
      </c>
      <c r="E41" s="39">
        <f>'[2]24'!E41</f>
        <v>24.512776093546989</v>
      </c>
      <c r="F41" s="39">
        <f>'[2]24'!F41</f>
        <v>24.562152926099955</v>
      </c>
      <c r="G41" s="284">
        <f>'[2]24'!G41</f>
        <v>231</v>
      </c>
      <c r="H41" s="505" t="str">
        <f>'[2]24'!H41</f>
        <v>2º Trim 16</v>
      </c>
      <c r="I41" s="1290">
        <f>'[2]24'!I41</f>
        <v>45.523333333333333</v>
      </c>
      <c r="J41" s="1290">
        <f>'[2]24'!J41</f>
        <v>-26.210287443267759</v>
      </c>
      <c r="K41" s="1290">
        <f>'[2]24'!K41</f>
        <v>43.116399036047291</v>
      </c>
      <c r="L41" s="39">
        <f>'[2]24'!L41</f>
        <v>35.399302927689696</v>
      </c>
      <c r="M41" s="1291">
        <f>'[2]24'!M41</f>
        <v>1.1293</v>
      </c>
      <c r="N41" s="1290">
        <f>'[2]24'!N41</f>
        <v>2.2237644077002301</v>
      </c>
      <c r="O41" s="1292">
        <f>'[2]24'!O41</f>
        <v>1178932</v>
      </c>
      <c r="P41" s="39">
        <f>'[2]24'!P41</f>
        <v>1.6274256434835195</v>
      </c>
      <c r="Q41" s="1292">
        <f>'[2]24'!Q41</f>
        <v>262284</v>
      </c>
      <c r="R41" s="39">
        <f>'[2]24'!R41</f>
        <v>-3.2108788309315912</v>
      </c>
      <c r="S41" s="39">
        <f>'[2]24'!S41</f>
        <v>20.659834530659495</v>
      </c>
      <c r="T41" s="241"/>
    </row>
    <row r="42" spans="1:21" ht="12.75" customHeight="1">
      <c r="A42" s="316" t="str">
        <f>'[2]24'!A42</f>
        <v>3º Trim 16</v>
      </c>
      <c r="B42" s="1286">
        <f>'[2]24'!B42</f>
        <v>12267</v>
      </c>
      <c r="C42" s="42">
        <f>'[2]24'!C42</f>
        <v>1.6068914105856038</v>
      </c>
      <c r="D42" s="1286">
        <f>'[2]24'!D42</f>
        <v>2238</v>
      </c>
      <c r="E42" s="42">
        <f>'[2]24'!E42</f>
        <v>4.2384722869119713</v>
      </c>
      <c r="F42" s="42">
        <f>'[2]24'!F42</f>
        <v>18.244069454634385</v>
      </c>
      <c r="G42" s="492">
        <f>'[2]24'!G42</f>
        <v>262</v>
      </c>
      <c r="H42" s="1295" t="str">
        <f>'[2]24'!H42</f>
        <v>3º Trim 16</v>
      </c>
      <c r="I42" s="1296">
        <f>'[2]24'!I42</f>
        <v>45.786666666666669</v>
      </c>
      <c r="J42" s="1296">
        <f>'[2]24'!J42</f>
        <v>-8.8520238885202502</v>
      </c>
      <c r="K42" s="1296">
        <f>'[2]24'!K42</f>
        <v>44.073214698280204</v>
      </c>
      <c r="L42" s="42">
        <f>'[2]24'!L42</f>
        <v>36.221209607977016</v>
      </c>
      <c r="M42" s="1297">
        <f>'[2]24'!M42</f>
        <v>1.1164333333333334</v>
      </c>
      <c r="N42" s="1296">
        <f>'[2]24'!N42</f>
        <v>0.41072070991728538</v>
      </c>
      <c r="O42" s="1298">
        <f>'[2]24'!O42</f>
        <v>1237392</v>
      </c>
      <c r="P42" s="42">
        <f>'[2]24'!P42</f>
        <v>0.23402130249988318</v>
      </c>
      <c r="Q42" s="1298">
        <f>'[2]24'!Q42</f>
        <v>292655</v>
      </c>
      <c r="R42" s="42">
        <f>'[2]24'!R42</f>
        <v>-0.53191489361702793</v>
      </c>
      <c r="S42" s="42">
        <f>'[2]24'!S42</f>
        <v>16.51707884031768</v>
      </c>
      <c r="T42" s="243"/>
    </row>
    <row r="43" spans="1:21" ht="12.75" customHeight="1">
      <c r="A43" s="240" t="str">
        <f>'[2]24'!A43</f>
        <v>4º Trim 16</v>
      </c>
      <c r="B43" s="1285">
        <f>'[2]24'!B43</f>
        <v>12339</v>
      </c>
      <c r="C43" s="39">
        <f>'[2]24'!C43</f>
        <v>1.5806371943689896</v>
      </c>
      <c r="D43" s="1285">
        <f>'[2]24'!D43</f>
        <v>2937</v>
      </c>
      <c r="E43" s="39">
        <f>'[2]24'!E43</f>
        <v>-7.0569620253164658</v>
      </c>
      <c r="F43" s="39">
        <f>'[2]24'!F43</f>
        <v>23.802577194262096</v>
      </c>
      <c r="G43" s="284">
        <f>'[2]24'!G43</f>
        <v>150</v>
      </c>
      <c r="H43" s="505" t="str">
        <f>'[2]24'!H43</f>
        <v>4º Trim 16</v>
      </c>
      <c r="I43" s="1290">
        <f>'[2]24'!I43</f>
        <v>49.186666666666667</v>
      </c>
      <c r="J43" s="1290">
        <f>'[2]24'!J43</f>
        <v>12.891133042613419</v>
      </c>
      <c r="K43" s="1290">
        <f>'[2]24'!K43</f>
        <v>47.592232786088793</v>
      </c>
      <c r="L43" s="39">
        <f>'[2]24'!L43</f>
        <v>40.541967108983322</v>
      </c>
      <c r="M43" s="1291">
        <f>'[2]24'!M43</f>
        <v>1.0789333333333333</v>
      </c>
      <c r="N43" s="1290">
        <f>'[2]24'!N43</f>
        <v>-1.4612761811982438</v>
      </c>
      <c r="O43" s="1292">
        <f>'[2]24'!O43</f>
        <v>1192013</v>
      </c>
      <c r="P43" s="39">
        <f>'[2]24'!P43</f>
        <v>-1.0329161595212497</v>
      </c>
      <c r="Q43" s="1292">
        <f>'[2]24'!Q43</f>
        <v>248185</v>
      </c>
      <c r="R43" s="39">
        <f>'[2]24'!R43</f>
        <v>-7.4972046216921342</v>
      </c>
      <c r="S43" s="39">
        <f>'[2]24'!S43</f>
        <v>10.960709922191512</v>
      </c>
      <c r="T43" s="241"/>
    </row>
    <row r="44" spans="1:21" ht="12.75" customHeight="1">
      <c r="A44" s="240" t="str">
        <f>'[2]24'!A44</f>
        <v>1º Trim 17</v>
      </c>
      <c r="B44" s="1285">
        <f>'[2]24'!B44</f>
        <v>12992</v>
      </c>
      <c r="C44" s="39">
        <f>'[2]24'!C44</f>
        <v>0.22371364653244541</v>
      </c>
      <c r="D44" s="1285">
        <f>'[2]24'!D44</f>
        <v>3746</v>
      </c>
      <c r="E44" s="39">
        <f>'[2]24'!E44</f>
        <v>-9.4731754470758744</v>
      </c>
      <c r="F44" s="39">
        <f>'[2]24'!F44</f>
        <v>28.833128078817733</v>
      </c>
      <c r="G44" s="284">
        <f>'[2]24'!G44</f>
        <v>160</v>
      </c>
      <c r="H44" s="505" t="str">
        <f>'[2]24'!H44</f>
        <v>1º Trim 17</v>
      </c>
      <c r="I44" s="1290">
        <f>'[2]24'!I44</f>
        <v>53.68</v>
      </c>
      <c r="J44" s="1290">
        <f>'[2]24'!J44</f>
        <v>59.303590859630049</v>
      </c>
      <c r="K44" s="1290">
        <f>'[2]24'!K44</f>
        <v>52.208652701645825</v>
      </c>
      <c r="L44" s="39">
        <f>'[2]24'!L44</f>
        <v>44.737171063453438</v>
      </c>
      <c r="M44" s="1291">
        <f>'[2]24'!M44</f>
        <v>1.0647333333333335</v>
      </c>
      <c r="N44" s="1290">
        <f>'[2]24'!N44</f>
        <v>-3.3612682661180173</v>
      </c>
      <c r="O44" s="1292">
        <f>'[2]24'!O44</f>
        <v>1123109</v>
      </c>
      <c r="P44" s="39">
        <f>'[2]24'!P44</f>
        <v>1.105207628156208</v>
      </c>
      <c r="Q44" s="1292">
        <f>'[2]24'!Q44</f>
        <v>235916</v>
      </c>
      <c r="R44" s="39">
        <f>'[2]24'!R44</f>
        <v>-5.4190904972477654</v>
      </c>
      <c r="S44" s="39">
        <f>'[2]24'!S44</f>
        <v>6.1428013577243377</v>
      </c>
      <c r="T44" s="241"/>
    </row>
    <row r="45" spans="1:21" ht="12.75" customHeight="1">
      <c r="A45" s="240" t="str">
        <f>'[2]24'!A45</f>
        <v>2º Trim 17</v>
      </c>
      <c r="B45" s="1285">
        <f>'[2]24'!B45</f>
        <v>11769</v>
      </c>
      <c r="C45" s="39">
        <f>'[2]24'!C45</f>
        <v>0.54677488252883677</v>
      </c>
      <c r="D45" s="1285">
        <f>'[2]24'!D45</f>
        <v>2604</v>
      </c>
      <c r="E45" s="39">
        <f>'[2]24'!E45</f>
        <v>-9.4260869565217433</v>
      </c>
      <c r="F45" s="39">
        <f>'[2]24'!F45</f>
        <v>22.125924037726229</v>
      </c>
      <c r="G45" s="284">
        <f>'[2]24'!G45</f>
        <v>257</v>
      </c>
      <c r="H45" s="505" t="str">
        <f>'[2]24'!H45</f>
        <v>2º Trim 17</v>
      </c>
      <c r="I45" s="1290">
        <f>'[2]24'!I45</f>
        <v>49.669999999999995</v>
      </c>
      <c r="J45" s="1290">
        <f>'[2]24'!J45</f>
        <v>9.1088818920700021</v>
      </c>
      <c r="K45" s="1290">
        <f>'[2]24'!K45</f>
        <v>48.650872743780489</v>
      </c>
      <c r="L45" s="39">
        <f>'[2]24'!L45</f>
        <v>40.540257969722823</v>
      </c>
      <c r="M45" s="1291">
        <f>'[2]24'!M45</f>
        <v>1.1003333333333332</v>
      </c>
      <c r="N45" s="1290">
        <f>'[2]24'!N45</f>
        <v>-2.5650107736356063</v>
      </c>
      <c r="O45" s="1292">
        <f>'[2]24'!O45</f>
        <v>1207250</v>
      </c>
      <c r="P45" s="39">
        <f>'[2]24'!P45</f>
        <v>2.4020045261304119</v>
      </c>
      <c r="Q45" s="1292">
        <f>'[2]24'!Q45</f>
        <v>259511</v>
      </c>
      <c r="R45" s="39">
        <f>'[2]24'!R45</f>
        <v>-1.0572509188513237</v>
      </c>
      <c r="S45" s="39">
        <f>'[2]24'!S45</f>
        <v>1.4814187759248227</v>
      </c>
      <c r="T45" s="241"/>
    </row>
    <row r="46" spans="1:21" ht="12.75" customHeight="1">
      <c r="A46" s="316" t="str">
        <f>'[2]24'!A46</f>
        <v>3º Trim 17</v>
      </c>
      <c r="B46" s="1286">
        <f>'[2]24'!B46</f>
        <v>12260</v>
      </c>
      <c r="C46" s="42">
        <f>'[2]24'!C46</f>
        <v>-5.7063666748192077E-2</v>
      </c>
      <c r="D46" s="1286">
        <f>'[2]24'!D46</f>
        <v>2538</v>
      </c>
      <c r="E46" s="42">
        <f>'[2]24'!E46</f>
        <v>13.404825737265426</v>
      </c>
      <c r="F46" s="42">
        <f>'[2]24'!F46</f>
        <v>20.701468189233278</v>
      </c>
      <c r="G46" s="492">
        <f>'[2]24'!G46</f>
        <v>269</v>
      </c>
      <c r="H46" s="1295" t="str">
        <f>'[2]24'!H46</f>
        <v>3º Trim 17</v>
      </c>
      <c r="I46" s="1296">
        <f>'[2]24'!I46</f>
        <v>52.110000000000007</v>
      </c>
      <c r="J46" s="1296">
        <f>'[2]24'!J46</f>
        <v>13.810425160163092</v>
      </c>
      <c r="K46" s="1296">
        <f>'[2]24'!K46</f>
        <v>50.313055386064065</v>
      </c>
      <c r="L46" s="42">
        <f>'[2]24'!L46</f>
        <v>38.438129986869193</v>
      </c>
      <c r="M46" s="1297">
        <f>'[2]24'!M46</f>
        <v>1.1744333333333334</v>
      </c>
      <c r="N46" s="1296">
        <f>'[2]24'!N46</f>
        <v>5.1951153972471928</v>
      </c>
      <c r="O46" s="1298">
        <f>'[2]24'!O46</f>
        <v>1273621</v>
      </c>
      <c r="P46" s="42">
        <f>'[2]24'!P46</f>
        <v>2.927851481179772</v>
      </c>
      <c r="Q46" s="1298">
        <f>'[2]24'!Q46</f>
        <v>284252</v>
      </c>
      <c r="R46" s="42">
        <f>'[2]24'!R46</f>
        <v>-2.8712989697767028</v>
      </c>
      <c r="S46" s="42">
        <f>'[2]24'!S46</f>
        <v>14.452756996397881</v>
      </c>
      <c r="T46" s="243"/>
    </row>
    <row r="47" spans="1:21" ht="12.75" customHeight="1">
      <c r="A47" s="240" t="str">
        <f>'[2]24'!A47</f>
        <v>4º Trim 17</v>
      </c>
      <c r="B47" s="1285">
        <f>'[2]24'!B47</f>
        <v>12619</v>
      </c>
      <c r="C47" s="39">
        <f>'[2]24'!C47</f>
        <v>2.2692276521598274</v>
      </c>
      <c r="D47" s="1285">
        <f>'[2]24'!D47</f>
        <v>3086</v>
      </c>
      <c r="E47" s="39">
        <f>'[2]24'!E47</f>
        <v>5.0732039496084411</v>
      </c>
      <c r="F47" s="39">
        <f>'[2]24'!F47</f>
        <v>24.45518662334575</v>
      </c>
      <c r="G47" s="284">
        <f>'[2]24'!G47</f>
        <v>167</v>
      </c>
      <c r="H47" s="505" t="str">
        <f>'[2]24'!H47</f>
        <v>4º Trim 17</v>
      </c>
      <c r="I47" s="1290">
        <f>'[2]24'!I47</f>
        <v>61.531333333333329</v>
      </c>
      <c r="J47" s="1290">
        <f>'[2]24'!J47</f>
        <v>25.097587422065587</v>
      </c>
      <c r="K47" s="1290">
        <f>'[2]24'!K47</f>
        <v>60.428273018345152</v>
      </c>
      <c r="L47" s="39">
        <f>'[2]24'!L47</f>
        <v>45.602359246893265</v>
      </c>
      <c r="M47" s="1291">
        <f>'[2]24'!M47</f>
        <v>1.1776666666666669</v>
      </c>
      <c r="N47" s="1290">
        <f>'[2]24'!N47</f>
        <v>9.1510133465150858</v>
      </c>
      <c r="O47" s="1292">
        <f>'[2]24'!O47</f>
        <v>1218630</v>
      </c>
      <c r="P47" s="39">
        <f>'[2]24'!P47</f>
        <v>2.2329454460647611</v>
      </c>
      <c r="Q47" s="1292">
        <f>'[2]24'!Q47</f>
        <v>252022</v>
      </c>
      <c r="R47" s="39">
        <f>'[2]24'!R47</f>
        <v>1.5460241352217139</v>
      </c>
      <c r="S47" s="39">
        <f>'[2]24'!S47</f>
        <v>-2.9005244704586914</v>
      </c>
      <c r="T47" s="241"/>
    </row>
    <row r="48" spans="1:21" ht="12.75" customHeight="1">
      <c r="A48" s="240" t="str">
        <f>'[2]24'!A48</f>
        <v>1º Trim 18</v>
      </c>
      <c r="B48" s="1285">
        <f>'[2]24'!B48</f>
        <v>13575</v>
      </c>
      <c r="C48" s="39">
        <f>'[2]24'!C48</f>
        <v>4.4873768472906335</v>
      </c>
      <c r="D48" s="1285">
        <f>'[2]24'!D48</f>
        <v>4439</v>
      </c>
      <c r="E48" s="39">
        <f>'[2]24'!E48</f>
        <v>18.499733048585171</v>
      </c>
      <c r="F48" s="39">
        <f>'[2]24'!F48</f>
        <v>32.699815837937386</v>
      </c>
      <c r="G48" s="284">
        <f>'[2]24'!G48</f>
        <v>157</v>
      </c>
      <c r="H48" s="505" t="str">
        <f>'[2]24'!H48</f>
        <v>1º Trim 18</v>
      </c>
      <c r="I48" s="1290">
        <f>'[2]24'!I48</f>
        <v>66.804699999999983</v>
      </c>
      <c r="J48" s="1290">
        <f>'[2]24'!J48</f>
        <v>24.449888226527534</v>
      </c>
      <c r="K48" s="1290">
        <f>'[2]24'!K48</f>
        <v>66.962345214778466</v>
      </c>
      <c r="L48" s="39">
        <f>'[2]24'!L48</f>
        <v>48.772232367159916</v>
      </c>
      <c r="M48" s="1291">
        <f>'[2]24'!M48</f>
        <v>1.2294666666666665</v>
      </c>
      <c r="N48" s="1290">
        <f>'[2]24'!N48</f>
        <v>15.471792624131211</v>
      </c>
      <c r="O48" s="1292">
        <f>'[2]24'!O48</f>
        <v>1156765</v>
      </c>
      <c r="P48" s="39">
        <f>'[2]24'!P48</f>
        <v>2.9966815331370356</v>
      </c>
      <c r="Q48" s="1292">
        <f>'[2]24'!Q48</f>
        <v>234415</v>
      </c>
      <c r="R48" s="39">
        <f>'[2]24'!R48</f>
        <v>-0.63624340867087881</v>
      </c>
      <c r="S48" s="39">
        <f>'[2]24'!S48</f>
        <v>3.565768621236117</v>
      </c>
      <c r="T48" s="241"/>
    </row>
    <row r="49" spans="1:20" ht="12.75" customHeight="1">
      <c r="A49" s="240" t="str">
        <f>'[2]24'!A49</f>
        <v>2º Trim 18</v>
      </c>
      <c r="B49" s="1285">
        <f>'[2]24'!B49</f>
        <v>12048</v>
      </c>
      <c r="C49" s="39">
        <f>'[2]24'!C49</f>
        <v>2.3706347183278069</v>
      </c>
      <c r="D49" s="1285">
        <f>'[2]24'!D49</f>
        <v>2494</v>
      </c>
      <c r="E49" s="39">
        <f>'[2]24'!E49</f>
        <v>-4.2242703533026003</v>
      </c>
      <c r="F49" s="39">
        <f>'[2]24'!F49</f>
        <v>20.700531208499338</v>
      </c>
      <c r="G49" s="284">
        <f>'[2]24'!G49</f>
        <v>223</v>
      </c>
      <c r="H49" s="505" t="str">
        <f>'[2]24'!H49</f>
        <v>2º Trim 18</v>
      </c>
      <c r="I49" s="1290">
        <f>'[2]24'!I49</f>
        <v>74.495333333333335</v>
      </c>
      <c r="J49" s="1290">
        <f>'[2]24'!J49</f>
        <v>49.980538218911505</v>
      </c>
      <c r="K49" s="1290">
        <f>'[2]24'!K49</f>
        <v>71.641758784878633</v>
      </c>
      <c r="L49" s="39">
        <f>'[2]24'!L49</f>
        <v>54.110748255854027</v>
      </c>
      <c r="M49" s="1291">
        <f>'[2]24'!M49</f>
        <v>1.1921999999999999</v>
      </c>
      <c r="N49" s="1290">
        <f>'[2]24'!N49</f>
        <v>8.3489851560133417</v>
      </c>
      <c r="O49" s="1292">
        <f>'[2]24'!O49</f>
        <v>1229753</v>
      </c>
      <c r="P49" s="39">
        <f>'[2]24'!P49</f>
        <v>1.8639884033961494</v>
      </c>
      <c r="Q49" s="1292">
        <f>'[2]24'!Q49</f>
        <v>255450</v>
      </c>
      <c r="R49" s="39">
        <f>'[2]24'!R49</f>
        <v>-1.5648662291771842</v>
      </c>
      <c r="S49" s="39">
        <f>'[2]24'!S49</f>
        <v>1.2957401846290821</v>
      </c>
      <c r="T49" s="241"/>
    </row>
    <row r="50" spans="1:20" ht="12.75" customHeight="1">
      <c r="A50" s="316" t="str">
        <f>'[2]24'!A50</f>
        <v>3º Trim 18</v>
      </c>
      <c r="B50" s="1286">
        <f>'[2]24'!B50</f>
        <v>12500</v>
      </c>
      <c r="C50" s="42">
        <f>'[2]24'!C50</f>
        <v>1.9575856443719459</v>
      </c>
      <c r="D50" s="1286">
        <f>'[2]24'!D50</f>
        <v>1761</v>
      </c>
      <c r="E50" s="42">
        <f>'[2]24'!E50</f>
        <v>-30.614657210401901</v>
      </c>
      <c r="F50" s="42">
        <f>'[2]24'!F50</f>
        <v>14.088000000000001</v>
      </c>
      <c r="G50" s="492">
        <f>'[2]24'!G50</f>
        <v>282</v>
      </c>
      <c r="H50" s="1295" t="str">
        <f>'[2]24'!H50</f>
        <v>3º Trim 18</v>
      </c>
      <c r="I50" s="1296">
        <f>'[2]24'!I50</f>
        <v>75.195000000000007</v>
      </c>
      <c r="J50" s="1296">
        <f>'[2]24'!J50</f>
        <v>44.30051813471502</v>
      </c>
      <c r="K50" s="1296">
        <f>'[2]24'!K50</f>
        <v>73.958159693242237</v>
      </c>
      <c r="L50" s="42">
        <f>'[2]24'!L50</f>
        <v>56.891647996138978</v>
      </c>
      <c r="M50" s="1297">
        <f>'[2]24'!M50</f>
        <v>1.1631333333333334</v>
      </c>
      <c r="N50" s="1296">
        <f>'[2]24'!N50</f>
        <v>-0.96216615105157643</v>
      </c>
      <c r="O50" s="1298" t="str">
        <f>'[2]24'!O50</f>
        <v/>
      </c>
      <c r="P50" s="42" t="str">
        <f>'[2]24'!P50</f>
        <v/>
      </c>
      <c r="Q50" s="1298" t="str">
        <f>'[2]24'!Q50</f>
        <v/>
      </c>
      <c r="R50" s="42" t="str">
        <f>'[2]24'!R50</f>
        <v/>
      </c>
      <c r="S50" s="42">
        <f>'[2]24'!S50</f>
        <v>-3.5224906793201711</v>
      </c>
      <c r="T50" s="243"/>
    </row>
    <row r="51" spans="1:20" ht="3" customHeight="1">
      <c r="A51" s="240"/>
      <c r="B51" s="1288"/>
      <c r="C51" s="39"/>
      <c r="D51" s="1193"/>
      <c r="E51" s="39"/>
      <c r="F51" s="39"/>
      <c r="G51" s="284"/>
      <c r="H51" s="505"/>
      <c r="I51" s="1290"/>
      <c r="J51" s="1290"/>
      <c r="K51" s="1290"/>
      <c r="L51" s="39"/>
      <c r="M51" s="1291"/>
      <c r="N51" s="1290"/>
      <c r="O51" s="1292"/>
      <c r="P51" s="39"/>
      <c r="Q51" s="1292"/>
      <c r="R51" s="39"/>
      <c r="S51" s="39"/>
      <c r="T51" s="241"/>
    </row>
    <row r="52" spans="1:20" ht="12.75" customHeight="1">
      <c r="A52" s="1299" t="str">
        <f>'[2]24'!A52</f>
        <v>Jan-Out 15</v>
      </c>
      <c r="B52" s="1286">
        <f>'[2]24'!B52</f>
        <v>40801</v>
      </c>
      <c r="C52" s="42">
        <f>'[2]24'!C52</f>
        <v>1.0651210026999536</v>
      </c>
      <c r="D52" s="1286">
        <f>'[2]24'!D52</f>
        <v>9350</v>
      </c>
      <c r="E52" s="42">
        <f>'[2]24'!E52</f>
        <v>-2.0634754373101458</v>
      </c>
      <c r="F52" s="42">
        <f>'[2]24'!F52</f>
        <v>22.916104997426533</v>
      </c>
      <c r="G52" s="492">
        <f>'[2]24'!G52</f>
        <v>678</v>
      </c>
      <c r="H52" s="1300">
        <f>'[2]24'!H52</f>
        <v>42278</v>
      </c>
      <c r="I52" s="1296">
        <f>'[2]24'!I52</f>
        <v>48.43</v>
      </c>
      <c r="J52" s="1296">
        <f>'[2]24'!J52</f>
        <v>-44.607114262838842</v>
      </c>
      <c r="K52" s="1296">
        <f>'[2]24'!K52</f>
        <v>48.38748976545741</v>
      </c>
      <c r="L52" s="42">
        <f>'[2]24'!L52</f>
        <v>40.261286689151866</v>
      </c>
      <c r="M52" s="1297">
        <f>'[2]24'!M52</f>
        <v>1.1234999999999999</v>
      </c>
      <c r="N52" s="1296">
        <f>'[2]24'!N52</f>
        <v>-11.346958099897435</v>
      </c>
      <c r="O52" s="1298">
        <f>'[2]24'!O52</f>
        <v>422124</v>
      </c>
      <c r="P52" s="42">
        <f>'[2]24'!P52</f>
        <v>4.8109487818685608</v>
      </c>
      <c r="Q52" s="1298">
        <f>'[2]24'!Q52</f>
        <v>91449</v>
      </c>
      <c r="R52" s="42">
        <f>'[2]24'!R52</f>
        <v>-0.26828071323409119</v>
      </c>
      <c r="S52" s="42">
        <f>'[2]24'!S52</f>
        <v>19.68190823365741</v>
      </c>
      <c r="T52" s="243"/>
    </row>
    <row r="53" spans="1:20" ht="12.75" customHeight="1">
      <c r="A53" s="245" t="str">
        <f>'[2]24'!A53</f>
        <v>Jan-Nov 15</v>
      </c>
      <c r="B53" s="1287">
        <f>'[2]24'!B53</f>
        <v>44775</v>
      </c>
      <c r="C53" s="41">
        <f>'[2]24'!C53</f>
        <v>0.83323950005629399</v>
      </c>
      <c r="D53" s="1287">
        <f>'[2]24'!D53</f>
        <v>10186</v>
      </c>
      <c r="E53" s="41">
        <f>'[2]24'!E53</f>
        <v>-5.4663573085846906</v>
      </c>
      <c r="F53" s="41">
        <f>'[2]24'!F53</f>
        <v>22.749302065884979</v>
      </c>
      <c r="G53" s="471">
        <f>'[2]24'!G53</f>
        <v>725</v>
      </c>
      <c r="H53" s="1301">
        <f>'[2]24'!H53</f>
        <v>42309</v>
      </c>
      <c r="I53" s="1302">
        <f>'[2]24'!I53</f>
        <v>44.27</v>
      </c>
      <c r="J53" s="1302">
        <f>'[2]24'!J53</f>
        <v>-44.272406847935542</v>
      </c>
      <c r="K53" s="1302">
        <f>'[2]24'!K53</f>
        <v>43.976094564569792</v>
      </c>
      <c r="L53" s="41">
        <f>'[2]24'!L53</f>
        <v>38.43297066226171</v>
      </c>
      <c r="M53" s="1303">
        <f>'[2]24'!M53</f>
        <v>1.0736000000000001</v>
      </c>
      <c r="N53" s="1302">
        <f>'[2]24'!N53</f>
        <v>-13.919178960872344</v>
      </c>
      <c r="O53" s="1304">
        <f>'[2]24'!O53</f>
        <v>375652</v>
      </c>
      <c r="P53" s="41">
        <f>'[2]24'!P53</f>
        <v>4.5726088868845807</v>
      </c>
      <c r="Q53" s="1304">
        <f>'[2]24'!Q53</f>
        <v>83436</v>
      </c>
      <c r="R53" s="41">
        <f>'[2]24'!R53</f>
        <v>1.7748014783913248</v>
      </c>
      <c r="S53" s="41">
        <f>'[2]24'!S53</f>
        <v>-7.1161518037452112</v>
      </c>
      <c r="T53" s="241"/>
    </row>
    <row r="54" spans="1:20" ht="12.75" customHeight="1">
      <c r="A54" s="245" t="str">
        <f>'[2]24'!A54</f>
        <v>Jan-Dez 15</v>
      </c>
      <c r="B54" s="1287">
        <f>'[2]24'!B54</f>
        <v>48964</v>
      </c>
      <c r="C54" s="41">
        <f>'[2]24'!C54</f>
        <v>0.28469022017409884</v>
      </c>
      <c r="D54" s="1287">
        <f>'[2]24'!D54</f>
        <v>11334</v>
      </c>
      <c r="E54" s="41">
        <f>'[2]24'!E54</f>
        <v>-4.0548548209599602</v>
      </c>
      <c r="F54" s="41">
        <f>'[2]24'!F54</f>
        <v>23.147618658606323</v>
      </c>
      <c r="G54" s="471">
        <f>'[2]24'!G54</f>
        <v>760</v>
      </c>
      <c r="H54" s="1301">
        <f>'[2]24'!H54</f>
        <v>42339</v>
      </c>
      <c r="I54" s="1302">
        <f>'[2]24'!I54</f>
        <v>38.01</v>
      </c>
      <c r="J54" s="1302">
        <f>'[2]24'!J54</f>
        <v>-39.027911453320506</v>
      </c>
      <c r="K54" s="1302">
        <f>'[2]24'!K54</f>
        <v>40.47685022833101</v>
      </c>
      <c r="L54" s="41">
        <f>'[2]24'!L54</f>
        <v>31.781292228974166</v>
      </c>
      <c r="M54" s="1303">
        <f>'[2]24'!M54</f>
        <v>1.0876999999999999</v>
      </c>
      <c r="N54" s="1302">
        <f>'[2]24'!N54</f>
        <v>-11.791419998378089</v>
      </c>
      <c r="O54" s="1304">
        <f>'[2]24'!O54</f>
        <v>406678</v>
      </c>
      <c r="P54" s="41">
        <f>'[2]24'!P54</f>
        <v>-4.5276126621028965</v>
      </c>
      <c r="Q54" s="1304">
        <f>'[2]24'!Q54</f>
        <v>93415</v>
      </c>
      <c r="R54" s="41">
        <f>'[2]24'!R54</f>
        <v>-8.3438809250483246</v>
      </c>
      <c r="S54" s="41">
        <f>'[2]24'!S54</f>
        <v>-6.0198873711502188</v>
      </c>
      <c r="T54" s="241"/>
    </row>
    <row r="55" spans="1:20" ht="12.75" customHeight="1">
      <c r="A55" s="245">
        <f>'[2]24'!A55</f>
        <v>42370</v>
      </c>
      <c r="B55" s="1287">
        <f>'[2]24'!B55</f>
        <v>4413</v>
      </c>
      <c r="C55" s="41">
        <f>'[2]24'!C55</f>
        <v>-6.3653723742838935</v>
      </c>
      <c r="D55" s="1287">
        <f>'[2]24'!D55</f>
        <v>1416</v>
      </c>
      <c r="E55" s="41">
        <f>'[2]24'!E55</f>
        <v>33.45900094250706</v>
      </c>
      <c r="F55" s="41">
        <f>'[2]24'!F55</f>
        <v>32.087015635622024</v>
      </c>
      <c r="G55" s="471">
        <f>'[2]24'!G55</f>
        <v>33</v>
      </c>
      <c r="H55" s="1301">
        <f>'[2]24'!H55</f>
        <v>42370</v>
      </c>
      <c r="I55" s="1302">
        <f>'[2]24'!I55</f>
        <v>30.7</v>
      </c>
      <c r="J55" s="1302">
        <f>'[2]24'!J55</f>
        <v>-35.720268006700167</v>
      </c>
      <c r="K55" s="1302">
        <f>'[2]24'!K55</f>
        <v>31.693822163986979</v>
      </c>
      <c r="L55" s="41">
        <f>'[2]24'!L55</f>
        <v>22.523159238446425</v>
      </c>
      <c r="M55" s="1303">
        <f>'[2]24'!M55</f>
        <v>1.0860000000000001</v>
      </c>
      <c r="N55" s="1302">
        <f>'[2]24'!N55</f>
        <v>-6.5484898029429388</v>
      </c>
      <c r="O55" s="1304">
        <f>'[2]24'!O55</f>
        <v>361659</v>
      </c>
      <c r="P55" s="41">
        <f>'[2]24'!P55</f>
        <v>-0.33867198694915146</v>
      </c>
      <c r="Q55" s="1304">
        <f>'[2]24'!Q55</f>
        <v>81698</v>
      </c>
      <c r="R55" s="41">
        <f>'[2]24'!R55</f>
        <v>-1.9113939248409224</v>
      </c>
      <c r="S55" s="41">
        <f>'[2]24'!S55</f>
        <v>25.32975631567183</v>
      </c>
      <c r="T55" s="241"/>
    </row>
    <row r="56" spans="1:20" ht="12.75" customHeight="1">
      <c r="A56" s="245" t="str">
        <f>'[2]24'!A56</f>
        <v>Jan-Fev 16</v>
      </c>
      <c r="B56" s="1287">
        <f>'[2]24'!B56</f>
        <v>8619</v>
      </c>
      <c r="C56" s="41">
        <f>'[2]24'!C56</f>
        <v>-3.6337209302325562</v>
      </c>
      <c r="D56" s="1287">
        <f>'[2]24'!D56</f>
        <v>2946</v>
      </c>
      <c r="E56" s="41">
        <f>'[2]24'!E56</f>
        <v>15.665488810365133</v>
      </c>
      <c r="F56" s="41">
        <f>'[2]24'!F56</f>
        <v>34.18029933867038</v>
      </c>
      <c r="G56" s="471">
        <f>'[2]24'!G56</f>
        <v>78</v>
      </c>
      <c r="H56" s="1301">
        <f>'[2]24'!H56</f>
        <v>42401</v>
      </c>
      <c r="I56" s="1302">
        <f>'[2]24'!I56</f>
        <v>32.18</v>
      </c>
      <c r="J56" s="1302">
        <f>'[2]24'!J56</f>
        <v>-44.612736660929428</v>
      </c>
      <c r="K56" s="1302">
        <f>'[2]24'!K56</f>
        <v>29.791477553411937</v>
      </c>
      <c r="L56" s="41">
        <f>'[2]24'!L56</f>
        <v>24.844525267535392</v>
      </c>
      <c r="M56" s="1303">
        <f>'[2]24'!M56</f>
        <v>1.1093</v>
      </c>
      <c r="N56" s="1302">
        <f>'[2]24'!N56</f>
        <v>-2.264317180616743</v>
      </c>
      <c r="O56" s="1304">
        <f>'[2]24'!O56</f>
        <v>352429</v>
      </c>
      <c r="P56" s="41">
        <f>'[2]24'!P56</f>
        <v>2.3767817874956023</v>
      </c>
      <c r="Q56" s="1304">
        <f>'[2]24'!Q56</f>
        <v>78295</v>
      </c>
      <c r="R56" s="41">
        <f>'[2]24'!R56</f>
        <v>2.2902458780800004</v>
      </c>
      <c r="S56" s="41">
        <f>'[2]24'!S56</f>
        <v>13.844601412714425</v>
      </c>
      <c r="T56" s="241"/>
    </row>
    <row r="57" spans="1:20" ht="12.75" customHeight="1">
      <c r="A57" s="245" t="str">
        <f>'[2]24'!A57</f>
        <v>Jan-Mar 16</v>
      </c>
      <c r="B57" s="1287">
        <f>'[2]24'!B57</f>
        <v>12963</v>
      </c>
      <c r="C57" s="41">
        <f>'[2]24'!C57</f>
        <v>-1.1212814645308811</v>
      </c>
      <c r="D57" s="1287">
        <f>'[2]24'!D57</f>
        <v>4138</v>
      </c>
      <c r="E57" s="41">
        <f>'[2]24'!E57</f>
        <v>11.296395911780536</v>
      </c>
      <c r="F57" s="41">
        <f>'[2]24'!F57</f>
        <v>31.921623081076909</v>
      </c>
      <c r="G57" s="471">
        <f>'[2]24'!G57</f>
        <v>143</v>
      </c>
      <c r="H57" s="1301">
        <f>'[2]24'!H57</f>
        <v>42430</v>
      </c>
      <c r="I57" s="1302">
        <f>'[2]24'!I57</f>
        <v>38.21</v>
      </c>
      <c r="J57" s="1302">
        <f>'[2]24'!J57</f>
        <v>-31.633565933082835</v>
      </c>
      <c r="K57" s="1302">
        <f>'[2]24'!K57</f>
        <v>35.261576861753412</v>
      </c>
      <c r="L57" s="41">
        <f>'[2]24'!L57</f>
        <v>28.679306640830909</v>
      </c>
      <c r="M57" s="1303">
        <f>'[2]24'!M57</f>
        <v>1.1100000000000001</v>
      </c>
      <c r="N57" s="1302">
        <f>'[2]24'!N57</f>
        <v>2.4174201882266146</v>
      </c>
      <c r="O57" s="1304">
        <f>'[2]24'!O57</f>
        <v>396744</v>
      </c>
      <c r="P57" s="41">
        <f>'[2]24'!P57</f>
        <v>5.1423119732866951</v>
      </c>
      <c r="Q57" s="1304">
        <f>'[2]24'!Q57</f>
        <v>89440</v>
      </c>
      <c r="R57" s="41">
        <f>'[2]24'!R57</f>
        <v>3.0426617818177562</v>
      </c>
      <c r="S57" s="41">
        <f>'[2]24'!S57</f>
        <v>11.332233450195915</v>
      </c>
      <c r="T57" s="241"/>
    </row>
    <row r="58" spans="1:20" ht="12.75" customHeight="1">
      <c r="A58" s="245" t="str">
        <f>'[2]24'!A58</f>
        <v>Jan-Abr 16</v>
      </c>
      <c r="B58" s="1287">
        <f>'[2]24'!B58</f>
        <v>16944</v>
      </c>
      <c r="C58" s="41">
        <f>'[2]24'!C58</f>
        <v>0.62952844755909609</v>
      </c>
      <c r="D58" s="1287">
        <f>'[2]24'!D58</f>
        <v>5279</v>
      </c>
      <c r="E58" s="41">
        <f>'[2]24'!E58</f>
        <v>17.913781550145174</v>
      </c>
      <c r="F58" s="41">
        <f>'[2]24'!F58</f>
        <v>31.15557129367328</v>
      </c>
      <c r="G58" s="471">
        <f>'[2]24'!G58</f>
        <v>211</v>
      </c>
      <c r="H58" s="1301">
        <f>'[2]24'!H58</f>
        <v>42461</v>
      </c>
      <c r="I58" s="1302">
        <f>'[2]24'!I58</f>
        <v>41.58</v>
      </c>
      <c r="J58" s="1302">
        <f>'[2]24'!J58</f>
        <v>-30.141129032258078</v>
      </c>
      <c r="K58" s="1302">
        <f>'[2]24'!K58</f>
        <v>39.758792719545241</v>
      </c>
      <c r="L58" s="41">
        <f>'[2]24'!L58</f>
        <v>32.124129337727922</v>
      </c>
      <c r="M58" s="1303">
        <f>'[2]24'!M58</f>
        <v>1.1338999999999999</v>
      </c>
      <c r="N58" s="1302">
        <f>'[2]24'!N58</f>
        <v>5.1952871323870369</v>
      </c>
      <c r="O58" s="1304">
        <f>'[2]24'!O58</f>
        <v>389871</v>
      </c>
      <c r="P58" s="41">
        <f>'[2]24'!P58</f>
        <v>2.0198769076179133</v>
      </c>
      <c r="Q58" s="1304">
        <f>'[2]24'!Q58</f>
        <v>86515</v>
      </c>
      <c r="R58" s="41">
        <f>'[2]24'!R58</f>
        <v>-2.9491609081934769</v>
      </c>
      <c r="S58" s="41">
        <f>'[2]24'!S58</f>
        <v>34.416154521510094</v>
      </c>
      <c r="T58" s="241"/>
    </row>
    <row r="59" spans="1:20" ht="12.75" customHeight="1">
      <c r="A59" s="245" t="str">
        <f>'[2]24'!A59</f>
        <v>Jan-Mai 16</v>
      </c>
      <c r="B59" s="1287">
        <f>'[2]24'!B59</f>
        <v>20810</v>
      </c>
      <c r="C59" s="41">
        <f>'[2]24'!C59</f>
        <v>0.15400904803158255</v>
      </c>
      <c r="D59" s="1287">
        <f>'[2]24'!D59</f>
        <v>6214</v>
      </c>
      <c r="E59" s="41">
        <f>'[2]24'!E59</f>
        <v>12.247109826589593</v>
      </c>
      <c r="F59" s="41">
        <f>'[2]24'!F59</f>
        <v>29.860643921191738</v>
      </c>
      <c r="G59" s="471">
        <f>'[2]24'!G59</f>
        <v>286</v>
      </c>
      <c r="H59" s="1301">
        <f>'[2]24'!H59</f>
        <v>42491</v>
      </c>
      <c r="I59" s="1302">
        <f>'[2]24'!I59</f>
        <v>46.74</v>
      </c>
      <c r="J59" s="1302">
        <f>'[2]24'!J59</f>
        <v>-27.059925093632955</v>
      </c>
      <c r="K59" s="1302">
        <f>'[2]24'!K59</f>
        <v>43.768276398957696</v>
      </c>
      <c r="L59" s="41">
        <f>'[2]24'!L59</f>
        <v>36.115864030233666</v>
      </c>
      <c r="M59" s="1303">
        <f>'[2]24'!M59</f>
        <v>1.1311</v>
      </c>
      <c r="N59" s="1302">
        <f>'[2]24'!N59</f>
        <v>1.4439461883408029</v>
      </c>
      <c r="O59" s="1304">
        <f>'[2]24'!O59</f>
        <v>394972</v>
      </c>
      <c r="P59" s="41">
        <f>'[2]24'!P59</f>
        <v>1.1187858741122767</v>
      </c>
      <c r="Q59" s="1304">
        <f>'[2]24'!Q59</f>
        <v>87260</v>
      </c>
      <c r="R59" s="41">
        <f>'[2]24'!R59</f>
        <v>-5.2675004342539467</v>
      </c>
      <c r="S59" s="41">
        <f>'[2]24'!S59</f>
        <v>13.445873000294426</v>
      </c>
      <c r="T59" s="241"/>
    </row>
    <row r="60" spans="1:20" ht="12.75" customHeight="1">
      <c r="A60" s="245" t="str">
        <f>'[2]24'!A60</f>
        <v>Jan-Jun 16</v>
      </c>
      <c r="B60" s="1287">
        <f>'[2]24'!B60</f>
        <v>24668</v>
      </c>
      <c r="C60" s="41">
        <f>'[2]24'!C60</f>
        <v>-0.30714516650500912</v>
      </c>
      <c r="D60" s="1287">
        <f>'[2]24'!D60</f>
        <v>7013</v>
      </c>
      <c r="E60" s="41">
        <f>'[2]24'!E60</f>
        <v>16.359714617554346</v>
      </c>
      <c r="F60" s="41">
        <f>'[2]24'!F60</f>
        <v>28.42954434895411</v>
      </c>
      <c r="G60" s="471">
        <f>'[2]24'!G60</f>
        <v>374</v>
      </c>
      <c r="H60" s="1301">
        <f>'[2]24'!H60</f>
        <v>42522</v>
      </c>
      <c r="I60" s="1302">
        <f>'[2]24'!I60</f>
        <v>48.25</v>
      </c>
      <c r="J60" s="1302">
        <f>'[2]24'!J60</f>
        <v>-21.519193233571883</v>
      </c>
      <c r="K60" s="1302">
        <f>'[2]24'!K60</f>
        <v>45.822127989638936</v>
      </c>
      <c r="L60" s="41">
        <f>'[2]24'!L60</f>
        <v>37.957915415107507</v>
      </c>
      <c r="M60" s="1303">
        <f>'[2]24'!M60</f>
        <v>1.1229</v>
      </c>
      <c r="N60" s="1302">
        <f>'[2]24'!N60</f>
        <v>0.1426915187728639</v>
      </c>
      <c r="O60" s="1304">
        <f>'[2]24'!O60</f>
        <v>394089</v>
      </c>
      <c r="P60" s="41">
        <f>'[2]24'!P60</f>
        <v>1.7531674494382941</v>
      </c>
      <c r="Q60" s="1304">
        <f>'[2]24'!Q60</f>
        <v>88509</v>
      </c>
      <c r="R60" s="41">
        <f>'[2]24'!R60</f>
        <v>-1.3596496116082761</v>
      </c>
      <c r="S60" s="41">
        <f>'[2]24'!S60</f>
        <v>15.511420059582903</v>
      </c>
      <c r="T60" s="241"/>
    </row>
    <row r="61" spans="1:20" ht="12.75" customHeight="1">
      <c r="A61" s="245" t="str">
        <f>'[2]24'!A61</f>
        <v>Jan-Jul 16</v>
      </c>
      <c r="B61" s="1287">
        <f>'[2]24'!B61</f>
        <v>28922</v>
      </c>
      <c r="C61" s="41">
        <f>'[2]24'!C61</f>
        <v>-0.3582994556604433</v>
      </c>
      <c r="D61" s="1287">
        <f>'[2]24'!D61</f>
        <v>7775</v>
      </c>
      <c r="E61" s="41">
        <f>'[2]24'!E61</f>
        <v>14.287814199617827</v>
      </c>
      <c r="F61" s="41">
        <f>'[2]24'!F61</f>
        <v>26.882649885900005</v>
      </c>
      <c r="G61" s="471">
        <f>'[2]24'!G61</f>
        <v>467</v>
      </c>
      <c r="H61" s="1301">
        <f>'[2]24'!H61</f>
        <v>42552</v>
      </c>
      <c r="I61" s="1302">
        <f>'[2]24'!I61</f>
        <v>44.95</v>
      </c>
      <c r="J61" s="1302">
        <f>'[2]24'!J61</f>
        <v>-20.526874115983034</v>
      </c>
      <c r="K61" s="1302">
        <f>'[2]24'!K61</f>
        <v>43.626947479945706</v>
      </c>
      <c r="L61" s="41">
        <f>'[2]24'!L61</f>
        <v>36.069885163258654</v>
      </c>
      <c r="M61" s="1303">
        <f>'[2]24'!M61</f>
        <v>1.1069</v>
      </c>
      <c r="N61" s="1302">
        <f>'[2]24'!N61</f>
        <v>0.66387777373590495</v>
      </c>
      <c r="O61" s="1304">
        <f>'[2]24'!O61</f>
        <v>402908</v>
      </c>
      <c r="P61" s="41">
        <f>'[2]24'!P61</f>
        <v>-3.0247307298874802</v>
      </c>
      <c r="Q61" s="1304">
        <f>'[2]24'!Q61</f>
        <v>97215</v>
      </c>
      <c r="R61" s="41">
        <f>'[2]24'!R61</f>
        <v>-3.2108721624850745</v>
      </c>
      <c r="S61" s="41">
        <f>'[2]24'!S61</f>
        <v>15.738498789346252</v>
      </c>
      <c r="T61" s="241"/>
    </row>
    <row r="62" spans="1:20" ht="12.75" customHeight="1">
      <c r="A62" s="245" t="str">
        <f>'[2]24'!A62</f>
        <v>Jan-Ago 16</v>
      </c>
      <c r="B62" s="1287">
        <f>'[2]24'!B62</f>
        <v>32945</v>
      </c>
      <c r="C62" s="41">
        <f>'[2]24'!C62</f>
        <v>3.6437615765350984E-2</v>
      </c>
      <c r="D62" s="1287">
        <f>'[2]24'!D62</f>
        <v>8605</v>
      </c>
      <c r="E62" s="41">
        <f>'[2]24'!E62</f>
        <v>14.306588735387876</v>
      </c>
      <c r="F62" s="41">
        <f>'[2]24'!F62</f>
        <v>26.119289725299744</v>
      </c>
      <c r="G62" s="471">
        <f>'[2]24'!G62</f>
        <v>556</v>
      </c>
      <c r="H62" s="1301">
        <f>'[2]24'!H62</f>
        <v>42583</v>
      </c>
      <c r="I62" s="1302">
        <f>'[2]24'!I62</f>
        <v>45.84</v>
      </c>
      <c r="J62" s="1302">
        <f>'[2]24'!J62</f>
        <v>-1.4617368873602743</v>
      </c>
      <c r="K62" s="1302">
        <f>'[2]24'!K62</f>
        <v>43.846891583701769</v>
      </c>
      <c r="L62" s="41">
        <f>'[2]24'!L62</f>
        <v>36.035658673145221</v>
      </c>
      <c r="M62" s="1303">
        <f>'[2]24'!M62</f>
        <v>1.1212</v>
      </c>
      <c r="N62" s="1302">
        <f>'[2]24'!N62</f>
        <v>0.65535505880241374</v>
      </c>
      <c r="O62" s="1304">
        <f>'[2]24'!O62</f>
        <v>432388</v>
      </c>
      <c r="P62" s="41">
        <f>'[2]24'!P62</f>
        <v>3.7120543424032064</v>
      </c>
      <c r="Q62" s="1304">
        <f>'[2]24'!Q62</f>
        <v>105865</v>
      </c>
      <c r="R62" s="41">
        <f>'[2]24'!R62</f>
        <v>2.9795140172370225</v>
      </c>
      <c r="S62" s="41">
        <f>'[2]24'!S62</f>
        <v>23.335351089588372</v>
      </c>
      <c r="T62" s="241"/>
    </row>
    <row r="63" spans="1:20" ht="12.75" customHeight="1">
      <c r="A63" s="245" t="str">
        <f>'[2]24'!A63</f>
        <v>Jan-Set 16</v>
      </c>
      <c r="B63" s="1287">
        <f>'[2]24'!B63</f>
        <v>36935</v>
      </c>
      <c r="C63" s="41">
        <f>'[2]24'!C63</f>
        <v>0.32050411494691389</v>
      </c>
      <c r="D63" s="1287">
        <f>'[2]24'!D63</f>
        <v>9251</v>
      </c>
      <c r="E63" s="41">
        <f>'[2]24'!E63</f>
        <v>13.175923660386601</v>
      </c>
      <c r="F63" s="41">
        <f>'[2]24'!F63</f>
        <v>25.046703668607012</v>
      </c>
      <c r="G63" s="471">
        <f>'[2]24'!G63</f>
        <v>636</v>
      </c>
      <c r="H63" s="1301">
        <f>'[2]24'!H63</f>
        <v>42614</v>
      </c>
      <c r="I63" s="1302">
        <f>'[2]24'!I63</f>
        <v>46.57</v>
      </c>
      <c r="J63" s="1302">
        <f>'[2]24'!J63</f>
        <v>-2.2049559008819841</v>
      </c>
      <c r="K63" s="1302">
        <f>'[2]24'!K63</f>
        <v>44.745805031193136</v>
      </c>
      <c r="L63" s="41">
        <f>'[2]24'!L63</f>
        <v>36.55808498752716</v>
      </c>
      <c r="M63" s="1303">
        <f>'[2]24'!M63</f>
        <v>1.1212</v>
      </c>
      <c r="N63" s="1302">
        <f>'[2]24'!N63</f>
        <v>-8.0206755191170487E-2</v>
      </c>
      <c r="O63" s="1304">
        <f>'[2]24'!O63</f>
        <v>402096</v>
      </c>
      <c r="P63" s="41">
        <f>'[2]24'!P63</f>
        <v>-4.9736891842115938E-3</v>
      </c>
      <c r="Q63" s="1304">
        <f>'[2]24'!Q63</f>
        <v>89575</v>
      </c>
      <c r="R63" s="41">
        <f>'[2]24'!R63</f>
        <v>-1.5421310646529918</v>
      </c>
      <c r="S63" s="41">
        <f>'[2]24'!S63</f>
        <v>10.971407283226227</v>
      </c>
      <c r="T63" s="241"/>
    </row>
    <row r="64" spans="1:20" ht="12.75" customHeight="1">
      <c r="A64" s="1299" t="str">
        <f>'[2]24'!A64</f>
        <v>Jan-Out 16</v>
      </c>
      <c r="B64" s="1286">
        <f>'[2]24'!B64</f>
        <v>40867</v>
      </c>
      <c r="C64" s="42">
        <f>'[2]24'!C64</f>
        <v>0.16176074115830374</v>
      </c>
      <c r="D64" s="1286">
        <f>'[2]24'!D64</f>
        <v>9965</v>
      </c>
      <c r="E64" s="42">
        <f>'[2]24'!E64</f>
        <v>6.577540106951858</v>
      </c>
      <c r="F64" s="42">
        <f>'[2]24'!F64</f>
        <v>24.383977292191744</v>
      </c>
      <c r="G64" s="492">
        <f>'[2]24'!G64</f>
        <v>695</v>
      </c>
      <c r="H64" s="1300">
        <f>'[2]24'!H64</f>
        <v>42644</v>
      </c>
      <c r="I64" s="1296">
        <f>'[2]24'!I64</f>
        <v>49.52</v>
      </c>
      <c r="J64" s="1296">
        <f>'[2]24'!J64</f>
        <v>2.2506710716498048</v>
      </c>
      <c r="K64" s="1296">
        <f>'[2]24'!K64</f>
        <v>47.498468265244639</v>
      </c>
      <c r="L64" s="42">
        <f>'[2]24'!L64</f>
        <v>39.442059807529198</v>
      </c>
      <c r="M64" s="1297">
        <f>'[2]24'!M64</f>
        <v>1.1026</v>
      </c>
      <c r="N64" s="1296">
        <f>'[2]24'!N64</f>
        <v>-1.8602581219403618</v>
      </c>
      <c r="O64" s="1298">
        <f>'[2]24'!O64</f>
        <v>396416</v>
      </c>
      <c r="P64" s="42">
        <f>'[2]24'!P64</f>
        <v>-6.0901536041542244</v>
      </c>
      <c r="Q64" s="1298">
        <f>'[2]24'!Q64</f>
        <v>85187</v>
      </c>
      <c r="R64" s="42">
        <f>'[2]24'!R64</f>
        <v>-6.8475325044560265</v>
      </c>
      <c r="S64" s="42">
        <f>'[2]24'!S64</f>
        <v>-7.3609640908720735</v>
      </c>
      <c r="T64" s="243"/>
    </row>
    <row r="65" spans="1:21" ht="12.75" customHeight="1">
      <c r="A65" s="245" t="str">
        <f>'[2]24'!A65</f>
        <v>Jan-Nov 16</v>
      </c>
      <c r="B65" s="1287">
        <f>'[2]24'!B65</f>
        <v>44949</v>
      </c>
      <c r="C65" s="41">
        <f>'[2]24'!C65</f>
        <v>0.38860971524287891</v>
      </c>
      <c r="D65" s="1287">
        <f>'[2]24'!D65</f>
        <v>11121</v>
      </c>
      <c r="E65" s="41">
        <f>'[2]24'!E65</f>
        <v>9.1792656587472976</v>
      </c>
      <c r="F65" s="41">
        <f>'[2]24'!F65</f>
        <v>24.741373556697592</v>
      </c>
      <c r="G65" s="471">
        <f>'[2]24'!G65</f>
        <v>740</v>
      </c>
      <c r="H65" s="1305">
        <f>'[2]24'!H65</f>
        <v>42675</v>
      </c>
      <c r="I65" s="1302">
        <f>'[2]24'!I65</f>
        <v>44.73</v>
      </c>
      <c r="J65" s="1302">
        <f>'[2]24'!J65</f>
        <v>1.0390783826518941</v>
      </c>
      <c r="K65" s="1302">
        <f>'[2]24'!K65</f>
        <v>43.962687733939994</v>
      </c>
      <c r="L65" s="41">
        <f>'[2]24'!L65</f>
        <v>37.650427495093702</v>
      </c>
      <c r="M65" s="1303">
        <f>'[2]24'!M65</f>
        <v>1.0799000000000001</v>
      </c>
      <c r="N65" s="1302">
        <f>'[2]24'!N65</f>
        <v>0.5868107302533474</v>
      </c>
      <c r="O65" s="1304">
        <f>'[2]24'!O65</f>
        <v>398919</v>
      </c>
      <c r="P65" s="41">
        <f>'[2]24'!P65</f>
        <v>6.1937644415576187</v>
      </c>
      <c r="Q65" s="1304">
        <f>'[2]24'!Q65</f>
        <v>83164</v>
      </c>
      <c r="R65" s="41">
        <f>'[2]24'!R65</f>
        <v>-0.32599837000815057</v>
      </c>
      <c r="S65" s="41">
        <f>'[2]24'!S65</f>
        <v>21.040962837837853</v>
      </c>
      <c r="T65" s="811"/>
      <c r="U65" s="12"/>
    </row>
    <row r="66" spans="1:21" ht="12.75" customHeight="1">
      <c r="A66" s="245" t="str">
        <f>'[2]24'!A66</f>
        <v>Jan-Dez 16</v>
      </c>
      <c r="B66" s="1287">
        <f>'[2]24'!B66</f>
        <v>49274</v>
      </c>
      <c r="C66" s="41">
        <f>'[2]24'!C66</f>
        <v>0.63311820929664009</v>
      </c>
      <c r="D66" s="1287">
        <f>'[2]24'!D66</f>
        <v>12188</v>
      </c>
      <c r="E66" s="41">
        <f>'[2]24'!E66</f>
        <v>7.5348508911240515</v>
      </c>
      <c r="F66" s="41">
        <f>'[2]24'!F66</f>
        <v>24.735154442505173</v>
      </c>
      <c r="G66" s="471">
        <f>'[2]24'!G66</f>
        <v>786</v>
      </c>
      <c r="H66" s="1305">
        <f>'[2]24'!H66</f>
        <v>42705</v>
      </c>
      <c r="I66" s="1302">
        <f>'[2]24'!I66</f>
        <v>53.31</v>
      </c>
      <c r="J66" s="1302">
        <f>'[2]24'!J66</f>
        <v>40.25256511444357</v>
      </c>
      <c r="K66" s="1302">
        <f>'[2]24'!K66</f>
        <v>51.315542359081753</v>
      </c>
      <c r="L66" s="41">
        <f>'[2]24'!L66</f>
        <v>44.533414024327065</v>
      </c>
      <c r="M66" s="1303">
        <f>'[2]24'!M66</f>
        <v>1.0543</v>
      </c>
      <c r="N66" s="1302">
        <f>'[2]24'!N66</f>
        <v>-3.0706996414452448</v>
      </c>
      <c r="O66" s="1304">
        <f>'[2]24'!O66</f>
        <v>396678</v>
      </c>
      <c r="P66" s="41">
        <f>'[2]24'!P66</f>
        <v>-2.4589478653873584</v>
      </c>
      <c r="Q66" s="1304">
        <f>'[2]24'!Q66</f>
        <v>79834</v>
      </c>
      <c r="R66" s="41">
        <f>'[2]24'!R66</f>
        <v>-14.538350371995932</v>
      </c>
      <c r="S66" s="41">
        <f>'[2]24'!S66</f>
        <v>24.815488287517383</v>
      </c>
      <c r="T66" s="811"/>
      <c r="U66" s="12"/>
    </row>
    <row r="67" spans="1:21" ht="12.75" customHeight="1">
      <c r="A67" s="245">
        <f>'[2]24'!A67</f>
        <v>42736</v>
      </c>
      <c r="B67" s="1287">
        <f>'[2]24'!B67</f>
        <v>4722</v>
      </c>
      <c r="C67" s="41">
        <f>'[2]24'!C67</f>
        <v>7.0020394289598897</v>
      </c>
      <c r="D67" s="1287">
        <f>'[2]24'!D67</f>
        <v>1156</v>
      </c>
      <c r="E67" s="41">
        <f>'[2]24'!E67</f>
        <v>-18.361581920903959</v>
      </c>
      <c r="F67" s="41">
        <f>'[2]24'!F67</f>
        <v>24.481152054214316</v>
      </c>
      <c r="G67" s="471">
        <f>'[2]24'!G67</f>
        <v>49</v>
      </c>
      <c r="H67" s="1305">
        <f>'[2]24'!H67</f>
        <v>42736</v>
      </c>
      <c r="I67" s="1302">
        <f>'[2]24'!I67</f>
        <v>54.58</v>
      </c>
      <c r="J67" s="1302">
        <f>'[2]24'!J67</f>
        <v>77.785016286644947</v>
      </c>
      <c r="K67" s="1302">
        <f>'[2]24'!K67</f>
        <v>51.992325558015608</v>
      </c>
      <c r="L67" s="41">
        <f>'[2]24'!L67</f>
        <v>44.83506637368577</v>
      </c>
      <c r="M67" s="1303">
        <f>'[2]24'!M67</f>
        <v>1.0613999999999999</v>
      </c>
      <c r="N67" s="1302">
        <f>'[2]24'!N67</f>
        <v>-2.2651933701657612</v>
      </c>
      <c r="O67" s="1304">
        <f>'[2]24'!O67</f>
        <v>368263</v>
      </c>
      <c r="P67" s="41">
        <f>'[2]24'!P67</f>
        <v>1.8260294918694058</v>
      </c>
      <c r="Q67" s="1304">
        <f>'[2]24'!Q67</f>
        <v>77614</v>
      </c>
      <c r="R67" s="41">
        <f>'[2]24'!R67</f>
        <v>-4.9988983818453221</v>
      </c>
      <c r="S67" s="41">
        <f>'[2]24'!S67</f>
        <v>8.0092757759543218</v>
      </c>
      <c r="T67" s="811"/>
      <c r="U67" s="12"/>
    </row>
    <row r="68" spans="1:21" ht="12.75" customHeight="1">
      <c r="A68" s="245" t="str">
        <f>'[2]24'!A68</f>
        <v>Jan-Fev 17</v>
      </c>
      <c r="B68" s="1287">
        <f>'[2]24'!B68</f>
        <v>8753</v>
      </c>
      <c r="C68" s="41">
        <f>'[2]24'!C68</f>
        <v>1.5547047221255355</v>
      </c>
      <c r="D68" s="1287">
        <f>'[2]24'!D68</f>
        <v>2474</v>
      </c>
      <c r="E68" s="41">
        <f>'[2]24'!E68</f>
        <v>-16.021724372029865</v>
      </c>
      <c r="F68" s="41">
        <f>'[2]24'!F68</f>
        <v>28.264594996001367</v>
      </c>
      <c r="G68" s="471">
        <f>'[2]24'!G68</f>
        <v>94</v>
      </c>
      <c r="H68" s="1305">
        <f>'[2]24'!H68</f>
        <v>42767</v>
      </c>
      <c r="I68" s="1302">
        <f>'[2]24'!I68</f>
        <v>54.87</v>
      </c>
      <c r="J68" s="1302">
        <f>'[2]24'!J68</f>
        <v>70.509633312616529</v>
      </c>
      <c r="K68" s="1302">
        <f>'[2]24'!K68</f>
        <v>53.530210798699763</v>
      </c>
      <c r="L68" s="41">
        <f>'[2]24'!L68</f>
        <v>46.115529855166201</v>
      </c>
      <c r="M68" s="1303">
        <f>'[2]24'!M68</f>
        <v>1.0643</v>
      </c>
      <c r="N68" s="1302">
        <f>'[2]24'!N68</f>
        <v>-4.0566122780131479</v>
      </c>
      <c r="O68" s="1304">
        <f>'[2]24'!O68</f>
        <v>348735</v>
      </c>
      <c r="P68" s="41">
        <f>'[2]24'!P68</f>
        <v>-1.0481543800311499</v>
      </c>
      <c r="Q68" s="1304">
        <f>'[2]24'!Q68</f>
        <v>72965</v>
      </c>
      <c r="R68" s="41">
        <f>'[2]24'!R68</f>
        <v>-6.807586691359603</v>
      </c>
      <c r="S68" s="41">
        <f>'[2]24'!S68</f>
        <v>1.3295514979613472</v>
      </c>
      <c r="T68" s="811"/>
      <c r="U68" s="12"/>
    </row>
    <row r="69" spans="1:21" ht="12.75" customHeight="1">
      <c r="A69" s="245" t="str">
        <f>'[2]24'!A69</f>
        <v>Jan-Mar 17</v>
      </c>
      <c r="B69" s="1287">
        <f>'[2]24'!B69</f>
        <v>12992</v>
      </c>
      <c r="C69" s="41">
        <f>'[2]24'!C69</f>
        <v>0.22371364653244541</v>
      </c>
      <c r="D69" s="1287">
        <f>'[2]24'!D69</f>
        <v>3746</v>
      </c>
      <c r="E69" s="41">
        <f>'[2]24'!E69</f>
        <v>-9.4731754470758744</v>
      </c>
      <c r="F69" s="41">
        <f>'[2]24'!F69</f>
        <v>28.833128078817733</v>
      </c>
      <c r="G69" s="471">
        <f>'[2]24'!G69</f>
        <v>160</v>
      </c>
      <c r="H69" s="1305">
        <f>'[2]24'!H69</f>
        <v>42795</v>
      </c>
      <c r="I69" s="1302">
        <f>'[2]24'!I69</f>
        <v>51.59</v>
      </c>
      <c r="J69" s="1302">
        <f>'[2]24'!J69</f>
        <v>35.017011253598554</v>
      </c>
      <c r="K69" s="1302">
        <f>'[2]24'!K69</f>
        <v>51.103421748222104</v>
      </c>
      <c r="L69" s="41">
        <f>'[2]24'!L69</f>
        <v>43.26091696150835</v>
      </c>
      <c r="M69" s="1303">
        <f>'[2]24'!M69</f>
        <v>1.0685</v>
      </c>
      <c r="N69" s="1302">
        <f>'[2]24'!N69</f>
        <v>-3.7387387387387463</v>
      </c>
      <c r="O69" s="1304">
        <f>'[2]24'!O69</f>
        <v>406111</v>
      </c>
      <c r="P69" s="41">
        <f>'[2]24'!P69</f>
        <v>2.3609682818139532</v>
      </c>
      <c r="Q69" s="1304">
        <f>'[2]24'!Q69</f>
        <v>85337</v>
      </c>
      <c r="R69" s="41">
        <f>'[2]24'!R69</f>
        <v>-4.5874329159212834</v>
      </c>
      <c r="S69" s="41">
        <f>'[2]24'!S69</f>
        <v>9.2340464943965799</v>
      </c>
      <c r="T69" s="811"/>
      <c r="U69" s="12"/>
    </row>
    <row r="70" spans="1:21" ht="12.75" customHeight="1">
      <c r="A70" s="245" t="str">
        <f>'[2]24'!A70</f>
        <v>Jan-Abr 17</v>
      </c>
      <c r="B70" s="1287">
        <f>'[2]24'!B70</f>
        <v>16712</v>
      </c>
      <c r="C70" s="41">
        <f>'[2]24'!C70</f>
        <v>-1.3692162417374902</v>
      </c>
      <c r="D70" s="1287">
        <f>'[2]24'!D70</f>
        <v>4723</v>
      </c>
      <c r="E70" s="41">
        <f>'[2]24'!E70</f>
        <v>-10.532297783671154</v>
      </c>
      <c r="F70" s="41">
        <f>'[2]24'!F70</f>
        <v>28.261129727142176</v>
      </c>
      <c r="G70" s="471">
        <f>'[2]24'!G70</f>
        <v>243</v>
      </c>
      <c r="H70" s="1305">
        <f>'[2]24'!H70</f>
        <v>42826</v>
      </c>
      <c r="I70" s="1302">
        <f>'[2]24'!I70</f>
        <v>52.31</v>
      </c>
      <c r="J70" s="1302">
        <f>'[2]24'!J70</f>
        <v>25.805675805675804</v>
      </c>
      <c r="K70" s="1302">
        <f>'[2]24'!K70</f>
        <v>49.94659236975756</v>
      </c>
      <c r="L70" s="41">
        <f>'[2]24'!L70</f>
        <v>42.466307134832718</v>
      </c>
      <c r="M70" s="1303">
        <f>'[2]24'!M70</f>
        <v>1.0723</v>
      </c>
      <c r="N70" s="1302">
        <f>'[2]24'!N70</f>
        <v>-5.4325778287326898</v>
      </c>
      <c r="O70" s="1304">
        <f>'[2]24'!O70</f>
        <v>371359</v>
      </c>
      <c r="P70" s="41">
        <f>'[2]24'!P70</f>
        <v>-4.7482372374452098</v>
      </c>
      <c r="Q70" s="1304">
        <f>'[2]24'!Q70</f>
        <v>81761</v>
      </c>
      <c r="R70" s="41">
        <f>'[2]24'!R70</f>
        <v>-5.495000866901691</v>
      </c>
      <c r="S70" s="41">
        <f>'[2]24'!S70</f>
        <v>-6.5235140431090883</v>
      </c>
      <c r="T70" s="811"/>
      <c r="U70" s="12"/>
    </row>
    <row r="71" spans="1:21" ht="12.75" customHeight="1">
      <c r="A71" s="245" t="str">
        <f>'[2]24'!A71</f>
        <v>Jan-Mai 17</v>
      </c>
      <c r="B71" s="1287">
        <f>'[2]24'!B71</f>
        <v>20700</v>
      </c>
      <c r="C71" s="41">
        <f>'[2]24'!C71</f>
        <v>-0.52859202306582631</v>
      </c>
      <c r="D71" s="1287">
        <f>'[2]24'!D71</f>
        <v>5539</v>
      </c>
      <c r="E71" s="41">
        <f>'[2]24'!E71</f>
        <v>-10.862568393949147</v>
      </c>
      <c r="F71" s="41">
        <f>'[2]24'!F71</f>
        <v>26.758454106280194</v>
      </c>
      <c r="G71" s="471">
        <f>'[2]24'!G71</f>
        <v>328</v>
      </c>
      <c r="H71" s="1305">
        <f>'[2]24'!H71</f>
        <v>42856</v>
      </c>
      <c r="I71" s="1302">
        <f>'[2]24'!I71</f>
        <v>50.33</v>
      </c>
      <c r="J71" s="1302">
        <f>'[2]24'!J71</f>
        <v>7.6807873341891337</v>
      </c>
      <c r="K71" s="1302">
        <f>'[2]24'!K71</f>
        <v>49.905967381275808</v>
      </c>
      <c r="L71" s="41">
        <f>'[2]24'!L71</f>
        <v>41.184742651552533</v>
      </c>
      <c r="M71" s="1303">
        <f>'[2]24'!M71</f>
        <v>1.1057999999999999</v>
      </c>
      <c r="N71" s="1302">
        <f>'[2]24'!N71</f>
        <v>-2.2367606754486928</v>
      </c>
      <c r="O71" s="1304">
        <f>'[2]24'!O71</f>
        <v>424967</v>
      </c>
      <c r="P71" s="41">
        <f>'[2]24'!P71</f>
        <v>7.5942092097667739</v>
      </c>
      <c r="Q71" s="1304">
        <f>'[2]24'!Q71</f>
        <v>88876</v>
      </c>
      <c r="R71" s="41">
        <f>'[2]24'!R71</f>
        <v>1.851936740774704</v>
      </c>
      <c r="S71" s="41">
        <f>'[2]24'!S71</f>
        <v>3.1750151397179565</v>
      </c>
      <c r="T71" s="811"/>
      <c r="U71" s="12"/>
    </row>
    <row r="72" spans="1:21" ht="12.75" customHeight="1">
      <c r="A72" s="245" t="str">
        <f>'[2]24'!A72</f>
        <v>Jan-Jun 17</v>
      </c>
      <c r="B72" s="1287">
        <f>'[2]24'!B72</f>
        <v>24761</v>
      </c>
      <c r="C72" s="41">
        <f>'[2]24'!C72</f>
        <v>0.37700664828928154</v>
      </c>
      <c r="D72" s="1287">
        <f>'[2]24'!D72</f>
        <v>6350</v>
      </c>
      <c r="E72" s="41">
        <f>'[2]24'!E72</f>
        <v>-9.4538713817196651</v>
      </c>
      <c r="F72" s="41">
        <f>'[2]24'!F72</f>
        <v>25.645167804208231</v>
      </c>
      <c r="G72" s="471">
        <f>'[2]24'!G72</f>
        <v>417</v>
      </c>
      <c r="H72" s="1305">
        <f>'[2]24'!H72</f>
        <v>42887</v>
      </c>
      <c r="I72" s="1302">
        <f>'[2]24'!I72</f>
        <v>46.37</v>
      </c>
      <c r="J72" s="1302">
        <f>'[2]24'!J72</f>
        <v>-3.8963730569948325</v>
      </c>
      <c r="K72" s="1302">
        <f>'[2]24'!K72</f>
        <v>46.100058480308093</v>
      </c>
      <c r="L72" s="41">
        <f>'[2]24'!L72</f>
        <v>37.969724122783219</v>
      </c>
      <c r="M72" s="1303">
        <f>'[2]24'!M72</f>
        <v>1.1229</v>
      </c>
      <c r="N72" s="1302">
        <f>'[2]24'!N72</f>
        <v>0</v>
      </c>
      <c r="O72" s="1304">
        <f>'[2]24'!O72</f>
        <v>410924</v>
      </c>
      <c r="P72" s="41">
        <f>'[2]24'!P72</f>
        <v>4.2718776723024661</v>
      </c>
      <c r="Q72" s="1304">
        <f>'[2]24'!Q72</f>
        <v>88874</v>
      </c>
      <c r="R72" s="41">
        <f>'[2]24'!R72</f>
        <v>0.41238744082522771</v>
      </c>
      <c r="S72" s="41">
        <f>'[2]24'!S72</f>
        <v>8.227303988995871</v>
      </c>
      <c r="T72" s="811"/>
      <c r="U72" s="12"/>
    </row>
    <row r="73" spans="1:21" ht="12.75" customHeight="1">
      <c r="A73" s="245" t="str">
        <f>'[2]24'!A73</f>
        <v>Jan-Jul 17</v>
      </c>
      <c r="B73" s="1287">
        <f>'[2]24'!B73</f>
        <v>28991</v>
      </c>
      <c r="C73" s="41">
        <f>'[2]24'!C73</f>
        <v>0.23857271281377734</v>
      </c>
      <c r="D73" s="1287">
        <f>'[2]24'!D73</f>
        <v>7237</v>
      </c>
      <c r="E73" s="41">
        <f>'[2]24'!E73</f>
        <v>-6.919614147909968</v>
      </c>
      <c r="F73" s="41">
        <f>'[2]24'!F73</f>
        <v>24.96291952674968</v>
      </c>
      <c r="G73" s="471">
        <f>'[2]24'!G73</f>
        <v>511</v>
      </c>
      <c r="H73" s="1305">
        <f>'[2]24'!H73</f>
        <v>42917</v>
      </c>
      <c r="I73" s="1302">
        <f>'[2]24'!I73</f>
        <v>48.48</v>
      </c>
      <c r="J73" s="1302">
        <f>'[2]24'!J73</f>
        <v>7.8531701890989893</v>
      </c>
      <c r="K73" s="1302">
        <f>'[2]24'!K73</f>
        <v>46.101391820063391</v>
      </c>
      <c r="L73" s="41">
        <f>'[2]24'!L73</f>
        <v>35.57056200471159</v>
      </c>
      <c r="M73" s="1303">
        <f>'[2]24'!M73</f>
        <v>1.1511</v>
      </c>
      <c r="N73" s="1302">
        <f>'[2]24'!N73</f>
        <v>3.9931339777757699</v>
      </c>
      <c r="O73" s="1304">
        <f>'[2]24'!O73</f>
        <v>421313</v>
      </c>
      <c r="P73" s="41">
        <f>'[2]24'!P73</f>
        <v>4.5680403466796378</v>
      </c>
      <c r="Q73" s="1304">
        <f>'[2]24'!Q73</f>
        <v>94996</v>
      </c>
      <c r="R73" s="41">
        <f>'[2]24'!R73</f>
        <v>-2.2825695623103428</v>
      </c>
      <c r="S73" s="41">
        <f>'[2]24'!S73</f>
        <v>17.163179916318001</v>
      </c>
      <c r="T73" s="811"/>
      <c r="U73" s="12"/>
    </row>
    <row r="74" spans="1:21" ht="12.75" customHeight="1">
      <c r="A74" s="245" t="str">
        <f>'[2]24'!A74</f>
        <v>Jan-Ago 17</v>
      </c>
      <c r="B74" s="1287">
        <f>'[2]24'!B74</f>
        <v>33023</v>
      </c>
      <c r="C74" s="41">
        <f>'[2]24'!C74</f>
        <v>0.23675823341933722</v>
      </c>
      <c r="D74" s="1287">
        <f>'[2]24'!D74</f>
        <v>8059</v>
      </c>
      <c r="E74" s="41">
        <f>'[2]24'!E74</f>
        <v>-6.3451481696688035</v>
      </c>
      <c r="F74" s="41">
        <f>'[2]24'!F74</f>
        <v>24.404203131151018</v>
      </c>
      <c r="G74" s="471">
        <f>'[2]24'!G74</f>
        <v>603</v>
      </c>
      <c r="H74" s="1305">
        <f>'[2]24'!H74</f>
        <v>42948</v>
      </c>
      <c r="I74" s="1302">
        <f>'[2]24'!I74</f>
        <v>51.7</v>
      </c>
      <c r="J74" s="1302">
        <f>'[2]24'!J74</f>
        <v>12.783595113438054</v>
      </c>
      <c r="K74" s="1302">
        <f>'[2]24'!K74</f>
        <v>51.28052923890705</v>
      </c>
      <c r="L74" s="41">
        <f>'[2]24'!L74</f>
        <v>38.947549536932961</v>
      </c>
      <c r="M74" s="1303">
        <f>'[2]24'!M74</f>
        <v>1.1807000000000001</v>
      </c>
      <c r="N74" s="1302">
        <f>'[2]24'!N74</f>
        <v>5.3068141277203154</v>
      </c>
      <c r="O74" s="1304">
        <f>'[2]24'!O74</f>
        <v>434638</v>
      </c>
      <c r="P74" s="41">
        <f>'[2]24'!P74</f>
        <v>0.52036596760316911</v>
      </c>
      <c r="Q74" s="1304">
        <f>'[2]24'!Q74</f>
        <v>101497</v>
      </c>
      <c r="R74" s="41">
        <f>'[2]24'!R74</f>
        <v>-4.1260095404524577</v>
      </c>
      <c r="S74" s="41">
        <f>'[2]24'!S74</f>
        <v>19.754601226993856</v>
      </c>
      <c r="T74" s="811"/>
      <c r="U74" s="12"/>
    </row>
    <row r="75" spans="1:21" ht="12.75" customHeight="1">
      <c r="A75" s="245" t="str">
        <f>'[2]24'!A75</f>
        <v>Jan-Set 17</v>
      </c>
      <c r="B75" s="1287">
        <f>'[2]24'!B75</f>
        <v>37021</v>
      </c>
      <c r="C75" s="41">
        <f>'[2]24'!C75</f>
        <v>0.2328414782726469</v>
      </c>
      <c r="D75" s="1287">
        <f>'[2]24'!D75</f>
        <v>8888</v>
      </c>
      <c r="E75" s="41">
        <f>'[2]24'!E75</f>
        <v>-3.9239001189060616</v>
      </c>
      <c r="F75" s="41">
        <f>'[2]24'!F75</f>
        <v>24.007995462035062</v>
      </c>
      <c r="G75" s="471">
        <f>'[2]24'!G75</f>
        <v>686</v>
      </c>
      <c r="H75" s="1305">
        <f>'[2]24'!H75</f>
        <v>42979</v>
      </c>
      <c r="I75" s="1302">
        <f>'[2]24'!I75</f>
        <v>56.15</v>
      </c>
      <c r="J75" s="1302">
        <f>'[2]24'!J75</f>
        <v>20.571183165127763</v>
      </c>
      <c r="K75" s="1302">
        <f>'[2]24'!K75</f>
        <v>53.557245099221745</v>
      </c>
      <c r="L75" s="41">
        <f>'[2]24'!L75</f>
        <v>40.79627841896302</v>
      </c>
      <c r="M75" s="1303">
        <f>'[2]24'!M75</f>
        <v>1.1915</v>
      </c>
      <c r="N75" s="1302">
        <f>'[2]24'!N75</f>
        <v>6.2700677845165984</v>
      </c>
      <c r="O75" s="1304">
        <f>'[2]24'!O75</f>
        <v>417670</v>
      </c>
      <c r="P75" s="41">
        <f>'[2]24'!P75</f>
        <v>3.8732044088973794</v>
      </c>
      <c r="Q75" s="1304">
        <f>'[2]24'!Q75</f>
        <v>87759</v>
      </c>
      <c r="R75" s="41">
        <f>'[2]24'!R75</f>
        <v>-2.0273513815238715</v>
      </c>
      <c r="S75" s="41">
        <f>'[2]24'!S75</f>
        <v>6.2945866554762802</v>
      </c>
      <c r="T75" s="811"/>
      <c r="U75" s="12"/>
    </row>
    <row r="76" spans="1:21" ht="12.75" customHeight="1">
      <c r="A76" s="1299" t="str">
        <f>'[2]24'!A76</f>
        <v>Jan-Out 17</v>
      </c>
      <c r="B76" s="1286">
        <f>'[2]24'!B76</f>
        <v>41063</v>
      </c>
      <c r="C76" s="42">
        <f>'[2]24'!C76</f>
        <v>0.47960457092518993</v>
      </c>
      <c r="D76" s="1286">
        <f>'[2]24'!D76</f>
        <v>9628</v>
      </c>
      <c r="E76" s="42">
        <f>'[2]24'!E76</f>
        <v>-3.3818364274962391</v>
      </c>
      <c r="F76" s="42">
        <f>'[2]24'!F76</f>
        <v>23.446898667900541</v>
      </c>
      <c r="G76" s="492">
        <f>'[2]24'!G76</f>
        <v>755</v>
      </c>
      <c r="H76" s="1306">
        <f>'[2]24'!H76</f>
        <v>43009</v>
      </c>
      <c r="I76" s="1296">
        <f>'[2]24'!I76</f>
        <v>57.51</v>
      </c>
      <c r="J76" s="1296">
        <f>'[2]24'!J76</f>
        <v>16.134894991922437</v>
      </c>
      <c r="K76" s="1296">
        <f>'[2]24'!K76</f>
        <v>57.103401395385823</v>
      </c>
      <c r="L76" s="42">
        <f>'[2]24'!L76</f>
        <v>43.474884865814353</v>
      </c>
      <c r="M76" s="1297">
        <f>'[2]24'!M76</f>
        <v>1.1756</v>
      </c>
      <c r="N76" s="1296">
        <f>'[2]24'!N76</f>
        <v>6.6207146744059457</v>
      </c>
      <c r="O76" s="1298">
        <f>'[2]24'!O76</f>
        <v>397151</v>
      </c>
      <c r="P76" s="42">
        <f>'[2]24'!P76</f>
        <v>0.18541128511462546</v>
      </c>
      <c r="Q76" s="1298">
        <f>'[2]24'!Q76</f>
        <v>84681</v>
      </c>
      <c r="R76" s="42">
        <f>'[2]24'!R76</f>
        <v>-0.59398734548699395</v>
      </c>
      <c r="S76" s="42">
        <f>'[2]24'!S76</f>
        <v>-2.2941021358881954</v>
      </c>
      <c r="T76" s="243"/>
    </row>
    <row r="77" spans="1:21" ht="12.75" customHeight="1">
      <c r="A77" s="245" t="str">
        <f>'[2]24'!A77</f>
        <v>Jan-Nov 17</v>
      </c>
      <c r="B77" s="1287">
        <f>'[2]24'!B77</f>
        <v>45136</v>
      </c>
      <c r="C77" s="41">
        <f>'[2]24'!C77</f>
        <v>0.41602705288215702</v>
      </c>
      <c r="D77" s="1287">
        <f>'[2]24'!D77</f>
        <v>10602</v>
      </c>
      <c r="E77" s="41">
        <f>'[2]24'!E77</f>
        <v>-4.6668465066091187</v>
      </c>
      <c r="F77" s="41">
        <f>'[2]24'!F77</f>
        <v>23.489010989010989</v>
      </c>
      <c r="G77" s="471">
        <f>'[2]24'!G77</f>
        <v>809</v>
      </c>
      <c r="H77" s="1305">
        <f>'[2]24'!H77</f>
        <v>43040</v>
      </c>
      <c r="I77" s="1302">
        <f>'[2]24'!I77</f>
        <v>62.71</v>
      </c>
      <c r="J77" s="1302">
        <f>'[2]24'!J77</f>
        <v>40.196735971383873</v>
      </c>
      <c r="K77" s="1302">
        <f>'[2]24'!K77</f>
        <v>60.234842355351262</v>
      </c>
      <c r="L77" s="41">
        <f>'[2]24'!L77</f>
        <v>45.559011489373127</v>
      </c>
      <c r="M77" s="1303">
        <f>'[2]24'!M77</f>
        <v>1.1738</v>
      </c>
      <c r="N77" s="1302">
        <f>'[2]24'!N77</f>
        <v>8.6952495601444468</v>
      </c>
      <c r="O77" s="1304">
        <f>'[2]24'!O77</f>
        <v>403420</v>
      </c>
      <c r="P77" s="41">
        <f>'[2]24'!P77</f>
        <v>1.1282992286654689</v>
      </c>
      <c r="Q77" s="1304">
        <f>'[2]24'!Q77</f>
        <v>80301</v>
      </c>
      <c r="R77" s="41">
        <f>'[2]24'!R77</f>
        <v>-3.4425953537588327</v>
      </c>
      <c r="S77" s="41">
        <f>'[2]24'!S77</f>
        <v>-1.6484954208460465</v>
      </c>
      <c r="T77" s="811"/>
      <c r="U77" s="12"/>
    </row>
    <row r="78" spans="1:21" ht="12.75" customHeight="1">
      <c r="A78" s="245" t="str">
        <f>'[2]24'!A78</f>
        <v>Jan-Dez 17</v>
      </c>
      <c r="B78" s="1287">
        <f>'[2]24'!B78</f>
        <v>49640</v>
      </c>
      <c r="C78" s="41">
        <f>'[2]24'!C78</f>
        <v>0.74278524170962612</v>
      </c>
      <c r="D78" s="1287">
        <f>'[2]24'!D78</f>
        <v>11974</v>
      </c>
      <c r="E78" s="41">
        <f>'[2]24'!E78</f>
        <v>-1.7558254020347874</v>
      </c>
      <c r="F78" s="41">
        <f>'[2]24'!F78</f>
        <v>24.121676067687346</v>
      </c>
      <c r="G78" s="471">
        <f>'[2]24'!G78</f>
        <v>853</v>
      </c>
      <c r="H78" s="1305">
        <f>'[2]24'!H78</f>
        <v>43070</v>
      </c>
      <c r="I78" s="1302">
        <f>'[2]24'!I78</f>
        <v>64.373999999999995</v>
      </c>
      <c r="J78" s="1302">
        <f>'[2]24'!J78</f>
        <v>20.754079909960581</v>
      </c>
      <c r="K78" s="1302">
        <f>'[2]24'!K78</f>
        <v>63.946575304298371</v>
      </c>
      <c r="L78" s="41">
        <f>'[2]24'!L78</f>
        <v>47.773181385492322</v>
      </c>
      <c r="M78" s="1303">
        <f>'[2]24'!M78</f>
        <v>1.1836</v>
      </c>
      <c r="N78" s="1302">
        <f>'[2]24'!N78</f>
        <v>12.264061462581807</v>
      </c>
      <c r="O78" s="1304">
        <f>'[2]24'!O78</f>
        <v>418059</v>
      </c>
      <c r="P78" s="41">
        <f>'[2]24'!P78</f>
        <v>5.3900140668249747</v>
      </c>
      <c r="Q78" s="1304">
        <f>'[2]24'!Q78</f>
        <v>87040</v>
      </c>
      <c r="R78" s="41">
        <f>'[2]24'!R78</f>
        <v>9.0262294260590608</v>
      </c>
      <c r="S78" s="41">
        <f>'[2]24'!S78</f>
        <v>-4.7219127603050737</v>
      </c>
      <c r="T78" s="811"/>
      <c r="U78" s="12"/>
    </row>
    <row r="79" spans="1:21" ht="12.75" customHeight="1">
      <c r="A79" s="245">
        <f>'[2]24'!A79</f>
        <v>43101</v>
      </c>
      <c r="B79" s="1287">
        <f>'[2]24'!B79</f>
        <v>4700</v>
      </c>
      <c r="C79" s="41">
        <f>'[2]24'!C79</f>
        <v>-0.46590427784836663</v>
      </c>
      <c r="D79" s="1287">
        <f>'[2]24'!D79</f>
        <v>1356</v>
      </c>
      <c r="E79" s="41">
        <f>'[2]24'!E79</f>
        <v>17.301038062283737</v>
      </c>
      <c r="F79" s="41">
        <f>'[2]24'!F79</f>
        <v>28.851063829787233</v>
      </c>
      <c r="G79" s="471">
        <f>'[2]24'!G79</f>
        <v>46</v>
      </c>
      <c r="H79" s="1305">
        <f>'[2]24'!H79</f>
        <v>43101</v>
      </c>
      <c r="I79" s="1302">
        <f>'[2]24'!I79</f>
        <v>69.08</v>
      </c>
      <c r="J79" s="1302">
        <f>'[2]24'!J79</f>
        <v>26.566507878343714</v>
      </c>
      <c r="K79" s="1302">
        <f>'[2]24'!K79</f>
        <v>67.887951403778231</v>
      </c>
      <c r="L79" s="41">
        <f>'[2]24'!L79</f>
        <v>49.58086632545151</v>
      </c>
      <c r="M79" s="1303">
        <f>'[2]24'!M79</f>
        <v>1.22</v>
      </c>
      <c r="N79" s="1302">
        <f>'[2]24'!N79</f>
        <v>14.942528735632195</v>
      </c>
      <c r="O79" s="1304">
        <f>'[2]24'!O79</f>
        <v>375635</v>
      </c>
      <c r="P79" s="41">
        <f>'[2]24'!P79</f>
        <v>2.001830213733129</v>
      </c>
      <c r="Q79" s="1304">
        <f>'[2]24'!Q79</f>
        <v>77606</v>
      </c>
      <c r="R79" s="41">
        <f>'[2]24'!R79</f>
        <v>-1.030741876465413E-2</v>
      </c>
      <c r="S79" s="41">
        <f>'[2]24'!S79</f>
        <v>-5.9785301403798456</v>
      </c>
      <c r="T79" s="811"/>
      <c r="U79" s="12"/>
    </row>
    <row r="80" spans="1:21" ht="12.75" customHeight="1">
      <c r="A80" s="245" t="str">
        <f>'[2]24'!A80</f>
        <v>Jan-Fev 18</v>
      </c>
      <c r="B80" s="1287">
        <f>'[2]24'!B80</f>
        <v>8944</v>
      </c>
      <c r="C80" s="41">
        <f>'[2]24'!C80</f>
        <v>2.1821089912030089</v>
      </c>
      <c r="D80" s="1287">
        <f>'[2]24'!D80</f>
        <v>2505</v>
      </c>
      <c r="E80" s="41">
        <f>'[2]24'!E80</f>
        <v>1.2530315278900446</v>
      </c>
      <c r="F80" s="41">
        <f>'[2]24'!F80</f>
        <v>28.007602862254029</v>
      </c>
      <c r="G80" s="471">
        <f>'[2]24'!G80</f>
        <v>100</v>
      </c>
      <c r="H80" s="1305">
        <f>'[2]24'!H80</f>
        <v>43132</v>
      </c>
      <c r="I80" s="1302">
        <f>'[2]24'!I80</f>
        <v>65.317499999999995</v>
      </c>
      <c r="J80" s="1302">
        <f>'[2]24'!J80</f>
        <v>19.040459267359196</v>
      </c>
      <c r="K80" s="1302">
        <f>'[2]24'!K80</f>
        <v>68.127265834916699</v>
      </c>
      <c r="L80" s="41">
        <f>'[2]24'!L80</f>
        <v>49.732046264971416</v>
      </c>
      <c r="M80" s="1303">
        <f>'[2]24'!M80</f>
        <v>1.2347999999999999</v>
      </c>
      <c r="N80" s="1302">
        <f>'[2]24'!N80</f>
        <v>16.019919195715488</v>
      </c>
      <c r="O80" s="1304">
        <f>'[2]24'!O80</f>
        <v>373814</v>
      </c>
      <c r="P80" s="41">
        <f>'[2]24'!P80</f>
        <v>7.1914204195162625</v>
      </c>
      <c r="Q80" s="1304">
        <f>'[2]24'!Q80</f>
        <v>73782</v>
      </c>
      <c r="R80" s="41">
        <f>'[2]24'!R80</f>
        <v>1.1197149318166169</v>
      </c>
      <c r="S80" s="41">
        <f>'[2]24'!S80</f>
        <v>-4.5748775367389811</v>
      </c>
      <c r="T80" s="811"/>
      <c r="U80" s="12"/>
    </row>
    <row r="81" spans="1:21" ht="12.75" customHeight="1">
      <c r="A81" s="245" t="str">
        <f>'[2]24'!A81</f>
        <v>Jan-Mar 18</v>
      </c>
      <c r="B81" s="1287">
        <f>'[2]24'!B81</f>
        <v>13575</v>
      </c>
      <c r="C81" s="41">
        <f>'[2]24'!C81</f>
        <v>4.4873768472906335</v>
      </c>
      <c r="D81" s="1287">
        <f>'[2]24'!D81</f>
        <v>4439</v>
      </c>
      <c r="E81" s="41">
        <f>'[2]24'!E81</f>
        <v>18.499733048585171</v>
      </c>
      <c r="F81" s="41">
        <f>'[2]24'!F81</f>
        <v>32.699815837937386</v>
      </c>
      <c r="G81" s="471">
        <f>'[2]24'!G81</f>
        <v>157</v>
      </c>
      <c r="H81" s="1305">
        <f>'[2]24'!H81</f>
        <v>43160</v>
      </c>
      <c r="I81" s="1302">
        <f>'[2]24'!I81</f>
        <v>66.016599999999997</v>
      </c>
      <c r="J81" s="1302">
        <f>'[2]24'!J81</f>
        <v>27.963946501259926</v>
      </c>
      <c r="K81" s="1302">
        <f>'[2]24'!K81</f>
        <v>64.871818405640454</v>
      </c>
      <c r="L81" s="41">
        <f>'[2]24'!L81</f>
        <v>47.003784511056807</v>
      </c>
      <c r="M81" s="1303">
        <f>'[2]24'!M81</f>
        <v>1.2336</v>
      </c>
      <c r="N81" s="1302">
        <f>'[2]24'!N81</f>
        <v>15.45156761815629</v>
      </c>
      <c r="O81" s="1304">
        <f>'[2]24'!O81</f>
        <v>407316</v>
      </c>
      <c r="P81" s="41">
        <f>'[2]24'!P81</f>
        <v>0.2967169074464806</v>
      </c>
      <c r="Q81" s="1304">
        <f>'[2]24'!Q81</f>
        <v>83027</v>
      </c>
      <c r="R81" s="41">
        <f>'[2]24'!R81</f>
        <v>-2.7069149372487971</v>
      </c>
      <c r="S81" s="41">
        <f>'[2]24'!S81</f>
        <v>21.2565711378667</v>
      </c>
      <c r="T81" s="811"/>
      <c r="U81" s="12"/>
    </row>
    <row r="82" spans="1:21" ht="12.75" customHeight="1">
      <c r="A82" s="245" t="str">
        <f>'[2]24'!A82</f>
        <v>Jan-Abr 18</v>
      </c>
      <c r="B82" s="1287">
        <f>'[2]24'!B82</f>
        <v>17673</v>
      </c>
      <c r="C82" s="41">
        <f>'[2]24'!C82</f>
        <v>5.7503590234561983</v>
      </c>
      <c r="D82" s="1287">
        <f>'[2]24'!D82</f>
        <v>5533</v>
      </c>
      <c r="E82" s="41">
        <f>'[2]24'!E82</f>
        <v>17.15011645140801</v>
      </c>
      <c r="F82" s="41">
        <f>'[2]24'!F82</f>
        <v>31.307644429355513</v>
      </c>
      <c r="G82" s="471">
        <f>'[2]24'!G82</f>
        <v>225</v>
      </c>
      <c r="H82" s="1305">
        <f>'[2]24'!H82</f>
        <v>43191</v>
      </c>
      <c r="I82" s="1302">
        <f>'[2]24'!I82</f>
        <v>72.105999999999995</v>
      </c>
      <c r="J82" s="1302">
        <f>'[2]24'!J82</f>
        <v>37.843624545975899</v>
      </c>
      <c r="K82" s="1302">
        <f>'[2]24'!K82</f>
        <v>67.070339917915703</v>
      </c>
      <c r="L82" s="41">
        <f>'[2]24'!L82</f>
        <v>49.295767906578476</v>
      </c>
      <c r="M82" s="1303">
        <f>'[2]24'!M82</f>
        <v>1.2276</v>
      </c>
      <c r="N82" s="1302">
        <f>'[2]24'!N82</f>
        <v>14.482887251701953</v>
      </c>
      <c r="O82" s="1304">
        <f>'[2]24'!O82</f>
        <v>393389</v>
      </c>
      <c r="P82" s="41">
        <f>'[2]24'!P82</f>
        <v>5.9322650050220886</v>
      </c>
      <c r="Q82" s="1304">
        <f>'[2]24'!Q82</f>
        <v>81074</v>
      </c>
      <c r="R82" s="41">
        <f>'[2]24'!R82</f>
        <v>-0.84025391078876055</v>
      </c>
      <c r="S82" s="41">
        <f>'[2]24'!S82</f>
        <v>10.332780155472093</v>
      </c>
      <c r="T82" s="811"/>
      <c r="U82" s="12"/>
    </row>
    <row r="83" spans="1:21" ht="12.75" customHeight="1">
      <c r="A83" s="245" t="str">
        <f>'[2]24'!A83</f>
        <v>Jan-Mai 18</v>
      </c>
      <c r="B83" s="1287">
        <f>'[2]24'!B83</f>
        <v>21659</v>
      </c>
      <c r="C83" s="41">
        <f>'[2]24'!C83</f>
        <v>4.6328502415458956</v>
      </c>
      <c r="D83" s="1287">
        <f>'[2]24'!D83</f>
        <v>6243</v>
      </c>
      <c r="E83" s="41">
        <f>'[2]24'!E83</f>
        <v>12.70987542877775</v>
      </c>
      <c r="F83" s="41">
        <f>'[2]24'!F83</f>
        <v>28.824045431460366</v>
      </c>
      <c r="G83" s="471">
        <f>'[2]24'!G83</f>
        <v>304</v>
      </c>
      <c r="H83" s="1305">
        <f>'[2]24'!H83</f>
        <v>43221</v>
      </c>
      <c r="I83" s="1302">
        <f>'[2]24'!I83</f>
        <v>76.974999999999994</v>
      </c>
      <c r="J83" s="1302">
        <f>'[2]24'!J83</f>
        <v>52.940592092191537</v>
      </c>
      <c r="K83" s="1302">
        <f>'[2]24'!K83</f>
        <v>73.329126790429015</v>
      </c>
      <c r="L83" s="41">
        <f>'[2]24'!L83</f>
        <v>55.884411103388608</v>
      </c>
      <c r="M83" s="1303">
        <f>'[2]24'!M83</f>
        <v>1.1812</v>
      </c>
      <c r="N83" s="1302">
        <f>'[2]24'!N83</f>
        <v>6.8185928739374191</v>
      </c>
      <c r="O83" s="1304">
        <f>'[2]24'!O83</f>
        <v>429659</v>
      </c>
      <c r="P83" s="41">
        <f>'[2]24'!P83</f>
        <v>1.1040857290095545</v>
      </c>
      <c r="Q83" s="1304">
        <f>'[2]24'!Q83</f>
        <v>88894</v>
      </c>
      <c r="R83" s="41">
        <f>'[2]24'!R83</f>
        <v>2.0252936675831279E-2</v>
      </c>
      <c r="S83" s="41">
        <f>'[2]24'!S83</f>
        <v>-6.7834982391413661</v>
      </c>
      <c r="T83" s="811"/>
      <c r="U83" s="12"/>
    </row>
    <row r="84" spans="1:21" ht="12.75" customHeight="1">
      <c r="A84" s="245" t="str">
        <f>'[2]24'!A84</f>
        <v>Jan-Jun 18</v>
      </c>
      <c r="B84" s="1287">
        <f>'[2]24'!B84</f>
        <v>25623</v>
      </c>
      <c r="C84" s="41">
        <f>'[2]24'!C84</f>
        <v>3.4812810468074673</v>
      </c>
      <c r="D84" s="1287">
        <f>'[2]24'!D84</f>
        <v>6933</v>
      </c>
      <c r="E84" s="41">
        <f>'[2]24'!E84</f>
        <v>9.1811023622047259</v>
      </c>
      <c r="F84" s="41">
        <f>'[2]24'!F84</f>
        <v>27.057721578269522</v>
      </c>
      <c r="G84" s="471">
        <f>'[2]24'!G84</f>
        <v>380</v>
      </c>
      <c r="H84" s="1305">
        <f>'[2]24'!H84</f>
        <v>43252</v>
      </c>
      <c r="I84" s="1302">
        <f>'[2]24'!I84</f>
        <v>74.405000000000001</v>
      </c>
      <c r="J84" s="1302">
        <f>'[2]24'!J84</f>
        <v>60.459348716842811</v>
      </c>
      <c r="K84" s="1302">
        <f>'[2]24'!K84</f>
        <v>74.525809646291165</v>
      </c>
      <c r="L84" s="41">
        <f>'[2]24'!L84</f>
        <v>57.152065757595025</v>
      </c>
      <c r="M84" s="1303">
        <f>'[2]24'!M84</f>
        <v>1.1677999999999999</v>
      </c>
      <c r="N84" s="1302">
        <f>'[2]24'!N84</f>
        <v>3.998575117998044</v>
      </c>
      <c r="O84" s="1304">
        <f>'[2]24'!O84</f>
        <v>406705</v>
      </c>
      <c r="P84" s="41">
        <f>'[2]24'!P84</f>
        <v>-1.0267105352814667</v>
      </c>
      <c r="Q84" s="1304">
        <f>'[2]24'!Q84</f>
        <v>85482</v>
      </c>
      <c r="R84" s="41">
        <f>'[2]24'!R84</f>
        <v>-3.8166392870805765</v>
      </c>
      <c r="S84" s="41">
        <f>'[2]24'!S84</f>
        <v>0.73079672730160894</v>
      </c>
      <c r="T84" s="811"/>
      <c r="U84" s="12"/>
    </row>
    <row r="85" spans="1:21" ht="12.75" customHeight="1">
      <c r="A85" s="245" t="str">
        <f>'[2]24'!A85</f>
        <v>Jan-Jul 18</v>
      </c>
      <c r="B85" s="1287">
        <f>'[2]24'!B85</f>
        <v>29822</v>
      </c>
      <c r="C85" s="41">
        <f>'[2]24'!C85</f>
        <v>2.8664068159083911</v>
      </c>
      <c r="D85" s="1287">
        <f>'[2]24'!D85</f>
        <v>7530</v>
      </c>
      <c r="E85" s="41">
        <f>'[2]24'!E85</f>
        <v>4.0486389387867945</v>
      </c>
      <c r="F85" s="41">
        <f>'[2]24'!F85</f>
        <v>25.249815572396216</v>
      </c>
      <c r="G85" s="471">
        <f>'[2]24'!G85</f>
        <v>478</v>
      </c>
      <c r="H85" s="1305">
        <f>'[2]24'!H85</f>
        <v>43282</v>
      </c>
      <c r="I85" s="1302">
        <f>'[2]24'!I85</f>
        <v>74.254000000000005</v>
      </c>
      <c r="J85" s="1302">
        <f>'[2]24'!J85</f>
        <v>53.164191419141929</v>
      </c>
      <c r="K85" s="1302">
        <f>'[2]24'!K85</f>
        <v>75.848065140460307</v>
      </c>
      <c r="L85" s="41">
        <f>'[2]24'!L85</f>
        <v>58.269571904702325</v>
      </c>
      <c r="M85" s="1303">
        <f>'[2]24'!M85</f>
        <v>1.1686000000000001</v>
      </c>
      <c r="N85" s="1302">
        <f>'[2]24'!N85</f>
        <v>1.5202849448353817</v>
      </c>
      <c r="O85" s="1304">
        <f>'[2]24'!O85</f>
        <v>435146</v>
      </c>
      <c r="P85" s="41">
        <f>'[2]24'!P85</f>
        <v>3.2833071849195221</v>
      </c>
      <c r="Q85" s="1304">
        <f>'[2]24'!Q85</f>
        <v>93697</v>
      </c>
      <c r="R85" s="41">
        <f>'[2]24'!R85</f>
        <v>-1.3674259968840801</v>
      </c>
      <c r="S85" s="41">
        <f>'[2]24'!S85</f>
        <v>-3.2354831797728707</v>
      </c>
      <c r="T85" s="811"/>
      <c r="U85" s="12"/>
    </row>
    <row r="86" spans="1:21" ht="12.75" customHeight="1">
      <c r="A86" s="245" t="str">
        <f>'[2]24'!A86</f>
        <v>Jan-Ago 18</v>
      </c>
      <c r="B86" s="1287">
        <f>'[2]24'!B86</f>
        <v>33960</v>
      </c>
      <c r="C86" s="41">
        <f>'[2]24'!C86</f>
        <v>2.8374163461829482</v>
      </c>
      <c r="D86" s="1287">
        <f>'[2]24'!D86</f>
        <v>8270</v>
      </c>
      <c r="E86" s="41">
        <f>'[2]24'!E86</f>
        <v>2.6181908425362934</v>
      </c>
      <c r="F86" s="41">
        <f>'[2]24'!F86</f>
        <v>24.352179034157835</v>
      </c>
      <c r="G86" s="471">
        <f>'[2]24'!G86</f>
        <v>577</v>
      </c>
      <c r="H86" s="1305">
        <f>'[2]24'!H86</f>
        <v>43313</v>
      </c>
      <c r="I86" s="1302">
        <f>'[2]24'!I86</f>
        <v>72.44</v>
      </c>
      <c r="J86" s="1302">
        <f>'[2]24'!J86</f>
        <v>40.116054158607341</v>
      </c>
      <c r="K86" s="1302">
        <f>'[2]24'!K86</f>
        <v>70.934322982926716</v>
      </c>
      <c r="L86" s="41">
        <f>'[2]24'!L86</f>
        <v>54.911419773847882</v>
      </c>
      <c r="M86" s="1303">
        <f>'[2]24'!M86</f>
        <v>1.1549</v>
      </c>
      <c r="N86" s="1302">
        <f>'[2]24'!N86</f>
        <v>-2.1851444058609246</v>
      </c>
      <c r="O86" s="1304" t="str">
        <f>'[2]24'!O86</f>
        <v/>
      </c>
      <c r="P86" s="41" t="str">
        <f>'[2]24'!P86</f>
        <v/>
      </c>
      <c r="Q86" s="1304" t="str">
        <f>'[2]24'!Q86</f>
        <v/>
      </c>
      <c r="R86" s="41" t="str">
        <f>'[2]24'!R86</f>
        <v/>
      </c>
      <c r="S86" s="41">
        <f>'[2]24'!S86</f>
        <v>-6.6666666666666714</v>
      </c>
      <c r="T86" s="811"/>
      <c r="U86" s="12"/>
    </row>
    <row r="87" spans="1:21" ht="12.75" customHeight="1">
      <c r="A87" s="245" t="str">
        <f>'[2]24'!A87</f>
        <v>Jan-Set 18</v>
      </c>
      <c r="B87" s="1287">
        <f>'[2]24'!B87</f>
        <v>38123</v>
      </c>
      <c r="C87" s="41">
        <f>'[2]24'!C87</f>
        <v>2.976688906296431</v>
      </c>
      <c r="D87" s="1287">
        <f>'[2]24'!D87</f>
        <v>8694</v>
      </c>
      <c r="E87" s="41">
        <f>'[2]24'!E87</f>
        <v>-2.1827182718271843</v>
      </c>
      <c r="F87" s="41">
        <f>'[2]24'!F87</f>
        <v>22.805130760957951</v>
      </c>
      <c r="G87" s="471">
        <f>'[2]24'!G87</f>
        <v>662</v>
      </c>
      <c r="H87" s="1305">
        <f>'[2]24'!H87</f>
        <v>43344</v>
      </c>
      <c r="I87" s="1302">
        <f>'[2]24'!I87</f>
        <v>78.891000000000005</v>
      </c>
      <c r="J87" s="1302">
        <f>'[2]24'!J87</f>
        <v>40.500445235975064</v>
      </c>
      <c r="K87" s="1302">
        <f>'[2]24'!K87</f>
        <v>75.092090956339689</v>
      </c>
      <c r="L87" s="41">
        <f>'[2]24'!L87</f>
        <v>57.493952309866714</v>
      </c>
      <c r="M87" s="1303">
        <f>'[2]24'!M87</f>
        <v>1.1658999999999999</v>
      </c>
      <c r="N87" s="1302">
        <f>'[2]24'!N87</f>
        <v>-2.14855224506924</v>
      </c>
      <c r="O87" s="1304" t="str">
        <f>'[2]24'!O87</f>
        <v/>
      </c>
      <c r="P87" s="41" t="str">
        <f>'[2]24'!P87</f>
        <v/>
      </c>
      <c r="Q87" s="1304" t="str">
        <f>'[2]24'!Q87</f>
        <v/>
      </c>
      <c r="R87" s="41" t="str">
        <f>'[2]24'!R87</f>
        <v/>
      </c>
      <c r="S87" s="41">
        <f>'[2]24'!S87</f>
        <v>-0.20529016975918069</v>
      </c>
      <c r="T87" s="811"/>
      <c r="U87" s="12"/>
    </row>
    <row r="88" spans="1:21" ht="12.75" customHeight="1">
      <c r="A88" s="1299" t="str">
        <f>'[2]24'!A88</f>
        <v>Jan-Out 18</v>
      </c>
      <c r="B88" s="1286">
        <f>'[2]24'!B88</f>
        <v>42212</v>
      </c>
      <c r="C88" s="42">
        <f>'[2]24'!C88</f>
        <v>2.7981394442685712</v>
      </c>
      <c r="D88" s="1286">
        <f>'[2]24'!D88</f>
        <v>9872</v>
      </c>
      <c r="E88" s="42">
        <f>'[2]24'!E88</f>
        <v>2.534275031159126</v>
      </c>
      <c r="F88" s="42">
        <f>'[2]24'!F88</f>
        <v>23.386714678290531</v>
      </c>
      <c r="G88" s="492">
        <f>'[2]24'!G88</f>
        <v>730</v>
      </c>
      <c r="H88" s="1306">
        <f>'[2]24'!H88</f>
        <v>43374</v>
      </c>
      <c r="I88" s="1296" t="str">
        <f>'[2]24'!I88</f>
        <v/>
      </c>
      <c r="J88" s="1296" t="str">
        <f>'[2]24'!J88</f>
        <v/>
      </c>
      <c r="K88" s="1296" t="str">
        <f>'[2]24'!K88</f>
        <v/>
      </c>
      <c r="L88" s="42" t="str">
        <f>'[2]24'!L88</f>
        <v/>
      </c>
      <c r="M88" s="1297">
        <f>'[2]24'!M88</f>
        <v>1.1484000000000001</v>
      </c>
      <c r="N88" s="1296">
        <f>'[2]24'!N88</f>
        <v>-2.3137121469887632</v>
      </c>
      <c r="O88" s="1298" t="str">
        <f>'[2]24'!O88</f>
        <v/>
      </c>
      <c r="P88" s="42" t="str">
        <f>'[2]24'!P88</f>
        <v/>
      </c>
      <c r="Q88" s="1298" t="str">
        <f>'[2]24'!Q88</f>
        <v/>
      </c>
      <c r="R88" s="42" t="str">
        <f>'[2]24'!R88</f>
        <v/>
      </c>
      <c r="S88" s="42" t="str">
        <f>'[2]24'!S88</f>
        <v/>
      </c>
      <c r="T88" s="243"/>
    </row>
    <row r="89" spans="1:21" s="12" customFormat="1" ht="3" customHeight="1" thickBot="1">
      <c r="A89" s="1307"/>
      <c r="B89" s="1308"/>
      <c r="C89" s="1308"/>
      <c r="D89" s="1308"/>
      <c r="E89" s="1308"/>
      <c r="F89" s="1308"/>
      <c r="G89" s="1308"/>
      <c r="H89" s="1309"/>
      <c r="I89" s="1310"/>
      <c r="J89" s="1310"/>
      <c r="K89" s="1310"/>
      <c r="L89" s="1310"/>
      <c r="M89" s="1310"/>
      <c r="N89" s="1311"/>
      <c r="O89" s="1310"/>
      <c r="P89" s="1310"/>
      <c r="Q89" s="1312"/>
      <c r="R89" s="1310"/>
      <c r="S89" s="230"/>
      <c r="T89" s="531"/>
    </row>
    <row r="90" spans="1:21" ht="9" customHeight="1">
      <c r="A90" s="313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</row>
    <row r="91" spans="1:21" ht="28.5" customHeight="1">
      <c r="A91" s="533"/>
      <c r="B91" s="1796"/>
      <c r="C91" s="1796"/>
      <c r="D91" s="1796"/>
      <c r="E91" s="1796"/>
      <c r="F91" s="1796"/>
      <c r="G91" s="1796"/>
      <c r="H91" s="1796"/>
      <c r="I91" s="1796"/>
      <c r="J91" s="1796"/>
      <c r="K91" s="1796"/>
      <c r="L91" s="1796"/>
      <c r="M91" s="1796"/>
      <c r="N91" s="1796"/>
      <c r="O91" s="1796"/>
      <c r="P91" s="1796"/>
      <c r="Q91" s="1796"/>
      <c r="R91" s="1796"/>
      <c r="S91" s="1796"/>
    </row>
    <row r="92" spans="1:21" ht="9.9499999999999993" customHeight="1"/>
    <row r="93" spans="1:21" ht="9.9499999999999993" customHeight="1"/>
    <row r="94" spans="1:21">
      <c r="A94" s="18"/>
    </row>
  </sheetData>
  <sheetProtection algorithmName="SHA-512" hashValue="weZSpPzRy97O2reWmLEVvSTGbgAc0OSNyXePbMiLpveDe9Tldzsbv56Be6qWMN5OppmXMH1+eW+Nc/LR8dY/qw==" saltValue="2URFwa5w7+2ZLBeUEbtN9Q==" spinCount="100000" sheet="1" objects="1" scenarios="1" insertHyperlinks="0" autoFilter="0"/>
  <mergeCells count="10">
    <mergeCell ref="Q8:R8"/>
    <mergeCell ref="B91:S91"/>
    <mergeCell ref="B7:T7"/>
    <mergeCell ref="A1:T1"/>
    <mergeCell ref="A7:A8"/>
    <mergeCell ref="P5:Q5"/>
    <mergeCell ref="R5:S5"/>
    <mergeCell ref="I8:J8"/>
    <mergeCell ref="M8:N8"/>
    <mergeCell ref="O8:P8"/>
  </mergeCells>
  <phoneticPr fontId="0" type="noConversion"/>
  <hyperlinks>
    <hyperlink ref="U3" location="INDICE!A1" display="Índice"/>
  </hyperlinks>
  <printOptions horizontalCentered="1" verticalCentered="1"/>
  <pageMargins left="0.74803149606299213" right="0.74803149606299213" top="0.74803149606299213" bottom="0.43307086614173229" header="0.43307086614173229" footer="0.27559055118110237"/>
  <pageSetup paperSize="9" scale="52" orientation="portrait" r:id="rId1"/>
  <headerFooter alignWithMargins="0">
    <oddHeader xml:space="preserve">&amp;L &amp;G
Indicadores de Atividade Económica
</oddHeader>
    <oddFooter>&amp;R&amp;8 24</oddFooter>
  </headerFooter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">
    <pageSetUpPr fitToPage="1"/>
  </sheetPr>
  <dimension ref="A1:Y55"/>
  <sheetViews>
    <sheetView showGridLines="0" zoomScale="90" workbookViewId="0">
      <pane xSplit="1" ySplit="13" topLeftCell="B14" activePane="bottomRight" state="frozen"/>
      <selection activeCell="A30" sqref="A30:Y30"/>
      <selection pane="topRight" activeCell="A30" sqref="A30:Y30"/>
      <selection pane="bottomLeft" activeCell="A30" sqref="A30:Y30"/>
      <selection pane="bottomRight" activeCell="X1" sqref="X1"/>
    </sheetView>
  </sheetViews>
  <sheetFormatPr defaultRowHeight="12.75"/>
  <cols>
    <col min="1" max="1" width="12.85546875" style="1202" customWidth="1"/>
    <col min="2" max="2" width="8.7109375" style="1202" customWidth="1"/>
    <col min="3" max="3" width="4.7109375" style="1202" customWidth="1"/>
    <col min="4" max="4" width="8.7109375" style="1202" customWidth="1"/>
    <col min="5" max="5" width="4.7109375" style="1202" customWidth="1"/>
    <col min="6" max="6" width="9.7109375" style="1202" customWidth="1"/>
    <col min="7" max="7" width="4.7109375" style="1202" customWidth="1"/>
    <col min="8" max="8" width="9.7109375" style="1202" customWidth="1"/>
    <col min="9" max="9" width="4.7109375" style="1202" customWidth="1"/>
    <col min="10" max="10" width="9.7109375" style="1202" customWidth="1"/>
    <col min="11" max="11" width="4.7109375" style="1202" customWidth="1"/>
    <col min="12" max="12" width="9.7109375" style="1202" customWidth="1"/>
    <col min="13" max="13" width="4.7109375" style="1202" customWidth="1"/>
    <col min="14" max="14" width="9.7109375" style="1202" customWidth="1"/>
    <col min="15" max="15" width="4.7109375" style="1202" customWidth="1"/>
    <col min="16" max="16" width="9.7109375" style="1202" customWidth="1"/>
    <col min="17" max="17" width="4.7109375" style="1202" customWidth="1"/>
    <col min="18" max="18" width="9.7109375" style="1202" customWidth="1"/>
    <col min="19" max="19" width="4.7109375" style="1202" customWidth="1"/>
    <col min="20" max="20" width="9.7109375" style="1202" customWidth="1"/>
    <col min="21" max="21" width="4.7109375" style="1202" customWidth="1"/>
    <col min="22" max="22" width="0.5703125" style="1202" customWidth="1"/>
    <col min="23" max="16384" width="9.140625" style="1202"/>
  </cols>
  <sheetData>
    <row r="1" spans="1:25" ht="18">
      <c r="A1" s="1829" t="s">
        <v>528</v>
      </c>
      <c r="B1" s="1829"/>
      <c r="C1" s="1829"/>
      <c r="D1" s="1829"/>
      <c r="E1" s="1829"/>
      <c r="F1" s="1829"/>
      <c r="G1" s="1829"/>
      <c r="H1" s="1829"/>
      <c r="I1" s="1829"/>
      <c r="J1" s="1829"/>
      <c r="K1" s="1829"/>
      <c r="L1" s="1829"/>
      <c r="M1" s="1829"/>
      <c r="N1" s="1829"/>
      <c r="O1" s="1829"/>
      <c r="P1" s="1829"/>
      <c r="Q1" s="1829"/>
      <c r="R1" s="1829"/>
      <c r="S1" s="1829"/>
      <c r="T1" s="1829"/>
      <c r="U1" s="1829"/>
      <c r="V1" s="1829"/>
    </row>
    <row r="2" spans="1:25" s="1203" customFormat="1" ht="14.1" customHeight="1">
      <c r="B2" s="1204"/>
      <c r="C2" s="1204"/>
      <c r="D2" s="1204"/>
      <c r="E2" s="1204"/>
      <c r="F2" s="1204"/>
      <c r="G2" s="1204"/>
      <c r="H2" s="1204"/>
      <c r="I2" s="1204"/>
      <c r="J2" s="1204"/>
      <c r="K2" s="1204"/>
      <c r="L2" s="1204"/>
      <c r="M2" s="1204"/>
      <c r="N2" s="1204"/>
      <c r="O2" s="1204"/>
      <c r="P2" s="1204"/>
      <c r="Q2" s="1204"/>
      <c r="R2" s="1204"/>
      <c r="S2" s="1204"/>
      <c r="T2" s="1204"/>
      <c r="U2" s="1204"/>
      <c r="V2" s="1204"/>
    </row>
    <row r="3" spans="1:25" s="1203" customFormat="1" ht="20.100000000000001" customHeight="1">
      <c r="A3" s="1205" t="s">
        <v>529</v>
      </c>
      <c r="B3" s="1206"/>
      <c r="C3" s="1206"/>
      <c r="D3" s="1206"/>
      <c r="E3" s="1206"/>
      <c r="F3" s="1206"/>
      <c r="G3" s="1206"/>
      <c r="H3" s="1206"/>
      <c r="I3" s="1206"/>
      <c r="J3" s="1206"/>
      <c r="K3" s="1206"/>
      <c r="L3" s="1206"/>
      <c r="M3" s="1206"/>
      <c r="N3" s="1206"/>
      <c r="O3" s="1206"/>
      <c r="P3" s="1206"/>
      <c r="Q3" s="1206"/>
      <c r="R3" s="1206"/>
      <c r="S3" s="1206"/>
      <c r="T3" s="1206"/>
      <c r="U3" s="1206"/>
      <c r="V3" s="1207"/>
      <c r="W3" s="1238" t="s">
        <v>429</v>
      </c>
    </row>
    <row r="4" spans="1:25" s="1203" customFormat="1" ht="6" customHeight="1">
      <c r="A4" s="1208"/>
      <c r="B4" s="1204"/>
      <c r="C4" s="1204"/>
      <c r="D4" s="1204"/>
      <c r="E4" s="1204"/>
      <c r="F4" s="1204"/>
      <c r="G4" s="1204"/>
      <c r="H4" s="1204"/>
      <c r="I4" s="1204"/>
      <c r="J4" s="1204"/>
      <c r="K4" s="1204"/>
      <c r="L4" s="1204"/>
      <c r="M4" s="1204"/>
      <c r="N4" s="1204"/>
      <c r="O4" s="1204"/>
      <c r="P4" s="1204"/>
      <c r="Q4" s="1204"/>
      <c r="R4" s="1204"/>
      <c r="S4" s="1204"/>
      <c r="T4" s="1204"/>
      <c r="U4" s="1204"/>
    </row>
    <row r="5" spans="1:25" s="1203" customFormat="1" ht="20.100000000000001" customHeight="1">
      <c r="A5" s="1208"/>
      <c r="B5" s="1209"/>
      <c r="C5" s="1209"/>
      <c r="D5" s="1209"/>
      <c r="E5" s="1209"/>
      <c r="J5" s="1830"/>
      <c r="K5" s="1830"/>
      <c r="L5" s="1830"/>
      <c r="M5" s="1830"/>
      <c r="N5" s="1830"/>
      <c r="O5" s="1352"/>
      <c r="P5" s="1352"/>
      <c r="Q5" s="1353"/>
      <c r="R5" s="1847" t="s">
        <v>591</v>
      </c>
      <c r="S5" s="1848"/>
      <c r="T5" s="1354">
        <f>'[2]25'!$T$5</f>
        <v>43406</v>
      </c>
    </row>
    <row r="6" spans="1:25" s="1203" customFormat="1" ht="9.9499999999999993" customHeight="1" thickBot="1">
      <c r="A6" s="1210"/>
      <c r="B6" s="1204"/>
      <c r="C6" s="1204"/>
      <c r="D6" s="1204"/>
      <c r="E6" s="1204"/>
      <c r="F6" s="1204"/>
      <c r="G6" s="1204"/>
      <c r="H6" s="1204"/>
      <c r="I6" s="1204"/>
      <c r="J6" s="1204"/>
      <c r="K6" s="1204"/>
      <c r="L6" s="1204"/>
      <c r="M6" s="1204"/>
      <c r="N6" s="1204"/>
      <c r="O6" s="1204"/>
      <c r="P6" s="1204"/>
      <c r="Q6" s="1204"/>
      <c r="R6" s="1204"/>
      <c r="S6" s="1204"/>
      <c r="T6" s="1204"/>
      <c r="U6" s="1204"/>
    </row>
    <row r="7" spans="1:25" s="1203" customFormat="1" ht="12.75" customHeight="1">
      <c r="A7" s="1831" t="s">
        <v>530</v>
      </c>
      <c r="B7" s="1834" t="s">
        <v>531</v>
      </c>
      <c r="C7" s="1835"/>
      <c r="D7" s="1835"/>
      <c r="E7" s="1836"/>
      <c r="F7" s="1840" t="s">
        <v>532</v>
      </c>
      <c r="G7" s="1841"/>
      <c r="H7" s="1841"/>
      <c r="I7" s="1841"/>
      <c r="J7" s="1841"/>
      <c r="K7" s="1841"/>
      <c r="L7" s="1841"/>
      <c r="M7" s="1851"/>
      <c r="N7" s="1840" t="s">
        <v>533</v>
      </c>
      <c r="O7" s="1841"/>
      <c r="P7" s="1841"/>
      <c r="Q7" s="1841"/>
      <c r="R7" s="1841"/>
      <c r="S7" s="1841"/>
      <c r="T7" s="1841"/>
      <c r="U7" s="1841"/>
      <c r="V7" s="1842"/>
    </row>
    <row r="8" spans="1:25" s="1203" customFormat="1" ht="26.1" customHeight="1">
      <c r="A8" s="1832"/>
      <c r="B8" s="1837"/>
      <c r="C8" s="1838"/>
      <c r="D8" s="1838"/>
      <c r="E8" s="1839"/>
      <c r="F8" s="1843" t="s">
        <v>534</v>
      </c>
      <c r="G8" s="1844"/>
      <c r="H8" s="1844"/>
      <c r="I8" s="1849"/>
      <c r="J8" s="1843" t="s">
        <v>535</v>
      </c>
      <c r="K8" s="1844"/>
      <c r="L8" s="1844"/>
      <c r="M8" s="1845"/>
      <c r="N8" s="1843" t="s">
        <v>534</v>
      </c>
      <c r="O8" s="1844"/>
      <c r="P8" s="1844"/>
      <c r="Q8" s="1845"/>
      <c r="R8" s="1843" t="s">
        <v>535</v>
      </c>
      <c r="S8" s="1844"/>
      <c r="T8" s="1844"/>
      <c r="U8" s="1844"/>
      <c r="V8" s="1846"/>
    </row>
    <row r="9" spans="1:25" ht="50.1" customHeight="1">
      <c r="A9" s="1833"/>
      <c r="B9" s="1816" t="s">
        <v>536</v>
      </c>
      <c r="C9" s="1817"/>
      <c r="D9" s="1818" t="s">
        <v>537</v>
      </c>
      <c r="E9" s="1817"/>
      <c r="F9" s="1818" t="s">
        <v>583</v>
      </c>
      <c r="G9" s="1817"/>
      <c r="H9" s="1818" t="s">
        <v>584</v>
      </c>
      <c r="I9" s="1817"/>
      <c r="J9" s="1818" t="s">
        <v>585</v>
      </c>
      <c r="K9" s="1850"/>
      <c r="L9" s="1818" t="s">
        <v>586</v>
      </c>
      <c r="M9" s="1817"/>
      <c r="N9" s="1818" t="s">
        <v>587</v>
      </c>
      <c r="O9" s="1817"/>
      <c r="P9" s="1822" t="s">
        <v>588</v>
      </c>
      <c r="Q9" s="1817"/>
      <c r="R9" s="1818" t="s">
        <v>589</v>
      </c>
      <c r="S9" s="1817"/>
      <c r="T9" s="1818" t="s">
        <v>590</v>
      </c>
      <c r="U9" s="1822"/>
      <c r="V9" s="1823"/>
    </row>
    <row r="10" spans="1:25" ht="20.100000000000001" customHeight="1">
      <c r="A10" s="1211" t="s">
        <v>538</v>
      </c>
      <c r="B10" s="1827" t="s">
        <v>608</v>
      </c>
      <c r="C10" s="1820"/>
      <c r="D10" s="1820"/>
      <c r="E10" s="1828"/>
      <c r="F10" s="1819" t="s">
        <v>61</v>
      </c>
      <c r="G10" s="1820"/>
      <c r="H10" s="1820"/>
      <c r="I10" s="1820"/>
      <c r="J10" s="1820"/>
      <c r="K10" s="1820"/>
      <c r="L10" s="1820"/>
      <c r="M10" s="1820"/>
      <c r="N10" s="1820"/>
      <c r="O10" s="1820"/>
      <c r="P10" s="1820"/>
      <c r="Q10" s="1820"/>
      <c r="R10" s="1820"/>
      <c r="S10" s="1820"/>
      <c r="T10" s="1820"/>
      <c r="U10" s="1820"/>
      <c r="V10" s="1821"/>
      <c r="Y10" s="1202" t="s">
        <v>178</v>
      </c>
    </row>
    <row r="11" spans="1:25" s="1212" customFormat="1" ht="20.100000000000001" customHeight="1">
      <c r="A11" s="1211" t="s">
        <v>539</v>
      </c>
      <c r="B11" s="1810">
        <f>'[2]25'!B11:E11</f>
        <v>43406</v>
      </c>
      <c r="C11" s="1811"/>
      <c r="D11" s="1811"/>
      <c r="E11" s="1812"/>
      <c r="F11" s="1813" t="str">
        <f>'[2]25'!F11:G11</f>
        <v>1ºSemestre 2017</v>
      </c>
      <c r="G11" s="1814"/>
      <c r="H11" s="1814"/>
      <c r="I11" s="1815"/>
      <c r="J11" s="1813" t="str">
        <f>'[2]25'!$J$11:$M$11</f>
        <v>1ºSemestre 2017</v>
      </c>
      <c r="K11" s="1814"/>
      <c r="L11" s="1814"/>
      <c r="M11" s="1815"/>
      <c r="N11" s="1813" t="str">
        <f>'[2]25'!$N$11:$Q$11</f>
        <v>1ºSemestre 2017</v>
      </c>
      <c r="O11" s="1814"/>
      <c r="P11" s="1814"/>
      <c r="Q11" s="1815"/>
      <c r="R11" s="1813" t="str">
        <f>'[2]25'!$R$11:$V$11</f>
        <v>1ºSemestre 2017</v>
      </c>
      <c r="S11" s="1814"/>
      <c r="T11" s="1814"/>
      <c r="U11" s="1814"/>
      <c r="V11" s="1826"/>
    </row>
    <row r="12" spans="1:25" s="1212" customFormat="1" ht="20.100000000000001" customHeight="1" thickBot="1">
      <c r="A12" s="1213" t="s">
        <v>121</v>
      </c>
      <c r="B12" s="1214" t="s">
        <v>472</v>
      </c>
      <c r="C12" s="1215" t="s">
        <v>540</v>
      </c>
      <c r="D12" s="1216" t="s">
        <v>472</v>
      </c>
      <c r="E12" s="1216" t="s">
        <v>540</v>
      </c>
      <c r="F12" s="1216" t="s">
        <v>472</v>
      </c>
      <c r="G12" s="1216" t="s">
        <v>540</v>
      </c>
      <c r="H12" s="1216" t="s">
        <v>472</v>
      </c>
      <c r="I12" s="1216" t="s">
        <v>540</v>
      </c>
      <c r="J12" s="1216" t="s">
        <v>472</v>
      </c>
      <c r="K12" s="1216" t="s">
        <v>540</v>
      </c>
      <c r="L12" s="1216" t="s">
        <v>472</v>
      </c>
      <c r="M12" s="1216" t="s">
        <v>540</v>
      </c>
      <c r="N12" s="1216" t="s">
        <v>472</v>
      </c>
      <c r="O12" s="1216" t="s">
        <v>540</v>
      </c>
      <c r="P12" s="1216" t="s">
        <v>472</v>
      </c>
      <c r="Q12" s="1216" t="s">
        <v>540</v>
      </c>
      <c r="R12" s="1216" t="s">
        <v>472</v>
      </c>
      <c r="S12" s="1216" t="s">
        <v>540</v>
      </c>
      <c r="T12" s="1216" t="s">
        <v>472</v>
      </c>
      <c r="U12" s="1824" t="s">
        <v>540</v>
      </c>
      <c r="V12" s="1825"/>
    </row>
    <row r="13" spans="1:25" ht="6" customHeight="1">
      <c r="A13" s="1217"/>
      <c r="B13" s="1218"/>
      <c r="C13" s="1219"/>
      <c r="D13" s="1219"/>
      <c r="E13" s="1219"/>
      <c r="F13" s="1219"/>
      <c r="G13" s="1219"/>
      <c r="H13" s="1219"/>
      <c r="I13" s="1219"/>
      <c r="J13" s="1219"/>
      <c r="K13" s="1219"/>
      <c r="L13" s="1219"/>
      <c r="M13" s="1219"/>
      <c r="N13" s="1220"/>
      <c r="O13" s="1220"/>
      <c r="P13" s="1220"/>
      <c r="Q13" s="1220"/>
      <c r="R13" s="1220"/>
      <c r="S13" s="1220"/>
      <c r="T13" s="1220"/>
      <c r="U13" s="1220"/>
      <c r="V13" s="1221"/>
    </row>
    <row r="14" spans="1:25" ht="15" customHeight="1">
      <c r="A14" s="1222" t="s">
        <v>541</v>
      </c>
      <c r="B14" s="1313">
        <f>'[2]25'!B14</f>
        <v>1.5469999999999999</v>
      </c>
      <c r="C14" s="1314">
        <f>'[2]25'!C14</f>
        <v>7</v>
      </c>
      <c r="D14" s="1315">
        <f>'[2]25'!D14</f>
        <v>1.42</v>
      </c>
      <c r="E14" s="1314">
        <f>'[2]25'!E14</f>
        <v>10</v>
      </c>
      <c r="F14" s="1316">
        <f>'[2]25'!F14</f>
        <v>0.1038</v>
      </c>
      <c r="G14" s="1314">
        <f>'[2]25'!G14</f>
        <v>4</v>
      </c>
      <c r="H14" s="1316">
        <f>'[2]25'!H14</f>
        <v>6.1100000000000002E-2</v>
      </c>
      <c r="I14" s="1314">
        <f>'[2]25'!I14</f>
        <v>10</v>
      </c>
      <c r="J14" s="1316">
        <f>'[2]25'!J14</f>
        <v>4.2200000000000001E-2</v>
      </c>
      <c r="K14" s="1314">
        <f>'[2]25'!K14</f>
        <v>13</v>
      </c>
      <c r="L14" s="1316">
        <f>'[2]25'!L14</f>
        <v>3.78E-2</v>
      </c>
      <c r="M14" s="1314">
        <f>'[2]25'!M14</f>
        <v>7</v>
      </c>
      <c r="N14" s="1316">
        <f>'[2]25'!N14</f>
        <v>0.3362</v>
      </c>
      <c r="O14" s="1314">
        <f>'[2]25'!O14</f>
        <v>1</v>
      </c>
      <c r="P14" s="1316">
        <f>'[2]25'!P14</f>
        <v>0.30480000000000002</v>
      </c>
      <c r="Q14" s="1314">
        <f>'[2]25'!Q14</f>
        <v>2</v>
      </c>
      <c r="R14" s="1316">
        <f>'[2]25'!R14</f>
        <v>0.1991</v>
      </c>
      <c r="S14" s="1314">
        <f>'[2]25'!S14</f>
        <v>2</v>
      </c>
      <c r="T14" s="1316">
        <f>'[2]25'!T14</f>
        <v>0.16919999999999999</v>
      </c>
      <c r="U14" s="1314">
        <f>'[2]25'!U14</f>
        <v>2</v>
      </c>
      <c r="V14" s="1223"/>
    </row>
    <row r="15" spans="1:25" ht="15" customHeight="1">
      <c r="A15" s="1222" t="s">
        <v>542</v>
      </c>
      <c r="B15" s="1313">
        <f>'[2]25'!B15</f>
        <v>1.325</v>
      </c>
      <c r="C15" s="1314">
        <f>'[2]25'!C15</f>
        <v>19</v>
      </c>
      <c r="D15" s="1315">
        <f>'[2]25'!D15</f>
        <v>1.321</v>
      </c>
      <c r="E15" s="1314">
        <f>'[2]25'!E15</f>
        <v>18</v>
      </c>
      <c r="F15" s="1316">
        <f>'[2]25'!F15</f>
        <v>8.3699999999999997E-2</v>
      </c>
      <c r="G15" s="1314">
        <f>'[2]25'!G15</f>
        <v>10</v>
      </c>
      <c r="H15" s="1316">
        <f>'[2]25'!H15</f>
        <v>6.7400000000000002E-2</v>
      </c>
      <c r="I15" s="1314">
        <f>'[2]25'!I15</f>
        <v>6</v>
      </c>
      <c r="J15" s="1316">
        <f>'[2]25'!J15</f>
        <v>4.7199999999999999E-2</v>
      </c>
      <c r="K15" s="1314">
        <f>'[2]25'!K15</f>
        <v>7</v>
      </c>
      <c r="L15" s="1316">
        <f>'[2]25'!L15</f>
        <v>4.0300000000000002E-2</v>
      </c>
      <c r="M15" s="1314">
        <f>'[2]25'!M15</f>
        <v>5</v>
      </c>
      <c r="N15" s="1316">
        <f>'[2]25'!N15</f>
        <v>0.24279999999999999</v>
      </c>
      <c r="O15" s="1314">
        <f>'[2]25'!O15</f>
        <v>7</v>
      </c>
      <c r="P15" s="1316">
        <f>'[2]25'!P15</f>
        <v>0.19500000000000001</v>
      </c>
      <c r="Q15" s="1314">
        <f>'[2]25'!Q15</f>
        <v>8</v>
      </c>
      <c r="R15" s="1316">
        <f>'[2]25'!R15</f>
        <v>0.1116</v>
      </c>
      <c r="S15" s="1314">
        <f>'[2]25'!S15</f>
        <v>15</v>
      </c>
      <c r="T15" s="1316">
        <f>'[2]25'!T15</f>
        <v>9.7600000000000006E-2</v>
      </c>
      <c r="U15" s="1314">
        <f>'[2]25'!U15</f>
        <v>14</v>
      </c>
      <c r="V15" s="1223"/>
    </row>
    <row r="16" spans="1:25" ht="15" customHeight="1">
      <c r="A16" s="1222" t="s">
        <v>543</v>
      </c>
      <c r="B16" s="1313">
        <f>'[2]25'!B16</f>
        <v>1.4276</v>
      </c>
      <c r="C16" s="1314">
        <f>'[2]25'!C16</f>
        <v>13</v>
      </c>
      <c r="D16" s="1315">
        <f>'[2]25'!D16</f>
        <v>1.5364</v>
      </c>
      <c r="E16" s="1314">
        <f>'[2]25'!E16</f>
        <v>4</v>
      </c>
      <c r="F16" s="1316">
        <f>'[2]25'!F16</f>
        <v>7.5200000000000003E-2</v>
      </c>
      <c r="G16" s="1314">
        <f>'[2]25'!G16</f>
        <v>12</v>
      </c>
      <c r="H16" s="1316">
        <f>'[2]25'!H16</f>
        <v>5.1900000000000002E-2</v>
      </c>
      <c r="I16" s="1314">
        <f>'[2]25'!I16</f>
        <v>14</v>
      </c>
      <c r="J16" s="1316">
        <f>'[2]25'!J16</f>
        <v>3.7699999999999997E-2</v>
      </c>
      <c r="K16" s="1314">
        <f>'[2]25'!K16</f>
        <v>17</v>
      </c>
      <c r="L16" s="1316">
        <f>'[2]25'!L16</f>
        <v>2.92E-2</v>
      </c>
      <c r="M16" s="1314">
        <f>'[2]25'!M16</f>
        <v>24</v>
      </c>
      <c r="N16" s="1316">
        <f>'[2]25'!N16</f>
        <v>0.31030000000000002</v>
      </c>
      <c r="O16" s="1314">
        <f>'[2]25'!O16</f>
        <v>3</v>
      </c>
      <c r="P16" s="1316">
        <f>'[2]25'!P16</f>
        <v>0.27989999999999998</v>
      </c>
      <c r="Q16" s="1314">
        <f>'[2]25'!Q16</f>
        <v>3</v>
      </c>
      <c r="R16" s="1316">
        <f>'[2]25'!R16</f>
        <v>0.13669999999999999</v>
      </c>
      <c r="S16" s="1314">
        <f>'[2]25'!S16</f>
        <v>11</v>
      </c>
      <c r="T16" s="1316">
        <f>'[2]25'!T16</f>
        <v>0.11169999999999999</v>
      </c>
      <c r="U16" s="1314">
        <f>'[2]25'!U16</f>
        <v>11</v>
      </c>
      <c r="V16" s="1223"/>
    </row>
    <row r="17" spans="1:23" ht="3" customHeight="1">
      <c r="A17" s="1222"/>
      <c r="B17" s="1313"/>
      <c r="C17" s="1314"/>
      <c r="D17" s="1315"/>
      <c r="E17" s="1314"/>
      <c r="F17" s="1316"/>
      <c r="G17" s="1314"/>
      <c r="H17" s="1316"/>
      <c r="I17" s="1314"/>
      <c r="J17" s="1316"/>
      <c r="K17" s="1314"/>
      <c r="L17" s="1316"/>
      <c r="M17" s="1314"/>
      <c r="N17" s="1316"/>
      <c r="O17" s="1314"/>
      <c r="P17" s="1316"/>
      <c r="Q17" s="1314"/>
      <c r="R17" s="1316"/>
      <c r="S17" s="1314"/>
      <c r="T17" s="1316"/>
      <c r="U17" s="1314"/>
      <c r="V17" s="1223"/>
    </row>
    <row r="18" spans="1:23" ht="15" customHeight="1">
      <c r="A18" s="1222" t="s">
        <v>544</v>
      </c>
      <c r="B18" s="1313">
        <f>'[2]25'!B18</f>
        <v>1.1967685857449601</v>
      </c>
      <c r="C18" s="1314">
        <f>'[2]25'!C18</f>
        <v>27</v>
      </c>
      <c r="D18" s="1315">
        <f>'[2]25'!D18</f>
        <v>1.1997801411187199</v>
      </c>
      <c r="E18" s="1314">
        <f>'[2]25'!E18</f>
        <v>27</v>
      </c>
      <c r="F18" s="1316">
        <f>'[2]25'!F18</f>
        <v>3.4799999999999998E-2</v>
      </c>
      <c r="G18" s="1314">
        <f>'[2]25'!G18</f>
        <v>24</v>
      </c>
      <c r="H18" s="1316">
        <f>'[2]25'!H18</f>
        <v>3.3000000000000002E-2</v>
      </c>
      <c r="I18" s="1314">
        <f>'[2]25'!I18</f>
        <v>24</v>
      </c>
      <c r="J18" s="1316">
        <f>'[2]25'!J18</f>
        <v>0.03</v>
      </c>
      <c r="K18" s="1314">
        <f>'[2]25'!K18</f>
        <v>26</v>
      </c>
      <c r="L18" s="1316">
        <f>'[2]25'!L18</f>
        <v>2.6200000000000001E-2</v>
      </c>
      <c r="M18" s="1314">
        <f>'[2]25'!M18</f>
        <v>26</v>
      </c>
      <c r="N18" s="1316">
        <f>'[2]25'!N18</f>
        <v>9.6199999999999994E-2</v>
      </c>
      <c r="O18" s="1314">
        <f>'[2]25'!O18</f>
        <v>28</v>
      </c>
      <c r="P18" s="1316">
        <f>'[2]25'!P18</f>
        <v>9.5500000000000002E-2</v>
      </c>
      <c r="Q18" s="1314">
        <f>'[2]25'!Q18</f>
        <v>28</v>
      </c>
      <c r="R18" s="1316">
        <f>'[2]25'!R18</f>
        <v>9.1499999999999998E-2</v>
      </c>
      <c r="S18" s="1314">
        <f>'[2]25'!S18</f>
        <v>23</v>
      </c>
      <c r="T18" s="1316">
        <f>'[2]25'!T18</f>
        <v>8.1699999999999995E-2</v>
      </c>
      <c r="U18" s="1314">
        <f>'[2]25'!U18</f>
        <v>24</v>
      </c>
      <c r="V18" s="1223"/>
    </row>
    <row r="19" spans="1:23" ht="15" customHeight="1">
      <c r="A19" s="1222" t="s">
        <v>545</v>
      </c>
      <c r="B19" s="1313">
        <f>'[2]25'!B19</f>
        <v>1.32358</v>
      </c>
      <c r="C19" s="1314">
        <f>'[2]25'!C19</f>
        <v>21</v>
      </c>
      <c r="D19" s="1315">
        <f>'[2]25'!D19</f>
        <v>1.3892200000000001</v>
      </c>
      <c r="E19" s="1314">
        <f>'[2]25'!E19</f>
        <v>15</v>
      </c>
      <c r="F19" s="1316" t="str">
        <f>'[2]25'!F19</f>
        <v>:</v>
      </c>
      <c r="G19" s="1314" t="str">
        <f>'[2]25'!G19</f>
        <v>:</v>
      </c>
      <c r="H19" s="1316" t="str">
        <f>'[2]25'!H19</f>
        <v>:</v>
      </c>
      <c r="I19" s="1314" t="str">
        <f>'[2]25'!I19</f>
        <v>:</v>
      </c>
      <c r="J19" s="1316" t="str">
        <f>'[2]25'!J19</f>
        <v>:</v>
      </c>
      <c r="K19" s="1314" t="str">
        <f>'[2]25'!K19</f>
        <v>:</v>
      </c>
      <c r="L19" s="1316" t="str">
        <f>'[2]25'!L19</f>
        <v>:</v>
      </c>
      <c r="M19" s="1314" t="str">
        <f>'[2]25'!M19</f>
        <v>:</v>
      </c>
      <c r="N19" s="1316">
        <f>'[2]25'!N19</f>
        <v>0.1867</v>
      </c>
      <c r="O19" s="1314">
        <f>'[2]25'!O19</f>
        <v>17</v>
      </c>
      <c r="P19" s="1316">
        <f>'[2]25'!P19</f>
        <v>0.18629999999999999</v>
      </c>
      <c r="Q19" s="1314">
        <f>'[2]25'!Q19</f>
        <v>11</v>
      </c>
      <c r="R19" s="1316">
        <f>'[2]25'!R19</f>
        <v>0.16639999999999999</v>
      </c>
      <c r="S19" s="1314">
        <f>'[2]25'!S19</f>
        <v>4</v>
      </c>
      <c r="T19" s="1316">
        <f>'[2]25'!T19</f>
        <v>0.1522</v>
      </c>
      <c r="U19" s="1314">
        <f>'[2]25'!U19</f>
        <v>3</v>
      </c>
      <c r="V19" s="1223"/>
    </row>
    <row r="20" spans="1:23" ht="15" customHeight="1">
      <c r="A20" s="1222" t="s">
        <v>569</v>
      </c>
      <c r="B20" s="1313">
        <f>'[2]25'!B20</f>
        <v>1.484</v>
      </c>
      <c r="C20" s="1314">
        <f>'[2]25'!C20</f>
        <v>10</v>
      </c>
      <c r="D20" s="1315">
        <f>'[2]25'!D20</f>
        <v>1.425</v>
      </c>
      <c r="E20" s="1314">
        <f>'[2]25'!E20</f>
        <v>9</v>
      </c>
      <c r="F20" s="1316">
        <f>'[2]25'!F20</f>
        <v>4.3999999999999997E-2</v>
      </c>
      <c r="G20" s="1314">
        <f>'[2]25'!G20</f>
        <v>22</v>
      </c>
      <c r="H20" s="1316">
        <f>'[2]25'!H20</f>
        <v>3.5900000000000001E-2</v>
      </c>
      <c r="I20" s="1314">
        <f>'[2]25'!I20</f>
        <v>22</v>
      </c>
      <c r="J20" s="1316">
        <f>'[2]25'!J20</f>
        <v>3.6400000000000002E-2</v>
      </c>
      <c r="K20" s="1314">
        <f>'[2]25'!K20</f>
        <v>20</v>
      </c>
      <c r="L20" s="1316">
        <f>'[2]25'!L20</f>
        <v>3.0700000000000002E-2</v>
      </c>
      <c r="M20" s="1314">
        <f>'[2]25'!M20</f>
        <v>21</v>
      </c>
      <c r="N20" s="1316">
        <f>'[2]25'!N20</f>
        <v>0.13039999999999999</v>
      </c>
      <c r="O20" s="1314">
        <f>'[2]25'!O20</f>
        <v>22</v>
      </c>
      <c r="P20" s="1316">
        <f>'[2]25'!P20</f>
        <v>0.1196</v>
      </c>
      <c r="Q20" s="1314">
        <f>'[2]25'!Q20</f>
        <v>25</v>
      </c>
      <c r="R20" s="1316">
        <f>'[2]25'!R20</f>
        <v>9.8699999999999996E-2</v>
      </c>
      <c r="S20" s="1314">
        <f>'[2]25'!S20</f>
        <v>20</v>
      </c>
      <c r="T20" s="1316">
        <f>'[2]25'!T20</f>
        <v>8.5999999999999993E-2</v>
      </c>
      <c r="U20" s="1314">
        <f>'[2]25'!U20</f>
        <v>21</v>
      </c>
      <c r="V20" s="1223"/>
    </row>
    <row r="21" spans="1:23" ht="15" customHeight="1">
      <c r="A21" s="1222" t="s">
        <v>546</v>
      </c>
      <c r="B21" s="1313">
        <f>'[2]25'!B21</f>
        <v>1.60157611172166</v>
      </c>
      <c r="C21" s="1314">
        <f>'[2]25'!C21</f>
        <v>4</v>
      </c>
      <c r="D21" s="1315">
        <f>'[2]25'!D21</f>
        <v>1.4702334682499301</v>
      </c>
      <c r="E21" s="1314">
        <f>'[2]25'!E21</f>
        <v>7</v>
      </c>
      <c r="F21" s="1316">
        <f>'[2]25'!F21</f>
        <v>8.0600000000000005E-2</v>
      </c>
      <c r="G21" s="1314">
        <f>'[2]25'!G21</f>
        <v>11</v>
      </c>
      <c r="H21" s="1316">
        <f>'[2]25'!H21</f>
        <v>8.09E-2</v>
      </c>
      <c r="I21" s="1314">
        <f>'[2]25'!I21</f>
        <v>2</v>
      </c>
      <c r="J21" s="1316">
        <f>'[2]25'!J21</f>
        <v>7.6799999999999993E-2</v>
      </c>
      <c r="K21" s="1314">
        <f>'[2]25'!K21</f>
        <v>2</v>
      </c>
      <c r="L21" s="1316">
        <f>'[2]25'!L21</f>
        <v>6.5699999999999995E-2</v>
      </c>
      <c r="M21" s="1314">
        <f>'[2]25'!M21</f>
        <v>2</v>
      </c>
      <c r="N21" s="1316">
        <f>'[2]25'!N21</f>
        <v>0.32890000000000003</v>
      </c>
      <c r="O21" s="1314">
        <f>'[2]25'!O21</f>
        <v>2</v>
      </c>
      <c r="P21" s="1316">
        <f>'[2]25'!P21</f>
        <v>0.3049</v>
      </c>
      <c r="Q21" s="1314">
        <f>'[2]25'!Q21</f>
        <v>1</v>
      </c>
      <c r="R21" s="1316">
        <f>'[2]25'!R21</f>
        <v>0.25440000000000002</v>
      </c>
      <c r="S21" s="1314">
        <f>'[2]25'!S21</f>
        <v>1</v>
      </c>
      <c r="T21" s="1316">
        <f>'[2]25'!T21</f>
        <v>0.25269999999999998</v>
      </c>
      <c r="U21" s="1314">
        <f>'[2]25'!U21</f>
        <v>1</v>
      </c>
      <c r="V21" s="1223"/>
    </row>
    <row r="22" spans="1:23" ht="3" customHeight="1">
      <c r="A22" s="1222"/>
      <c r="B22" s="1313"/>
      <c r="C22" s="1314"/>
      <c r="D22" s="1315"/>
      <c r="E22" s="1314"/>
      <c r="F22" s="1316"/>
      <c r="G22" s="1314"/>
      <c r="H22" s="1316"/>
      <c r="I22" s="1314"/>
      <c r="J22" s="1316"/>
      <c r="K22" s="1314"/>
      <c r="L22" s="1316"/>
      <c r="M22" s="1314"/>
      <c r="N22" s="1316"/>
      <c r="O22" s="1314"/>
      <c r="P22" s="1316"/>
      <c r="Q22" s="1314"/>
      <c r="R22" s="1316"/>
      <c r="S22" s="1314"/>
      <c r="T22" s="1316"/>
      <c r="U22" s="1314"/>
      <c r="V22" s="1223"/>
    </row>
    <row r="23" spans="1:23" ht="15" customHeight="1">
      <c r="A23" s="1222" t="s">
        <v>547</v>
      </c>
      <c r="B23" s="1313">
        <f>'[2]25'!B23</f>
        <v>1.391</v>
      </c>
      <c r="C23" s="1314">
        <f>'[2]25'!C23</f>
        <v>15</v>
      </c>
      <c r="D23" s="1315">
        <f>'[2]25'!D23</f>
        <v>1.329</v>
      </c>
      <c r="E23" s="1314">
        <f>'[2]25'!E23</f>
        <v>17</v>
      </c>
      <c r="F23" s="1316">
        <f>'[2]25'!F23</f>
        <v>9.6799999999999997E-2</v>
      </c>
      <c r="G23" s="1314">
        <f>'[2]25'!G23</f>
        <v>5</v>
      </c>
      <c r="H23" s="1316">
        <f>'[2]25'!H23</f>
        <v>4.2099999999999999E-2</v>
      </c>
      <c r="I23" s="1314">
        <f>'[2]25'!I23</f>
        <v>16</v>
      </c>
      <c r="J23" s="1316">
        <f>'[2]25'!J23</f>
        <v>3.9800000000000002E-2</v>
      </c>
      <c r="K23" s="1314">
        <f>'[2]25'!K23</f>
        <v>14</v>
      </c>
      <c r="L23" s="1316">
        <f>'[2]25'!L23</f>
        <v>3.39E-2</v>
      </c>
      <c r="M23" s="1314">
        <f>'[2]25'!M23</f>
        <v>13</v>
      </c>
      <c r="N23" s="1316">
        <f>'[2]25'!N23</f>
        <v>0.1699</v>
      </c>
      <c r="O23" s="1314">
        <f>'[2]25'!O23</f>
        <v>18</v>
      </c>
      <c r="P23" s="1316">
        <f>'[2]25'!P23</f>
        <v>0.14349999999999999</v>
      </c>
      <c r="Q23" s="1314">
        <f>'[2]25'!Q23</f>
        <v>21</v>
      </c>
      <c r="R23" s="1316">
        <f>'[2]25'!R23</f>
        <v>0.13780000000000001</v>
      </c>
      <c r="S23" s="1314">
        <f>'[2]25'!S23</f>
        <v>10</v>
      </c>
      <c r="T23" s="1316">
        <f>'[2]25'!T23</f>
        <v>0.1244</v>
      </c>
      <c r="U23" s="1314">
        <f>'[2]25'!U23</f>
        <v>9</v>
      </c>
      <c r="V23" s="1223"/>
    </row>
    <row r="24" spans="1:23" ht="15" customHeight="1">
      <c r="A24" s="1222" t="s">
        <v>548</v>
      </c>
      <c r="B24" s="1313">
        <f>'[2]25'!B24</f>
        <v>1.36389</v>
      </c>
      <c r="C24" s="1314">
        <f>'[2]25'!C24</f>
        <v>16</v>
      </c>
      <c r="D24" s="1315">
        <f>'[2]25'!D24</f>
        <v>1.3561700000000001</v>
      </c>
      <c r="E24" s="1314">
        <f>'[2]25'!E24</f>
        <v>16</v>
      </c>
      <c r="F24" s="1316">
        <f>'[2]25'!F24</f>
        <v>6.0299999999999999E-2</v>
      </c>
      <c r="G24" s="1314">
        <f>'[2]25'!G24</f>
        <v>18</v>
      </c>
      <c r="H24" s="1316">
        <f>'[2]25'!H24</f>
        <v>5.5300000000000002E-2</v>
      </c>
      <c r="I24" s="1314">
        <f>'[2]25'!I24</f>
        <v>12</v>
      </c>
      <c r="J24" s="1316">
        <f>'[2]25'!J24</f>
        <v>4.7E-2</v>
      </c>
      <c r="K24" s="1314">
        <f>'[2]25'!K24</f>
        <v>8</v>
      </c>
      <c r="L24" s="1316">
        <f>'[2]25'!L24</f>
        <v>3.78E-2</v>
      </c>
      <c r="M24" s="1314">
        <f>'[2]25'!M24</f>
        <v>7</v>
      </c>
      <c r="N24" s="1316">
        <f>'[2]25'!N24</f>
        <v>0.19489999999999999</v>
      </c>
      <c r="O24" s="1314">
        <f>'[2]25'!O24</f>
        <v>12</v>
      </c>
      <c r="P24" s="1316">
        <f>'[2]25'!P24</f>
        <v>0.16089999999999999</v>
      </c>
      <c r="Q24" s="1314">
        <f>'[2]25'!Q24</f>
        <v>15</v>
      </c>
      <c r="R24" s="1316">
        <f>'[2]25'!R24</f>
        <v>9.5699999999999993E-2</v>
      </c>
      <c r="S24" s="1314">
        <f>'[2]25'!S24</f>
        <v>21</v>
      </c>
      <c r="T24" s="1316">
        <f>'[2]25'!T24</f>
        <v>8.1799999999999998E-2</v>
      </c>
      <c r="U24" s="1314">
        <f>'[2]25'!U24</f>
        <v>23</v>
      </c>
      <c r="V24" s="1223"/>
    </row>
    <row r="25" spans="1:23" ht="15" customHeight="1">
      <c r="A25" s="1222" t="s">
        <v>402</v>
      </c>
      <c r="B25" s="1313">
        <f>'[2]25'!B25</f>
        <v>1.3398699999999999</v>
      </c>
      <c r="C25" s="1314">
        <f>'[2]25'!C25</f>
        <v>18</v>
      </c>
      <c r="D25" s="1315">
        <f>'[2]25'!D25</f>
        <v>1.2765499999999999</v>
      </c>
      <c r="E25" s="1314">
        <f>'[2]25'!E25</f>
        <v>21</v>
      </c>
      <c r="F25" s="1316">
        <f>'[2]25'!F25</f>
        <v>8.4099999999999994E-2</v>
      </c>
      <c r="G25" s="1314">
        <f>'[2]25'!G25</f>
        <v>9</v>
      </c>
      <c r="H25" s="1316">
        <f>'[2]25'!H25</f>
        <v>6.6699999999999995E-2</v>
      </c>
      <c r="I25" s="1314">
        <f>'[2]25'!I25</f>
        <v>7</v>
      </c>
      <c r="J25" s="1316">
        <f>'[2]25'!J25</f>
        <v>4.48E-2</v>
      </c>
      <c r="K25" s="1314">
        <f>'[2]25'!K25</f>
        <v>11</v>
      </c>
      <c r="L25" s="1316">
        <f>'[2]25'!L25</f>
        <v>3.6200000000000003E-2</v>
      </c>
      <c r="M25" s="1314">
        <f>'[2]25'!M25</f>
        <v>10</v>
      </c>
      <c r="N25" s="1316">
        <f>'[2]25'!N25</f>
        <v>0.28589999999999999</v>
      </c>
      <c r="O25" s="1314">
        <f>'[2]25'!O25</f>
        <v>5</v>
      </c>
      <c r="P25" s="1316">
        <f>'[2]25'!P25</f>
        <v>0.2296</v>
      </c>
      <c r="Q25" s="1314">
        <f>'[2]25'!Q25</f>
        <v>5</v>
      </c>
      <c r="R25" s="1316">
        <f>'[2]25'!R25</f>
        <v>0.12839999999999999</v>
      </c>
      <c r="S25" s="1314">
        <f>'[2]25'!S25</f>
        <v>12</v>
      </c>
      <c r="T25" s="1316">
        <f>'[2]25'!T25</f>
        <v>0.1066</v>
      </c>
      <c r="U25" s="1314">
        <f>'[2]25'!U25</f>
        <v>12</v>
      </c>
      <c r="V25" s="1223"/>
    </row>
    <row r="26" spans="1:23" ht="3" customHeight="1">
      <c r="A26" s="1222"/>
      <c r="B26" s="1313"/>
      <c r="C26" s="1314"/>
      <c r="D26" s="1315"/>
      <c r="E26" s="1314"/>
      <c r="F26" s="1316"/>
      <c r="G26" s="1314"/>
      <c r="H26" s="1316"/>
      <c r="I26" s="1314"/>
      <c r="J26" s="1316"/>
      <c r="K26" s="1314"/>
      <c r="L26" s="1316"/>
      <c r="M26" s="1314"/>
      <c r="N26" s="1316"/>
      <c r="O26" s="1314"/>
      <c r="P26" s="1316"/>
      <c r="Q26" s="1314"/>
      <c r="R26" s="1316"/>
      <c r="S26" s="1314"/>
      <c r="T26" s="1316"/>
      <c r="U26" s="1314"/>
      <c r="V26" s="1223"/>
    </row>
    <row r="27" spans="1:23" ht="15" customHeight="1">
      <c r="A27" s="1222" t="s">
        <v>549</v>
      </c>
      <c r="B27" s="1313">
        <f>'[2]25'!B27</f>
        <v>1.3939999999999999</v>
      </c>
      <c r="C27" s="1314">
        <f>'[2]25'!C27</f>
        <v>14</v>
      </c>
      <c r="D27" s="1315">
        <f>'[2]25'!D27</f>
        <v>1.395</v>
      </c>
      <c r="E27" s="1314">
        <f>'[2]25'!E27</f>
        <v>14</v>
      </c>
      <c r="F27" s="1316">
        <f>'[2]25'!F27</f>
        <v>5.0500000000000003E-2</v>
      </c>
      <c r="G27" s="1314">
        <f>'[2]25'!G27</f>
        <v>20</v>
      </c>
      <c r="H27" s="1316">
        <f>'[2]25'!H27</f>
        <v>4.19E-2</v>
      </c>
      <c r="I27" s="1314">
        <f>'[2]25'!I27</f>
        <v>17</v>
      </c>
      <c r="J27" s="1316">
        <f>'[2]25'!J27</f>
        <v>3.8100000000000002E-2</v>
      </c>
      <c r="K27" s="1314">
        <f>'[2]25'!K27</f>
        <v>16</v>
      </c>
      <c r="L27" s="1316">
        <f>'[2]25'!L27</f>
        <v>3.3300000000000003E-2</v>
      </c>
      <c r="M27" s="1314">
        <f>'[2]25'!M27</f>
        <v>16</v>
      </c>
      <c r="N27" s="1316">
        <f>'[2]25'!N27</f>
        <v>0.1217</v>
      </c>
      <c r="O27" s="1314">
        <f>'[2]25'!O27</f>
        <v>23</v>
      </c>
      <c r="P27" s="1316">
        <f>'[2]25'!P27</f>
        <v>0.1207</v>
      </c>
      <c r="Q27" s="1314">
        <f>'[2]25'!Q27</f>
        <v>23</v>
      </c>
      <c r="R27" s="1316">
        <f>'[2]25'!R27</f>
        <v>0.10440000000000001</v>
      </c>
      <c r="S27" s="1314">
        <f>'[2]25'!S27</f>
        <v>17</v>
      </c>
      <c r="T27" s="1316">
        <f>'[2]25'!T27</f>
        <v>9.2899999999999996E-2</v>
      </c>
      <c r="U27" s="1314">
        <f>'[2]25'!U27</f>
        <v>18</v>
      </c>
      <c r="V27" s="1223"/>
    </row>
    <row r="28" spans="1:23" ht="15" customHeight="1">
      <c r="A28" s="1222" t="s">
        <v>550</v>
      </c>
      <c r="B28" s="1313">
        <f>'[2]25'!B28</f>
        <v>1.591</v>
      </c>
      <c r="C28" s="1314">
        <f>'[2]25'!C28</f>
        <v>5</v>
      </c>
      <c r="D28" s="1315">
        <f>'[2]25'!D28</f>
        <v>1.52</v>
      </c>
      <c r="E28" s="1314">
        <f>'[2]25'!E28</f>
        <v>5</v>
      </c>
      <c r="F28" s="1316" t="str">
        <f>'[2]25'!F28</f>
        <v>:</v>
      </c>
      <c r="G28" s="1314" t="str">
        <f>'[2]25'!G28</f>
        <v>:</v>
      </c>
      <c r="H28" s="1316" t="str">
        <f>'[2]25'!H28</f>
        <v>:</v>
      </c>
      <c r="I28" s="1314" t="str">
        <f>'[2]25'!I28</f>
        <v>:</v>
      </c>
      <c r="J28" s="1316">
        <f>'[2]25'!J28</f>
        <v>6.3600000000000004E-2</v>
      </c>
      <c r="K28" s="1314">
        <f>'[2]25'!K28</f>
        <v>4</v>
      </c>
      <c r="L28" s="1316">
        <f>'[2]25'!L28</f>
        <v>5.74E-2</v>
      </c>
      <c r="M28" s="1314">
        <f>'[2]25'!M28</f>
        <v>3</v>
      </c>
      <c r="N28" s="1316">
        <f>'[2]25'!N28</f>
        <v>0.2155</v>
      </c>
      <c r="O28" s="1314">
        <f>'[2]25'!O28</f>
        <v>10</v>
      </c>
      <c r="P28" s="1316">
        <f>'[2]25'!P28</f>
        <v>0.15809999999999999</v>
      </c>
      <c r="Q28" s="1314">
        <f>'[2]25'!Q28</f>
        <v>17</v>
      </c>
      <c r="R28" s="1316">
        <f>'[2]25'!R28</f>
        <v>8.2699999999999996E-2</v>
      </c>
      <c r="S28" s="1314">
        <f>'[2]25'!S28</f>
        <v>27</v>
      </c>
      <c r="T28" s="1316">
        <f>'[2]25'!T28</f>
        <v>7.9100000000000004E-2</v>
      </c>
      <c r="U28" s="1314">
        <f>'[2]25'!U28</f>
        <v>25</v>
      </c>
      <c r="V28" s="1223"/>
    </row>
    <row r="29" spans="1:23" ht="15" customHeight="1">
      <c r="A29" s="1222" t="s">
        <v>551</v>
      </c>
      <c r="B29" s="1313">
        <f>'[2]25'!B29</f>
        <v>1.5373299999999999</v>
      </c>
      <c r="C29" s="1314">
        <f>'[2]25'!C29</f>
        <v>8</v>
      </c>
      <c r="D29" s="1315">
        <f>'[2]25'!D29</f>
        <v>1.5108599999999999</v>
      </c>
      <c r="E29" s="1314">
        <f>'[2]25'!E29</f>
        <v>6</v>
      </c>
      <c r="F29" s="1316">
        <f>'[2]25'!F29</f>
        <v>0.13009999999999999</v>
      </c>
      <c r="G29" s="1314">
        <f>'[2]25'!G29</f>
        <v>2</v>
      </c>
      <c r="H29" s="1316">
        <f>'[2]25'!H29</f>
        <v>6.3899999999999998E-2</v>
      </c>
      <c r="I29" s="1314">
        <f>'[2]25'!I29</f>
        <v>8</v>
      </c>
      <c r="J29" s="1316">
        <f>'[2]25'!J29</f>
        <v>4.6199999999999998E-2</v>
      </c>
      <c r="K29" s="1314">
        <f>'[2]25'!K29</f>
        <v>9</v>
      </c>
      <c r="L29" s="1316">
        <f>'[2]25'!L29</f>
        <v>3.8399999999999997E-2</v>
      </c>
      <c r="M29" s="1314">
        <f>'[2]25'!M29</f>
        <v>6</v>
      </c>
      <c r="N29" s="1316">
        <f>'[2]25'!N29</f>
        <v>0.1885</v>
      </c>
      <c r="O29" s="1314">
        <f>'[2]25'!O29</f>
        <v>15</v>
      </c>
      <c r="P29" s="1316">
        <f>'[2]25'!P29</f>
        <v>0.16900000000000001</v>
      </c>
      <c r="Q29" s="1314">
        <f>'[2]25'!Q29</f>
        <v>13</v>
      </c>
      <c r="R29" s="1316">
        <f>'[2]25'!R29</f>
        <v>0.1198</v>
      </c>
      <c r="S29" s="1314">
        <f>'[2]25'!S29</f>
        <v>14</v>
      </c>
      <c r="T29" s="1316">
        <f>'[2]25'!T29</f>
        <v>9.5000000000000001E-2</v>
      </c>
      <c r="U29" s="1314">
        <f>'[2]25'!U29</f>
        <v>15</v>
      </c>
      <c r="V29" s="1223"/>
    </row>
    <row r="30" spans="1:23" ht="3" customHeight="1">
      <c r="A30" s="1222"/>
      <c r="B30" s="1313"/>
      <c r="C30" s="1314"/>
      <c r="D30" s="1315"/>
      <c r="E30" s="1314"/>
      <c r="F30" s="1316"/>
      <c r="G30" s="1314"/>
      <c r="H30" s="1316"/>
      <c r="I30" s="1314"/>
      <c r="J30" s="1316"/>
      <c r="K30" s="1314"/>
      <c r="L30" s="1316"/>
      <c r="M30" s="1314"/>
      <c r="N30" s="1316"/>
      <c r="O30" s="1314"/>
      <c r="P30" s="1316"/>
      <c r="Q30" s="1314"/>
      <c r="R30" s="1316"/>
      <c r="S30" s="1314"/>
      <c r="T30" s="1316"/>
      <c r="U30" s="1314"/>
      <c r="V30" s="1223"/>
    </row>
    <row r="31" spans="1:23" ht="15" customHeight="1">
      <c r="A31" s="1222" t="s">
        <v>552</v>
      </c>
      <c r="B31" s="1313">
        <f>'[2]25'!B31</f>
        <v>1.6419999999999999</v>
      </c>
      <c r="C31" s="1314">
        <f>'[2]25'!C31</f>
        <v>2</v>
      </c>
      <c r="D31" s="1315">
        <f>'[2]25'!D31</f>
        <v>1.4670000000000001</v>
      </c>
      <c r="E31" s="1314">
        <f>'[2]25'!E31</f>
        <v>8</v>
      </c>
      <c r="F31" s="1316">
        <f>'[2]25'!F31</f>
        <v>6.6799999999999998E-2</v>
      </c>
      <c r="G31" s="1314">
        <f>'[2]25'!G31</f>
        <v>15</v>
      </c>
      <c r="H31" s="1316">
        <f>'[2]25'!H31</f>
        <v>5.6000000000000001E-2</v>
      </c>
      <c r="I31" s="1314">
        <f>'[2]25'!I31</f>
        <v>11</v>
      </c>
      <c r="J31" s="1316">
        <f>'[2]25'!J31</f>
        <v>4.2299999999999997E-2</v>
      </c>
      <c r="K31" s="1314">
        <f>'[2]25'!K31</f>
        <v>12</v>
      </c>
      <c r="L31" s="1316">
        <f>'[2]25'!L31</f>
        <v>3.2000000000000001E-2</v>
      </c>
      <c r="M31" s="1314">
        <f>'[2]25'!M31</f>
        <v>19</v>
      </c>
      <c r="N31" s="1316">
        <f>'[2]25'!N31</f>
        <v>0.19309999999999999</v>
      </c>
      <c r="O31" s="1314">
        <f>'[2]25'!O31</f>
        <v>13</v>
      </c>
      <c r="P31" s="1316">
        <f>'[2]25'!P31</f>
        <v>0.19359999999999999</v>
      </c>
      <c r="Q31" s="1314">
        <f>'[2]25'!Q31</f>
        <v>9</v>
      </c>
      <c r="R31" s="1316">
        <f>'[2]25'!R31</f>
        <v>0.1215</v>
      </c>
      <c r="S31" s="1314">
        <f>'[2]25'!S31</f>
        <v>13</v>
      </c>
      <c r="T31" s="1316">
        <f>'[2]25'!T31</f>
        <v>0.1023</v>
      </c>
      <c r="U31" s="1314">
        <f>'[2]25'!U31</f>
        <v>13</v>
      </c>
      <c r="V31" s="1224"/>
      <c r="W31" s="1225"/>
    </row>
    <row r="32" spans="1:23" ht="15" customHeight="1">
      <c r="A32" s="1222" t="s">
        <v>553</v>
      </c>
      <c r="B32" s="1313">
        <f>'[2]25'!B32</f>
        <v>1.2108609432799</v>
      </c>
      <c r="C32" s="1314">
        <f>'[2]25'!C32</f>
        <v>26</v>
      </c>
      <c r="D32" s="1315">
        <f>'[2]25'!D32</f>
        <v>1.31562133168927</v>
      </c>
      <c r="E32" s="1314">
        <f>'[2]25'!E32</f>
        <v>19</v>
      </c>
      <c r="F32" s="1316">
        <f>'[2]25'!F32</f>
        <v>3.6499999999999998E-2</v>
      </c>
      <c r="G32" s="1314">
        <f>'[2]25'!G32</f>
        <v>23</v>
      </c>
      <c r="H32" s="1316">
        <f>'[2]25'!H32</f>
        <v>3.5200000000000002E-2</v>
      </c>
      <c r="I32" s="1314">
        <f>'[2]25'!I32</f>
        <v>23</v>
      </c>
      <c r="J32" s="1316">
        <f>'[2]25'!J32</f>
        <v>3.6799999999999999E-2</v>
      </c>
      <c r="K32" s="1314">
        <f>'[2]25'!K32</f>
        <v>19</v>
      </c>
      <c r="L32" s="1316">
        <f>'[2]25'!L32</f>
        <v>3.3099999999999997E-2</v>
      </c>
      <c r="M32" s="1314">
        <f>'[2]25'!M32</f>
        <v>17</v>
      </c>
      <c r="N32" s="1316">
        <f>'[2]25'!N32</f>
        <v>0.1169</v>
      </c>
      <c r="O32" s="1314">
        <f>'[2]25'!O32</f>
        <v>25</v>
      </c>
      <c r="P32" s="1316">
        <f>'[2]25'!P32</f>
        <v>0.1125</v>
      </c>
      <c r="Q32" s="1314">
        <f>'[2]25'!Q32</f>
        <v>26</v>
      </c>
      <c r="R32" s="1316">
        <f>'[2]25'!R32</f>
        <v>9.2200000000000004E-2</v>
      </c>
      <c r="S32" s="1314">
        <f>'[2]25'!S32</f>
        <v>22</v>
      </c>
      <c r="T32" s="1316">
        <f>'[2]25'!T32</f>
        <v>8.7499999999999994E-2</v>
      </c>
      <c r="U32" s="1314">
        <f>'[2]25'!U32</f>
        <v>20</v>
      </c>
      <c r="V32" s="1224"/>
      <c r="W32" s="1225"/>
    </row>
    <row r="33" spans="1:23" ht="15" customHeight="1">
      <c r="A33" s="1222" t="s">
        <v>554</v>
      </c>
      <c r="B33" s="1313">
        <f>'[2]25'!B33</f>
        <v>1.4790000000000001</v>
      </c>
      <c r="C33" s="1314">
        <f>'[2]25'!C33</f>
        <v>11</v>
      </c>
      <c r="D33" s="1315">
        <f>'[2]25'!D33</f>
        <v>1.409</v>
      </c>
      <c r="E33" s="1314">
        <f>'[2]25'!E33</f>
        <v>13</v>
      </c>
      <c r="F33" s="1316">
        <f>'[2]25'!F33</f>
        <v>7.1300000000000002E-2</v>
      </c>
      <c r="G33" s="1314">
        <f>'[2]25'!G33</f>
        <v>13</v>
      </c>
      <c r="H33" s="1316">
        <f>'[2]25'!H33</f>
        <v>6.3200000000000006E-2</v>
      </c>
      <c r="I33" s="1314">
        <f>'[2]25'!I33</f>
        <v>9</v>
      </c>
      <c r="J33" s="1316">
        <f>'[2]25'!J33</f>
        <v>4.5699999999999998E-2</v>
      </c>
      <c r="K33" s="1314">
        <f>'[2]25'!K33</f>
        <v>10</v>
      </c>
      <c r="L33" s="1316">
        <f>'[2]25'!L33</f>
        <v>3.6700000000000003E-2</v>
      </c>
      <c r="M33" s="1314">
        <f>'[2]25'!M33</f>
        <v>9</v>
      </c>
      <c r="N33" s="1316">
        <f>'[2]25'!N33</f>
        <v>0.29830000000000001</v>
      </c>
      <c r="O33" s="1314">
        <f>'[2]25'!O33</f>
        <v>4</v>
      </c>
      <c r="P33" s="1316">
        <f>'[2]25'!P33</f>
        <v>0.23050000000000001</v>
      </c>
      <c r="Q33" s="1314">
        <f>'[2]25'!Q33</f>
        <v>4</v>
      </c>
      <c r="R33" s="1316">
        <f>'[2]25'!R33</f>
        <v>0.13919999999999999</v>
      </c>
      <c r="S33" s="1314">
        <f>'[2]25'!S33</f>
        <v>9</v>
      </c>
      <c r="T33" s="1316">
        <f>'[2]25'!T33</f>
        <v>0.1142</v>
      </c>
      <c r="U33" s="1314">
        <f>'[2]25'!U33</f>
        <v>10</v>
      </c>
      <c r="V33" s="1224"/>
      <c r="W33" s="1225"/>
    </row>
    <row r="34" spans="1:23" ht="3" customHeight="1">
      <c r="A34" s="1222"/>
      <c r="B34" s="1313"/>
      <c r="C34" s="1314"/>
      <c r="D34" s="1315"/>
      <c r="E34" s="1314"/>
      <c r="F34" s="1316"/>
      <c r="G34" s="1314"/>
      <c r="H34" s="1316"/>
      <c r="I34" s="1314"/>
      <c r="J34" s="1316"/>
      <c r="K34" s="1314"/>
      <c r="L34" s="1316"/>
      <c r="M34" s="1314"/>
      <c r="N34" s="1316"/>
      <c r="O34" s="1314"/>
      <c r="P34" s="1316"/>
      <c r="Q34" s="1314"/>
      <c r="R34" s="1316"/>
      <c r="S34" s="1314"/>
      <c r="T34" s="1316"/>
      <c r="U34" s="1314"/>
      <c r="V34" s="1224"/>
      <c r="W34" s="1225"/>
    </row>
    <row r="35" spans="1:23" ht="15" customHeight="1">
      <c r="A35" s="1222" t="s">
        <v>555</v>
      </c>
      <c r="B35" s="1313">
        <f>'[2]25'!B35</f>
        <v>1.6556999999999999</v>
      </c>
      <c r="C35" s="1314">
        <f>'[2]25'!C35</f>
        <v>1</v>
      </c>
      <c r="D35" s="1315">
        <f>'[2]25'!D35</f>
        <v>1.56531</v>
      </c>
      <c r="E35" s="1314">
        <f>'[2]25'!E35</f>
        <v>2</v>
      </c>
      <c r="F35" s="1316">
        <f>'[2]25'!F35</f>
        <v>8.5699999999999998E-2</v>
      </c>
      <c r="G35" s="1314">
        <f>'[2]25'!G35</f>
        <v>8</v>
      </c>
      <c r="H35" s="1316">
        <f>'[2]25'!H35</f>
        <v>7.0400000000000004E-2</v>
      </c>
      <c r="I35" s="1314">
        <f>'[2]25'!I35</f>
        <v>5</v>
      </c>
      <c r="J35" s="1316">
        <f>'[2]25'!J35</f>
        <v>4.87E-2</v>
      </c>
      <c r="K35" s="1314">
        <f>'[2]25'!K35</f>
        <v>5</v>
      </c>
      <c r="L35" s="1316">
        <f>'[2]25'!L35</f>
        <v>3.0300000000000001E-2</v>
      </c>
      <c r="M35" s="1314">
        <f>'[2]25'!M35</f>
        <v>22</v>
      </c>
      <c r="N35" s="1316">
        <f>'[2]25'!N35</f>
        <v>0.2165</v>
      </c>
      <c r="O35" s="1314">
        <f>'[2]25'!O35</f>
        <v>9</v>
      </c>
      <c r="P35" s="1316">
        <f>'[2]25'!P35</f>
        <v>0.2142</v>
      </c>
      <c r="Q35" s="1314">
        <f>'[2]25'!Q35</f>
        <v>7</v>
      </c>
      <c r="R35" s="1316">
        <f>'[2]25'!R35</f>
        <v>0.17119999999999999</v>
      </c>
      <c r="S35" s="1314">
        <f>'[2]25'!S35</f>
        <v>3</v>
      </c>
      <c r="T35" s="1316">
        <f>'[2]25'!T35</f>
        <v>0.15079999999999999</v>
      </c>
      <c r="U35" s="1314">
        <f>'[2]25'!U35</f>
        <v>4</v>
      </c>
      <c r="V35" s="1224"/>
      <c r="W35" s="1225"/>
    </row>
    <row r="36" spans="1:23" ht="15" customHeight="1">
      <c r="A36" s="1222" t="s">
        <v>556</v>
      </c>
      <c r="B36" s="1313">
        <f>'[2]25'!B36</f>
        <v>1.3239400000000001</v>
      </c>
      <c r="C36" s="1314">
        <f>'[2]25'!C36</f>
        <v>20</v>
      </c>
      <c r="D36" s="1315">
        <f>'[2]25'!D36</f>
        <v>1.2714100000000002</v>
      </c>
      <c r="E36" s="1314">
        <f>'[2]25'!E36</f>
        <v>23</v>
      </c>
      <c r="F36" s="1316">
        <f>'[2]25'!F36</f>
        <v>6.2899999999999998E-2</v>
      </c>
      <c r="G36" s="1314">
        <f>'[2]25'!G36</f>
        <v>17</v>
      </c>
      <c r="H36" s="1316">
        <f>'[2]25'!H36</f>
        <v>3.78E-2</v>
      </c>
      <c r="I36" s="1314">
        <f>'[2]25'!I36</f>
        <v>20</v>
      </c>
      <c r="J36" s="1316">
        <f>'[2]25'!J36</f>
        <v>3.61E-2</v>
      </c>
      <c r="K36" s="1314">
        <f>'[2]25'!K36</f>
        <v>21</v>
      </c>
      <c r="L36" s="1316">
        <f>'[2]25'!L36</f>
        <v>3.2599999999999997E-2</v>
      </c>
      <c r="M36" s="1314">
        <f>'[2]25'!M36</f>
        <v>18</v>
      </c>
      <c r="N36" s="1316">
        <f>'[2]25'!N36</f>
        <v>0.16389999999999999</v>
      </c>
      <c r="O36" s="1314">
        <f>'[2]25'!O36</f>
        <v>19</v>
      </c>
      <c r="P36" s="1316">
        <f>'[2]25'!P36</f>
        <v>0.15859999999999999</v>
      </c>
      <c r="Q36" s="1314">
        <f>'[2]25'!Q36</f>
        <v>16</v>
      </c>
      <c r="R36" s="1316">
        <f>'[2]25'!R36</f>
        <v>0.14269999999999999</v>
      </c>
      <c r="S36" s="1314">
        <f>'[2]25'!S36</f>
        <v>7</v>
      </c>
      <c r="T36" s="1316">
        <f>'[2]25'!T36</f>
        <v>0.125</v>
      </c>
      <c r="U36" s="1314">
        <f>'[2]25'!U36</f>
        <v>8</v>
      </c>
      <c r="V36" s="1224"/>
      <c r="W36" s="1225"/>
    </row>
    <row r="37" spans="1:23" ht="15" customHeight="1">
      <c r="A37" s="1222" t="s">
        <v>557</v>
      </c>
      <c r="B37" s="1313">
        <f>'[2]25'!B37</f>
        <v>1.26651</v>
      </c>
      <c r="C37" s="1314">
        <f>'[2]25'!C37</f>
        <v>23</v>
      </c>
      <c r="D37" s="1315">
        <f>'[2]25'!D37</f>
        <v>1.2406700000000002</v>
      </c>
      <c r="E37" s="1314">
        <f>'[2]25'!E37</f>
        <v>24</v>
      </c>
      <c r="F37" s="1316">
        <f>'[2]25'!F37</f>
        <v>6.7000000000000004E-2</v>
      </c>
      <c r="G37" s="1314">
        <f>'[2]25'!G37</f>
        <v>14</v>
      </c>
      <c r="H37" s="1316">
        <f>'[2]25'!H37</f>
        <v>3.6499999999999998E-2</v>
      </c>
      <c r="I37" s="1314">
        <f>'[2]25'!I37</f>
        <v>21</v>
      </c>
      <c r="J37" s="1316">
        <f>'[2]25'!J37</f>
        <v>3.5900000000000001E-2</v>
      </c>
      <c r="K37" s="1314">
        <f>'[2]25'!K37</f>
        <v>22</v>
      </c>
      <c r="L37" s="1316">
        <f>'[2]25'!L37</f>
        <v>3.39E-2</v>
      </c>
      <c r="M37" s="1314">
        <f>'[2]25'!M37</f>
        <v>13</v>
      </c>
      <c r="N37" s="1316">
        <f>'[2]25'!N37</f>
        <v>0.11310000000000001</v>
      </c>
      <c r="O37" s="1314">
        <f>'[2]25'!O37</f>
        <v>26</v>
      </c>
      <c r="P37" s="1316">
        <f>'[2]25'!P37</f>
        <v>0.1116</v>
      </c>
      <c r="Q37" s="1314">
        <f>'[2]25'!Q37</f>
        <v>27</v>
      </c>
      <c r="R37" s="1316">
        <f>'[2]25'!R37</f>
        <v>0.1024</v>
      </c>
      <c r="S37" s="1314">
        <f>'[2]25'!S37</f>
        <v>18</v>
      </c>
      <c r="T37" s="1316">
        <f>'[2]25'!T37</f>
        <v>9.1300000000000006E-2</v>
      </c>
      <c r="U37" s="1314">
        <f>'[2]25'!U37</f>
        <v>19</v>
      </c>
      <c r="V37" s="1224"/>
      <c r="W37" s="1225"/>
    </row>
    <row r="38" spans="1:23" ht="3" customHeight="1">
      <c r="A38" s="1222"/>
      <c r="B38" s="1313"/>
      <c r="C38" s="1314"/>
      <c r="D38" s="1315"/>
      <c r="E38" s="1314"/>
      <c r="F38" s="1316"/>
      <c r="G38" s="1314"/>
      <c r="H38" s="1316"/>
      <c r="I38" s="1314"/>
      <c r="J38" s="1316"/>
      <c r="K38" s="1314"/>
      <c r="L38" s="1316"/>
      <c r="M38" s="1314"/>
      <c r="N38" s="1316"/>
      <c r="O38" s="1314"/>
      <c r="P38" s="1316"/>
      <c r="Q38" s="1314"/>
      <c r="R38" s="1316"/>
      <c r="S38" s="1314"/>
      <c r="T38" s="1316"/>
      <c r="U38" s="1314"/>
      <c r="V38" s="1224"/>
      <c r="W38" s="1225"/>
    </row>
    <row r="39" spans="1:23" ht="15" customHeight="1">
      <c r="A39" s="1222" t="s">
        <v>558</v>
      </c>
      <c r="B39" s="1313">
        <f>'[2]25'!B39</f>
        <v>1.238</v>
      </c>
      <c r="C39" s="1314">
        <f>'[2]25'!C39</f>
        <v>24</v>
      </c>
      <c r="D39" s="1315">
        <f>'[2]25'!D39</f>
        <v>1.169</v>
      </c>
      <c r="E39" s="1314">
        <f>'[2]25'!E39</f>
        <v>28</v>
      </c>
      <c r="F39" s="1316">
        <f>'[2]25'!F39</f>
        <v>4.4600000000000001E-2</v>
      </c>
      <c r="G39" s="1314">
        <f>'[2]25'!G39</f>
        <v>21</v>
      </c>
      <c r="H39" s="1316">
        <f>'[2]25'!H39</f>
        <v>4.1799999999999997E-2</v>
      </c>
      <c r="I39" s="1314">
        <f>'[2]25'!I39</f>
        <v>18</v>
      </c>
      <c r="J39" s="1316">
        <f>'[2]25'!J39</f>
        <v>3.7699999999999997E-2</v>
      </c>
      <c r="K39" s="1314">
        <f>'[2]25'!K39</f>
        <v>17</v>
      </c>
      <c r="L39" s="1316">
        <f>'[2]25'!L39</f>
        <v>3.4799999999999998E-2</v>
      </c>
      <c r="M39" s="1314">
        <f>'[2]25'!M39</f>
        <v>11</v>
      </c>
      <c r="N39" s="1316">
        <f>'[2]25'!N39</f>
        <v>0.188</v>
      </c>
      <c r="O39" s="1314">
        <f>'[2]25'!O39</f>
        <v>16</v>
      </c>
      <c r="P39" s="1316">
        <f>'[2]25'!P39</f>
        <v>0.1615</v>
      </c>
      <c r="Q39" s="1314">
        <f>'[2]25'!Q39</f>
        <v>14</v>
      </c>
      <c r="R39" s="1316">
        <f>'[2]25'!R39</f>
        <v>8.4900000000000003E-2</v>
      </c>
      <c r="S39" s="1314">
        <f>'[2]25'!S39</f>
        <v>25</v>
      </c>
      <c r="T39" s="1316">
        <f>'[2]25'!T39</f>
        <v>6.9599999999999995E-2</v>
      </c>
      <c r="U39" s="1314">
        <f>'[2]25'!U39</f>
        <v>27</v>
      </c>
      <c r="V39" s="1224"/>
      <c r="W39" s="1225" t="s">
        <v>178</v>
      </c>
    </row>
    <row r="40" spans="1:23" ht="15" customHeight="1">
      <c r="A40" s="1222" t="s">
        <v>559</v>
      </c>
      <c r="B40" s="1313">
        <f>'[2]25'!B40</f>
        <v>1.36</v>
      </c>
      <c r="C40" s="1314">
        <f>'[2]25'!C40</f>
        <v>17</v>
      </c>
      <c r="D40" s="1315">
        <f>'[2]25'!D40</f>
        <v>1.23</v>
      </c>
      <c r="E40" s="1314">
        <f>'[2]25'!E40</f>
        <v>25</v>
      </c>
      <c r="F40" s="1316" t="str">
        <f>'[2]25'!F40</f>
        <v>:</v>
      </c>
      <c r="G40" s="1314" t="str">
        <f>'[2]25'!G40</f>
        <v>:</v>
      </c>
      <c r="H40" s="1316" t="str">
        <f>'[2]25'!H40</f>
        <v>:</v>
      </c>
      <c r="I40" s="1314" t="str">
        <f>'[2]25'!I40</f>
        <v>:</v>
      </c>
      <c r="J40" s="1316" t="str">
        <f>'[2]25'!J40</f>
        <v>:</v>
      </c>
      <c r="K40" s="1314" t="str">
        <f>'[2]25'!K40</f>
        <v>:</v>
      </c>
      <c r="L40" s="1316" t="str">
        <f>'[2]25'!L40</f>
        <v>:</v>
      </c>
      <c r="M40" s="1314" t="str">
        <f>'[2]25'!M40</f>
        <v>:</v>
      </c>
      <c r="N40" s="1316">
        <f>'[2]25'!N40</f>
        <v>0.1447</v>
      </c>
      <c r="O40" s="1314">
        <f>'[2]25'!O40</f>
        <v>21</v>
      </c>
      <c r="P40" s="1316">
        <f>'[2]25'!P40</f>
        <v>0.1278</v>
      </c>
      <c r="Q40" s="1314">
        <f>'[2]25'!Q40</f>
        <v>22</v>
      </c>
      <c r="R40" s="1316">
        <f>'[2]25'!R40</f>
        <v>0.14799999999999999</v>
      </c>
      <c r="S40" s="1314">
        <f>'[2]25'!S40</f>
        <v>6</v>
      </c>
      <c r="T40" s="1316">
        <f>'[2]25'!T40</f>
        <v>0.13039999999999999</v>
      </c>
      <c r="U40" s="1314">
        <f>'[2]25'!U40</f>
        <v>6</v>
      </c>
      <c r="V40" s="1224"/>
      <c r="W40" s="1225"/>
    </row>
    <row r="41" spans="1:23" ht="15" customHeight="1">
      <c r="A41" s="1222" t="s">
        <v>560</v>
      </c>
      <c r="B41" s="1313">
        <f>'[2]25'!B41</f>
        <v>1.6419999999999999</v>
      </c>
      <c r="C41" s="1314">
        <f>'[2]25'!C41</f>
        <v>2</v>
      </c>
      <c r="D41" s="1315">
        <f>'[2]25'!D41</f>
        <v>1.4119999999999999</v>
      </c>
      <c r="E41" s="1314">
        <f>'[2]25'!E41</f>
        <v>12</v>
      </c>
      <c r="F41" s="1316">
        <f>'[2]25'!F41</f>
        <v>0.1138</v>
      </c>
      <c r="G41" s="1314">
        <f>'[2]25'!G41</f>
        <v>3</v>
      </c>
      <c r="H41" s="1316">
        <f>'[2]25'!H41</f>
        <v>7.6300000000000007E-2</v>
      </c>
      <c r="I41" s="1314">
        <f>'[2]25'!I41</f>
        <v>4</v>
      </c>
      <c r="J41" s="1316">
        <f>'[2]25'!J41</f>
        <v>6.7000000000000004E-2</v>
      </c>
      <c r="K41" s="1314">
        <f>'[2]25'!K41</f>
        <v>3</v>
      </c>
      <c r="L41" s="1316">
        <f>'[2]25'!L41</f>
        <v>4.4200000000000003E-2</v>
      </c>
      <c r="M41" s="1314">
        <f>'[2]25'!M41</f>
        <v>4</v>
      </c>
      <c r="N41" s="1316">
        <f>'[2]25'!N41</f>
        <v>0.1061</v>
      </c>
      <c r="O41" s="1314">
        <f>'[2]25'!O41</f>
        <v>27</v>
      </c>
      <c r="P41" s="1316">
        <f>'[2]25'!P41</f>
        <v>0.15620000000000001</v>
      </c>
      <c r="Q41" s="1314">
        <f>'[2]25'!Q41</f>
        <v>18</v>
      </c>
      <c r="R41" s="1316">
        <f>'[2]25'!R41</f>
        <v>9.9500000000000005E-2</v>
      </c>
      <c r="S41" s="1314">
        <f>'[2]25'!S41</f>
        <v>19</v>
      </c>
      <c r="T41" s="1316">
        <f>'[2]25'!T41</f>
        <v>9.3600000000000003E-2</v>
      </c>
      <c r="U41" s="1314">
        <f>'[2]25'!U41</f>
        <v>17</v>
      </c>
      <c r="V41" s="1224"/>
      <c r="W41" s="1225"/>
    </row>
    <row r="42" spans="1:23" ht="3" customHeight="1">
      <c r="A42" s="1222"/>
      <c r="B42" s="1313"/>
      <c r="C42" s="1314"/>
      <c r="D42" s="1315"/>
      <c r="E42" s="1314"/>
      <c r="F42" s="1316"/>
      <c r="G42" s="1314"/>
      <c r="H42" s="1316"/>
      <c r="I42" s="1314"/>
      <c r="J42" s="1316"/>
      <c r="K42" s="1314"/>
      <c r="L42" s="1316"/>
      <c r="M42" s="1314"/>
      <c r="N42" s="1316"/>
      <c r="O42" s="1314"/>
      <c r="P42" s="1316"/>
      <c r="Q42" s="1314"/>
      <c r="R42" s="1316"/>
      <c r="S42" s="1314"/>
      <c r="T42" s="1316"/>
      <c r="U42" s="1314"/>
      <c r="V42" s="1224"/>
      <c r="W42" s="1225"/>
    </row>
    <row r="43" spans="1:23" ht="15" customHeight="1">
      <c r="A43" s="1222" t="s">
        <v>561</v>
      </c>
      <c r="B43" s="1313">
        <f>'[2]25'!B43</f>
        <v>1.1769718864341601</v>
      </c>
      <c r="C43" s="1314">
        <f>'[2]25'!C43</f>
        <v>28</v>
      </c>
      <c r="D43" s="1315">
        <f>'[2]25'!D43</f>
        <v>1.2048631374183698</v>
      </c>
      <c r="E43" s="1314">
        <f>'[2]25'!E43</f>
        <v>26</v>
      </c>
      <c r="F43" s="1316">
        <f>'[2]25'!F43</f>
        <v>5.3600000000000002E-2</v>
      </c>
      <c r="G43" s="1314">
        <f>'[2]25'!G43</f>
        <v>19</v>
      </c>
      <c r="H43" s="1316">
        <f>'[2]25'!H43</f>
        <v>4.1700000000000001E-2</v>
      </c>
      <c r="I43" s="1314">
        <f>'[2]25'!I43</f>
        <v>19</v>
      </c>
      <c r="J43" s="1316">
        <f>'[2]25'!J43</f>
        <v>3.9600000000000003E-2</v>
      </c>
      <c r="K43" s="1314">
        <f>'[2]25'!K43</f>
        <v>15</v>
      </c>
      <c r="L43" s="1316">
        <f>'[2]25'!L43</f>
        <v>3.3599999999999998E-2</v>
      </c>
      <c r="M43" s="1314">
        <f>'[2]25'!M43</f>
        <v>15</v>
      </c>
      <c r="N43" s="1316">
        <f>'[2]25'!N43</f>
        <v>0.16020000000000001</v>
      </c>
      <c r="O43" s="1314">
        <f>'[2]25'!O43</f>
        <v>20</v>
      </c>
      <c r="P43" s="1316">
        <f>'[2]25'!P43</f>
        <v>0.1457</v>
      </c>
      <c r="Q43" s="1314">
        <f>'[2]25'!Q43</f>
        <v>19</v>
      </c>
      <c r="R43" s="1316">
        <f>'[2]25'!R43</f>
        <v>0.1079</v>
      </c>
      <c r="S43" s="1314">
        <f>'[2]25'!S43</f>
        <v>16</v>
      </c>
      <c r="T43" s="1316">
        <f>'[2]25'!T43</f>
        <v>9.4700000000000006E-2</v>
      </c>
      <c r="U43" s="1314">
        <f>'[2]25'!U43</f>
        <v>16</v>
      </c>
      <c r="V43" s="1224"/>
      <c r="W43" s="1225"/>
    </row>
    <row r="44" spans="1:23" ht="15" customHeight="1">
      <c r="A44" s="1222" t="s">
        <v>52</v>
      </c>
      <c r="B44" s="1317">
        <f>'[2]25'!B44</f>
        <v>1.5620000000000001</v>
      </c>
      <c r="C44" s="1318">
        <f>'[2]25'!C44</f>
        <v>6</v>
      </c>
      <c r="D44" s="1319">
        <f>'[2]25'!D44</f>
        <v>1.4179999999999999</v>
      </c>
      <c r="E44" s="1318">
        <f>'[2]25'!E44</f>
        <v>11</v>
      </c>
      <c r="F44" s="1320">
        <f>'[2]25'!F44</f>
        <v>9.4700000000000006E-2</v>
      </c>
      <c r="G44" s="1318">
        <f>'[2]25'!G44</f>
        <v>7</v>
      </c>
      <c r="H44" s="1320">
        <f>'[2]25'!H44</f>
        <v>7.7299999999999994E-2</v>
      </c>
      <c r="I44" s="1318">
        <f>'[2]25'!I44</f>
        <v>3</v>
      </c>
      <c r="J44" s="1320">
        <f>'[2]25'!J44</f>
        <v>4.7699999999999999E-2</v>
      </c>
      <c r="K44" s="1318">
        <f>'[2]25'!K44</f>
        <v>6</v>
      </c>
      <c r="L44" s="1320">
        <f>'[2]25'!L44</f>
        <v>3.4299999999999997E-2</v>
      </c>
      <c r="M44" s="1318">
        <f>'[2]25'!M44</f>
        <v>12</v>
      </c>
      <c r="N44" s="1320">
        <f>'[2]25'!N44</f>
        <v>0.25030000000000002</v>
      </c>
      <c r="O44" s="1318">
        <f>'[2]25'!O44</f>
        <v>6</v>
      </c>
      <c r="P44" s="1320">
        <f>'[2]25'!P44</f>
        <v>0.22839999999999999</v>
      </c>
      <c r="Q44" s="1318">
        <f>'[2]25'!Q44</f>
        <v>6</v>
      </c>
      <c r="R44" s="1320">
        <f>'[2]25'!R44</f>
        <v>0.14080000000000001</v>
      </c>
      <c r="S44" s="1318">
        <f>'[2]25'!S44</f>
        <v>8</v>
      </c>
      <c r="T44" s="1320">
        <f>'[2]25'!T44</f>
        <v>0.1268</v>
      </c>
      <c r="U44" s="1318">
        <f>'[2]25'!U44</f>
        <v>7</v>
      </c>
      <c r="V44" s="1224"/>
      <c r="W44" s="1225"/>
    </row>
    <row r="45" spans="1:23" ht="15" customHeight="1">
      <c r="A45" s="1222" t="s">
        <v>562</v>
      </c>
      <c r="B45" s="1313">
        <f>'[2]25'!B45</f>
        <v>1.4714037933054001</v>
      </c>
      <c r="C45" s="1314">
        <f>'[2]25'!C45</f>
        <v>12</v>
      </c>
      <c r="D45" s="1315">
        <f>'[2]25'!D45</f>
        <v>1.5429337297832999</v>
      </c>
      <c r="E45" s="1314">
        <f>'[2]25'!E45</f>
        <v>3</v>
      </c>
      <c r="F45" s="1316">
        <f>'[2]25'!F45</f>
        <v>6.3500000000000001E-2</v>
      </c>
      <c r="G45" s="1314">
        <f>'[2]25'!G45</f>
        <v>16</v>
      </c>
      <c r="H45" s="1316">
        <f>'[2]25'!H45</f>
        <v>4.6899999999999997E-2</v>
      </c>
      <c r="I45" s="1314">
        <f>'[2]25'!I45</f>
        <v>15</v>
      </c>
      <c r="J45" s="1316">
        <f>'[2]25'!J45</f>
        <v>3.09E-2</v>
      </c>
      <c r="K45" s="1314">
        <f>'[2]25'!K45</f>
        <v>25</v>
      </c>
      <c r="L45" s="1316">
        <f>'[2]25'!L45</f>
        <v>2.93E-2</v>
      </c>
      <c r="M45" s="1314">
        <f>'[2]25'!M45</f>
        <v>23</v>
      </c>
      <c r="N45" s="1316">
        <f>'[2]25'!N45</f>
        <v>0.19919999999999999</v>
      </c>
      <c r="O45" s="1314">
        <f>'[2]25'!O45</f>
        <v>11</v>
      </c>
      <c r="P45" s="1316">
        <f>'[2]25'!P45</f>
        <v>0.17660000000000001</v>
      </c>
      <c r="Q45" s="1314">
        <f>'[2]25'!Q45</f>
        <v>12</v>
      </c>
      <c r="R45" s="1316">
        <f>'[2]25'!R45</f>
        <v>0.1512</v>
      </c>
      <c r="S45" s="1314">
        <f>'[2]25'!S45</f>
        <v>5</v>
      </c>
      <c r="T45" s="1316">
        <f>'[2]25'!T45</f>
        <v>0.14369999999999999</v>
      </c>
      <c r="U45" s="1314">
        <f>'[2]25'!U45</f>
        <v>5</v>
      </c>
      <c r="V45" s="1224"/>
      <c r="W45" s="1225"/>
    </row>
    <row r="46" spans="1:23" ht="3" customHeight="1">
      <c r="A46" s="1222"/>
      <c r="B46" s="1313"/>
      <c r="C46" s="1314"/>
      <c r="D46" s="1315"/>
      <c r="E46" s="1314"/>
      <c r="F46" s="1316"/>
      <c r="G46" s="1314"/>
      <c r="H46" s="1316"/>
      <c r="I46" s="1314"/>
      <c r="J46" s="1316"/>
      <c r="K46" s="1314"/>
      <c r="L46" s="1316"/>
      <c r="M46" s="1314"/>
      <c r="N46" s="1316"/>
      <c r="O46" s="1314"/>
      <c r="P46" s="1316"/>
      <c r="Q46" s="1314"/>
      <c r="R46" s="1316"/>
      <c r="S46" s="1314"/>
      <c r="T46" s="1316"/>
      <c r="U46" s="1314"/>
      <c r="V46" s="1224"/>
      <c r="W46" s="1225"/>
    </row>
    <row r="47" spans="1:23" ht="15" customHeight="1">
      <c r="A47" s="1222" t="s">
        <v>563</v>
      </c>
      <c r="B47" s="1313">
        <f>'[2]25'!B47</f>
        <v>1.29324151804712</v>
      </c>
      <c r="C47" s="1314">
        <f>'[2]25'!C47</f>
        <v>22</v>
      </c>
      <c r="D47" s="1315">
        <f>'[2]25'!D47</f>
        <v>1.2974970018182501</v>
      </c>
      <c r="E47" s="1314">
        <f>'[2]25'!E47</f>
        <v>20</v>
      </c>
      <c r="F47" s="1316">
        <f>'[2]25'!F47</f>
        <v>9.5799999999999996E-2</v>
      </c>
      <c r="G47" s="1314">
        <f>'[2]25'!G47</f>
        <v>6</v>
      </c>
      <c r="H47" s="1316">
        <f>'[2]25'!H47</f>
        <v>5.5E-2</v>
      </c>
      <c r="I47" s="1314">
        <f>'[2]25'!I47</f>
        <v>13</v>
      </c>
      <c r="J47" s="1316">
        <f>'[2]25'!J47</f>
        <v>3.2199999999999999E-2</v>
      </c>
      <c r="K47" s="1314">
        <f>'[2]25'!K47</f>
        <v>24</v>
      </c>
      <c r="L47" s="1316">
        <f>'[2]25'!L47</f>
        <v>2.87E-2</v>
      </c>
      <c r="M47" s="1314">
        <f>'[2]25'!M47</f>
        <v>25</v>
      </c>
      <c r="N47" s="1316">
        <f>'[2]25'!N47</f>
        <v>0.1908</v>
      </c>
      <c r="O47" s="1314">
        <f>'[2]25'!O47</f>
        <v>14</v>
      </c>
      <c r="P47" s="1316">
        <f>'[2]25'!P47</f>
        <v>0.14380000000000001</v>
      </c>
      <c r="Q47" s="1314">
        <f>'[2]25'!Q47</f>
        <v>20</v>
      </c>
      <c r="R47" s="1316">
        <f>'[2]25'!R47</f>
        <v>8.3199999999999996E-2</v>
      </c>
      <c r="S47" s="1314">
        <f>'[2]25'!S47</f>
        <v>26</v>
      </c>
      <c r="T47" s="1316">
        <f>'[2]25'!T47</f>
        <v>7.4999999999999997E-2</v>
      </c>
      <c r="U47" s="1314">
        <f>'[2]25'!U47</f>
        <v>26</v>
      </c>
      <c r="V47" s="1224"/>
      <c r="W47" s="1225"/>
    </row>
    <row r="48" spans="1:23" ht="15" customHeight="1">
      <c r="A48" s="1222" t="s">
        <v>564</v>
      </c>
      <c r="B48" s="1313">
        <f>'[2]25'!B48</f>
        <v>1.22143760584818</v>
      </c>
      <c r="C48" s="1314">
        <f>'[2]25'!C48</f>
        <v>25</v>
      </c>
      <c r="D48" s="1315">
        <f>'[2]25'!D48</f>
        <v>1.2742298540099</v>
      </c>
      <c r="E48" s="1314">
        <f>'[2]25'!E48</f>
        <v>22</v>
      </c>
      <c r="F48" s="1316">
        <f>'[2]25'!F48</f>
        <v>3.2099999999999997E-2</v>
      </c>
      <c r="G48" s="1314">
        <f>'[2]25'!G48</f>
        <v>25</v>
      </c>
      <c r="H48" s="1316">
        <f>'[2]25'!H48</f>
        <v>3.1600000000000003E-2</v>
      </c>
      <c r="I48" s="1314">
        <f>'[2]25'!I48</f>
        <v>25</v>
      </c>
      <c r="J48" s="1316">
        <f>'[2]25'!J48</f>
        <v>3.5099999999999999E-2</v>
      </c>
      <c r="K48" s="1314">
        <f>'[2]25'!K48</f>
        <v>23</v>
      </c>
      <c r="L48" s="1316">
        <f>'[2]25'!L48</f>
        <v>3.1699999999999999E-2</v>
      </c>
      <c r="M48" s="1314">
        <f>'[2]25'!M48</f>
        <v>20</v>
      </c>
      <c r="N48" s="1316">
        <f>'[2]25'!N48</f>
        <v>0.1211</v>
      </c>
      <c r="O48" s="1314">
        <f>'[2]25'!O48</f>
        <v>24</v>
      </c>
      <c r="P48" s="1316">
        <f>'[2]25'!P48</f>
        <v>0.1198</v>
      </c>
      <c r="Q48" s="1314">
        <f>'[2]25'!Q48</f>
        <v>24</v>
      </c>
      <c r="R48" s="1316">
        <f>'[2]25'!R48</f>
        <v>9.1499999999999998E-2</v>
      </c>
      <c r="S48" s="1314">
        <f>'[2]25'!S48</f>
        <v>23</v>
      </c>
      <c r="T48" s="1316">
        <f>'[2]25'!T48</f>
        <v>8.48E-2</v>
      </c>
      <c r="U48" s="1314">
        <f>'[2]25'!U48</f>
        <v>22</v>
      </c>
      <c r="V48" s="1224"/>
      <c r="W48" s="1225"/>
    </row>
    <row r="49" spans="1:22" ht="15" customHeight="1">
      <c r="A49" s="1222" t="s">
        <v>565</v>
      </c>
      <c r="B49" s="1313">
        <f>'[2]25'!B49</f>
        <v>1.4968722933307699</v>
      </c>
      <c r="C49" s="1314">
        <f>'[2]25'!C49</f>
        <v>9</v>
      </c>
      <c r="D49" s="1315">
        <f>'[2]25'!D49</f>
        <v>1.5946492156674001</v>
      </c>
      <c r="E49" s="1314">
        <f>'[2]25'!E49</f>
        <v>1</v>
      </c>
      <c r="F49" s="1316">
        <f>'[2]25'!F49</f>
        <v>0.16689999999999999</v>
      </c>
      <c r="G49" s="1314">
        <f>'[2]25'!G49</f>
        <v>1</v>
      </c>
      <c r="H49" s="1316">
        <f>'[2]25'!H49</f>
        <v>0.1212</v>
      </c>
      <c r="I49" s="1314">
        <f>'[2]25'!I49</f>
        <v>1</v>
      </c>
      <c r="J49" s="1316">
        <f>'[2]25'!J49</f>
        <v>0.09</v>
      </c>
      <c r="K49" s="1314">
        <f>'[2]25'!K49</f>
        <v>1</v>
      </c>
      <c r="L49" s="1316">
        <f>'[2]25'!L49</f>
        <v>7.6799999999999993E-2</v>
      </c>
      <c r="M49" s="1314">
        <f>'[2]25'!M49</f>
        <v>1</v>
      </c>
      <c r="N49" s="1316">
        <f>'[2]25'!N49</f>
        <v>0.21929999999999999</v>
      </c>
      <c r="O49" s="1314">
        <f>'[2]25'!O49</f>
        <v>8</v>
      </c>
      <c r="P49" s="1316">
        <f>'[2]25'!P49</f>
        <v>0.19359999999999999</v>
      </c>
      <c r="Q49" s="1314">
        <f>'[2]25'!Q49</f>
        <v>9</v>
      </c>
      <c r="R49" s="1316">
        <f>'[2]25'!R49</f>
        <v>8.1000000000000003E-2</v>
      </c>
      <c r="S49" s="1314">
        <f>'[2]25'!S49</f>
        <v>28</v>
      </c>
      <c r="T49" s="1316">
        <f>'[2]25'!T49</f>
        <v>6.9099999999999995E-2</v>
      </c>
      <c r="U49" s="1314">
        <f>'[2]25'!U49</f>
        <v>28</v>
      </c>
      <c r="V49" s="1223"/>
    </row>
    <row r="50" spans="1:22" s="1231" customFormat="1" ht="3" customHeight="1" thickBot="1">
      <c r="A50" s="1226"/>
      <c r="B50" s="1227"/>
      <c r="C50" s="1228"/>
      <c r="D50" s="1228"/>
      <c r="E50" s="1228"/>
      <c r="F50" s="1228"/>
      <c r="G50" s="1228"/>
      <c r="H50" s="1228"/>
      <c r="I50" s="1228"/>
      <c r="J50" s="1228"/>
      <c r="K50" s="1228"/>
      <c r="L50" s="1228"/>
      <c r="M50" s="1228"/>
      <c r="N50" s="1229"/>
      <c r="O50" s="1229"/>
      <c r="P50" s="1229"/>
      <c r="Q50" s="1229"/>
      <c r="R50" s="1229"/>
      <c r="S50" s="1229"/>
      <c r="T50" s="1229"/>
      <c r="U50" s="1229"/>
      <c r="V50" s="1230"/>
    </row>
    <row r="51" spans="1:22" ht="9" customHeight="1">
      <c r="A51" s="1232"/>
      <c r="B51" s="1233"/>
      <c r="C51" s="1233"/>
      <c r="D51" s="1233"/>
      <c r="E51" s="1233"/>
      <c r="F51" s="1233"/>
      <c r="G51" s="1233"/>
      <c r="H51" s="1233"/>
      <c r="I51" s="1233"/>
      <c r="J51" s="1233"/>
      <c r="K51" s="1233"/>
      <c r="L51" s="1233"/>
      <c r="M51" s="1233"/>
      <c r="N51" s="1233"/>
      <c r="O51" s="1233"/>
      <c r="P51" s="1233"/>
      <c r="Q51" s="1233"/>
      <c r="R51" s="1233"/>
      <c r="S51" s="1233"/>
      <c r="T51" s="1233"/>
      <c r="U51" s="1233"/>
    </row>
    <row r="52" spans="1:22" ht="12.75" customHeight="1">
      <c r="A52" s="1809" t="s">
        <v>566</v>
      </c>
      <c r="B52" s="1809"/>
      <c r="C52" s="1809"/>
      <c r="D52" s="1809"/>
      <c r="E52" s="1809"/>
      <c r="F52" s="1234"/>
      <c r="G52" s="1234"/>
      <c r="H52" s="1234"/>
      <c r="I52" s="1234"/>
      <c r="J52" s="1234"/>
      <c r="K52" s="1234"/>
      <c r="L52" s="1234"/>
      <c r="M52" s="1234"/>
      <c r="N52" s="1234"/>
      <c r="O52" s="1234"/>
      <c r="P52" s="1234"/>
      <c r="Q52" s="1234"/>
      <c r="R52" s="1234"/>
      <c r="S52" s="1234"/>
      <c r="T52" s="1234"/>
      <c r="U52" s="1234"/>
    </row>
    <row r="53" spans="1:22" ht="9.9499999999999993" customHeight="1"/>
    <row r="54" spans="1:22" ht="9.9499999999999993" customHeight="1"/>
    <row r="55" spans="1:22" ht="9.9499999999999993" customHeight="1">
      <c r="A55" s="1235"/>
      <c r="J55" s="1234"/>
      <c r="K55" s="1234"/>
      <c r="L55" s="1234"/>
      <c r="M55" s="1234"/>
      <c r="N55" s="1234"/>
      <c r="O55" s="1234"/>
      <c r="P55" s="1234"/>
      <c r="Q55" s="1234"/>
    </row>
  </sheetData>
  <sheetProtection algorithmName="SHA-512" hashValue="L3FIgGdG3oIsIPHmHjIZVOcLo/rJ8viY8iTWXucM1lpX6kkMESyL23lkUbDdf3ql2x4km58MrIzttp5EN4Kjgg==" saltValue="0Td7ZUh+zpBDSqbxkUWtiQ==" spinCount="100000" sheet="1" objects="1" scenarios="1" insertHyperlinks="0" autoFilter="0"/>
  <mergeCells count="30">
    <mergeCell ref="A1:V1"/>
    <mergeCell ref="J5:N5"/>
    <mergeCell ref="A7:A9"/>
    <mergeCell ref="B7:E8"/>
    <mergeCell ref="N7:V7"/>
    <mergeCell ref="N8:Q8"/>
    <mergeCell ref="R8:V8"/>
    <mergeCell ref="P9:Q9"/>
    <mergeCell ref="R5:S5"/>
    <mergeCell ref="F8:I8"/>
    <mergeCell ref="H9:I9"/>
    <mergeCell ref="J9:K9"/>
    <mergeCell ref="L9:M9"/>
    <mergeCell ref="N9:O9"/>
    <mergeCell ref="F7:M7"/>
    <mergeCell ref="J8:M8"/>
    <mergeCell ref="A52:E52"/>
    <mergeCell ref="B11:E11"/>
    <mergeCell ref="N11:Q11"/>
    <mergeCell ref="B9:C9"/>
    <mergeCell ref="D9:E9"/>
    <mergeCell ref="F9:G9"/>
    <mergeCell ref="F10:V10"/>
    <mergeCell ref="J11:M11"/>
    <mergeCell ref="R9:S9"/>
    <mergeCell ref="T9:V9"/>
    <mergeCell ref="F11:I11"/>
    <mergeCell ref="U12:V12"/>
    <mergeCell ref="R11:V11"/>
    <mergeCell ref="B10:E10"/>
  </mergeCells>
  <hyperlinks>
    <hyperlink ref="W3" location="INDICE!A1" display="Índice"/>
  </hyperlinks>
  <printOptions horizontalCentered="1" verticalCentered="1"/>
  <pageMargins left="0.74803149606299213" right="0.74803149606299213" top="0.74803149606299213" bottom="0.43307086614173229" header="0.43307086614173229" footer="0.27559055118110237"/>
  <pageSetup paperSize="9" scale="56" orientation="portrait" horizontalDpi="300" verticalDpi="300" r:id="rId1"/>
  <headerFooter alignWithMargins="0">
    <oddHeader xml:space="preserve">&amp;L &amp;G
&amp;"Arial,Normal"&amp;10Indicador de Atividade Económica&amp;"-,Normal"&amp;11
</oddHeader>
    <oddFooter>&amp;R&amp;8 25</oddFooter>
  </headerFooter>
  <legacyDrawingHF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7"/>
  <dimension ref="A4:M44"/>
  <sheetViews>
    <sheetView showGridLines="0" zoomScale="90" zoomScaleNormal="90" workbookViewId="0">
      <selection activeCell="O30" sqref="O30"/>
    </sheetView>
  </sheetViews>
  <sheetFormatPr defaultRowHeight="12.75"/>
  <cols>
    <col min="1" max="1" width="6.5703125" style="1047" customWidth="1"/>
    <col min="2" max="2" width="11" style="1056" bestFit="1" customWidth="1"/>
    <col min="3" max="10" width="9.140625" style="1056"/>
    <col min="11" max="11" width="4.140625" style="1056" customWidth="1"/>
    <col min="12" max="16384" width="9.140625" style="1056"/>
  </cols>
  <sheetData>
    <row r="4" spans="1:13">
      <c r="M4" s="1238" t="s">
        <v>429</v>
      </c>
    </row>
    <row r="10" spans="1:13" ht="24" customHeight="1">
      <c r="A10" s="1852" t="s">
        <v>14</v>
      </c>
      <c r="B10" s="1852"/>
      <c r="C10" s="1852"/>
      <c r="D10" s="1852"/>
      <c r="E10" s="1852"/>
      <c r="F10" s="1852"/>
      <c r="G10" s="1852"/>
      <c r="H10" s="1852"/>
      <c r="I10" s="1852"/>
      <c r="J10" s="1852"/>
      <c r="K10" s="1852"/>
    </row>
    <row r="11" spans="1:13">
      <c r="B11" s="1047"/>
      <c r="C11" s="1047"/>
      <c r="D11" s="1047"/>
      <c r="E11" s="1047"/>
      <c r="F11" s="1047"/>
      <c r="G11" s="1047"/>
      <c r="H11" s="1047"/>
      <c r="I11" s="1047"/>
      <c r="J11" s="1047"/>
      <c r="K11" s="1047"/>
    </row>
    <row r="12" spans="1:13" ht="12.75" customHeight="1">
      <c r="B12" s="1239" t="s">
        <v>6</v>
      </c>
      <c r="C12" s="1240" t="s">
        <v>27</v>
      </c>
      <c r="D12" s="1054"/>
      <c r="E12" s="1054"/>
      <c r="F12" s="1240"/>
      <c r="G12" s="1054"/>
      <c r="H12" s="1054"/>
      <c r="I12" s="1054"/>
      <c r="J12" s="1054"/>
      <c r="K12" s="1047"/>
    </row>
    <row r="13" spans="1:13" ht="12.75" customHeight="1">
      <c r="B13" s="1239" t="s">
        <v>26</v>
      </c>
      <c r="C13" s="1240" t="s">
        <v>23</v>
      </c>
      <c r="D13" s="1054"/>
      <c r="E13" s="1054"/>
      <c r="F13" s="1240"/>
      <c r="G13" s="1054"/>
      <c r="H13" s="1054"/>
      <c r="I13" s="1054"/>
      <c r="J13" s="1054"/>
      <c r="K13" s="1047"/>
    </row>
    <row r="14" spans="1:13" ht="12.75" customHeight="1">
      <c r="B14" s="1239" t="s">
        <v>28</v>
      </c>
      <c r="C14" s="1240" t="s">
        <v>523</v>
      </c>
      <c r="D14" s="1054"/>
      <c r="E14" s="1054"/>
      <c r="F14" s="1240"/>
      <c r="G14" s="1054"/>
      <c r="H14" s="1054"/>
      <c r="I14" s="1054"/>
      <c r="J14" s="1054"/>
      <c r="K14" s="1047"/>
    </row>
    <row r="15" spans="1:13" ht="12.75" customHeight="1">
      <c r="B15" s="1239" t="s">
        <v>12</v>
      </c>
      <c r="C15" s="1240" t="s">
        <v>24</v>
      </c>
      <c r="D15" s="1054"/>
      <c r="E15" s="1054"/>
      <c r="F15" s="1240"/>
      <c r="G15" s="1054"/>
      <c r="H15" s="1054"/>
      <c r="I15" s="1054"/>
      <c r="J15" s="1054"/>
      <c r="K15" s="1047"/>
    </row>
    <row r="16" spans="1:13" ht="12.75" customHeight="1">
      <c r="B16" s="1239" t="s">
        <v>39</v>
      </c>
      <c r="C16" s="1240" t="s">
        <v>45</v>
      </c>
      <c r="D16" s="1054"/>
      <c r="E16" s="1054"/>
      <c r="F16" s="1054"/>
      <c r="G16" s="1054"/>
      <c r="H16" s="1054"/>
      <c r="I16" s="1054"/>
      <c r="J16" s="1054"/>
      <c r="K16" s="1047"/>
    </row>
    <row r="17" spans="1:11" ht="12.75" customHeight="1">
      <c r="B17" s="1239" t="s">
        <v>7</v>
      </c>
      <c r="C17" s="1240" t="s">
        <v>25</v>
      </c>
      <c r="D17" s="1054"/>
      <c r="E17" s="1054"/>
      <c r="F17" s="1054"/>
      <c r="G17" s="1054"/>
      <c r="H17" s="1054"/>
      <c r="I17" s="1054"/>
      <c r="J17" s="1054"/>
      <c r="K17" s="1047"/>
    </row>
    <row r="18" spans="1:11" ht="12.75" customHeight="1">
      <c r="B18" s="1239" t="s">
        <v>47</v>
      </c>
      <c r="C18" s="1240" t="s">
        <v>48</v>
      </c>
      <c r="D18" s="1054"/>
      <c r="E18" s="1054"/>
      <c r="F18" s="1054"/>
      <c r="G18" s="1054"/>
      <c r="H18" s="1054"/>
      <c r="I18" s="1054"/>
      <c r="J18" s="1054"/>
      <c r="K18" s="1047"/>
    </row>
    <row r="19" spans="1:11" ht="12.75" customHeight="1">
      <c r="B19" s="1239" t="s">
        <v>49</v>
      </c>
      <c r="C19" s="1047" t="s">
        <v>41</v>
      </c>
      <c r="D19" s="1054"/>
      <c r="E19" s="1054"/>
      <c r="F19" s="1054"/>
      <c r="G19" s="1054"/>
      <c r="H19" s="1054"/>
      <c r="I19" s="1054"/>
      <c r="J19" s="1054"/>
      <c r="K19" s="1047"/>
    </row>
    <row r="20" spans="1:11" ht="12.75" customHeight="1">
      <c r="B20" s="1239" t="s">
        <v>50</v>
      </c>
      <c r="C20" s="1047" t="s">
        <v>51</v>
      </c>
      <c r="D20" s="1054"/>
      <c r="E20" s="1054"/>
      <c r="F20" s="1054"/>
      <c r="G20" s="1054"/>
      <c r="H20" s="1054"/>
      <c r="I20" s="1054"/>
      <c r="J20" s="1054"/>
      <c r="K20" s="1047"/>
    </row>
    <row r="21" spans="1:11" ht="12.75" customHeight="1">
      <c r="A21" s="1240"/>
      <c r="B21" s="1241" t="s">
        <v>5</v>
      </c>
      <c r="C21" s="1047" t="s">
        <v>29</v>
      </c>
      <c r="D21" s="1054"/>
      <c r="E21" s="1054"/>
      <c r="F21" s="1054"/>
      <c r="G21" s="1054"/>
      <c r="H21" s="1054"/>
      <c r="I21" s="1054"/>
      <c r="J21" s="1054"/>
      <c r="K21" s="1047"/>
    </row>
    <row r="22" spans="1:11">
      <c r="B22" s="1047"/>
      <c r="C22" s="1047"/>
      <c r="D22" s="1047"/>
      <c r="E22" s="1047"/>
      <c r="F22" s="1047"/>
      <c r="G22" s="1047"/>
      <c r="H22" s="1047"/>
      <c r="I22" s="1047"/>
      <c r="J22" s="1047"/>
      <c r="K22" s="1047"/>
    </row>
    <row r="23" spans="1:11" ht="24" customHeight="1">
      <c r="A23" s="1852" t="s">
        <v>22</v>
      </c>
      <c r="B23" s="1852"/>
      <c r="C23" s="1852"/>
      <c r="D23" s="1852"/>
      <c r="E23" s="1852"/>
      <c r="F23" s="1852"/>
      <c r="G23" s="1852"/>
      <c r="H23" s="1852"/>
      <c r="I23" s="1852"/>
      <c r="J23" s="1852"/>
      <c r="K23" s="1852"/>
    </row>
    <row r="24" spans="1:11" ht="12.75" customHeight="1">
      <c r="A24" s="1242"/>
      <c r="B24" s="1242"/>
      <c r="C24" s="1242"/>
      <c r="D24" s="1242"/>
      <c r="E24" s="1242"/>
      <c r="F24" s="1242"/>
      <c r="G24" s="1242"/>
      <c r="H24" s="1242"/>
      <c r="I24" s="1242"/>
      <c r="J24" s="1242"/>
      <c r="K24" s="1047"/>
    </row>
    <row r="25" spans="1:11">
      <c r="B25" s="1239" t="s">
        <v>1</v>
      </c>
      <c r="C25" s="1047" t="s">
        <v>16</v>
      </c>
      <c r="D25" s="1047"/>
      <c r="E25" s="1047"/>
      <c r="F25" s="1047"/>
      <c r="G25" s="1047"/>
      <c r="H25" s="1047"/>
      <c r="I25" s="1047"/>
      <c r="J25" s="1047"/>
      <c r="K25" s="1047"/>
    </row>
    <row r="26" spans="1:11">
      <c r="B26" s="1239" t="s">
        <v>597</v>
      </c>
      <c r="C26" s="1047" t="s">
        <v>17</v>
      </c>
      <c r="D26" s="1047"/>
      <c r="E26" s="1047"/>
      <c r="F26" s="1047"/>
      <c r="G26" s="1047"/>
      <c r="H26" s="1047"/>
      <c r="I26" s="1047"/>
      <c r="J26" s="1047"/>
      <c r="K26" s="1047"/>
    </row>
    <row r="27" spans="1:11">
      <c r="B27" s="1239" t="s">
        <v>8</v>
      </c>
      <c r="C27" s="1047" t="s">
        <v>18</v>
      </c>
      <c r="D27" s="1047"/>
      <c r="E27" s="1047"/>
      <c r="F27" s="1047"/>
      <c r="G27" s="1047"/>
      <c r="H27" s="1047"/>
      <c r="I27" s="1047"/>
      <c r="J27" s="1047"/>
      <c r="K27" s="1047"/>
    </row>
    <row r="28" spans="1:11">
      <c r="B28" s="1239" t="s">
        <v>324</v>
      </c>
      <c r="C28" s="1047" t="s">
        <v>469</v>
      </c>
      <c r="D28" s="1047"/>
      <c r="E28" s="1047"/>
      <c r="F28" s="1047"/>
      <c r="G28" s="1047"/>
      <c r="H28" s="1047"/>
      <c r="I28" s="1047"/>
      <c r="J28" s="1047"/>
      <c r="K28" s="1047"/>
    </row>
    <row r="29" spans="1:11">
      <c r="B29" s="1239" t="s">
        <v>436</v>
      </c>
      <c r="C29" s="1047" t="s">
        <v>441</v>
      </c>
      <c r="D29" s="1047"/>
      <c r="E29" s="1047"/>
      <c r="F29" s="1047"/>
      <c r="G29" s="1047"/>
      <c r="H29" s="1047"/>
      <c r="I29" s="1047"/>
      <c r="J29" s="1047"/>
      <c r="K29" s="1047"/>
    </row>
    <row r="30" spans="1:11">
      <c r="B30" s="1239" t="s">
        <v>38</v>
      </c>
      <c r="C30" s="1047" t="s">
        <v>40</v>
      </c>
      <c r="D30" s="1047"/>
      <c r="E30" s="1047"/>
      <c r="F30" s="1047"/>
      <c r="G30" s="1047"/>
      <c r="H30" s="1047"/>
      <c r="I30" s="1047"/>
      <c r="J30" s="1047"/>
      <c r="K30" s="1047"/>
    </row>
    <row r="31" spans="1:11">
      <c r="B31" s="1239" t="s">
        <v>30</v>
      </c>
      <c r="C31" s="1047" t="s">
        <v>32</v>
      </c>
      <c r="D31" s="1047"/>
      <c r="E31" s="1047"/>
      <c r="F31" s="1047"/>
      <c r="G31" s="1047"/>
      <c r="H31" s="1047"/>
      <c r="I31" s="1047"/>
      <c r="J31" s="1047"/>
      <c r="K31" s="1047"/>
    </row>
    <row r="32" spans="1:11">
      <c r="B32" s="1239" t="s">
        <v>437</v>
      </c>
      <c r="C32" s="1047" t="s">
        <v>371</v>
      </c>
      <c r="D32" s="1047"/>
      <c r="E32" s="1047"/>
      <c r="F32" s="1047"/>
      <c r="G32" s="1047"/>
      <c r="H32" s="1047"/>
      <c r="I32" s="1047"/>
      <c r="J32" s="1047"/>
      <c r="K32" s="1047"/>
    </row>
    <row r="33" spans="1:11">
      <c r="B33" s="1239" t="s">
        <v>372</v>
      </c>
      <c r="C33" s="1047" t="s">
        <v>442</v>
      </c>
      <c r="D33" s="1047"/>
      <c r="E33" s="1047"/>
      <c r="F33" s="1047"/>
      <c r="G33" s="1047"/>
      <c r="H33" s="1047"/>
      <c r="I33" s="1047"/>
      <c r="J33" s="1047"/>
      <c r="K33" s="1047"/>
    </row>
    <row r="34" spans="1:11">
      <c r="B34" s="1239" t="s">
        <v>13</v>
      </c>
      <c r="C34" s="1047" t="s">
        <v>19</v>
      </c>
      <c r="D34" s="1047"/>
      <c r="E34" s="1047"/>
      <c r="F34" s="1047"/>
      <c r="G34" s="1047"/>
      <c r="H34" s="1047"/>
      <c r="I34" s="1047"/>
      <c r="J34" s="1047"/>
      <c r="K34" s="1047"/>
    </row>
    <row r="35" spans="1:11">
      <c r="B35" s="1239" t="s">
        <v>325</v>
      </c>
      <c r="C35" s="1047" t="s">
        <v>404</v>
      </c>
      <c r="D35" s="1047"/>
      <c r="E35" s="1047"/>
      <c r="F35" s="1047"/>
      <c r="G35" s="1047"/>
      <c r="H35" s="1047"/>
      <c r="I35" s="1047"/>
      <c r="J35" s="1047"/>
      <c r="K35" s="1047"/>
    </row>
    <row r="36" spans="1:11">
      <c r="B36" s="1239" t="s">
        <v>4</v>
      </c>
      <c r="C36" s="1047" t="s">
        <v>20</v>
      </c>
      <c r="D36" s="1047"/>
      <c r="E36" s="1047"/>
      <c r="F36" s="1047"/>
      <c r="G36" s="1047"/>
      <c r="H36" s="1047"/>
      <c r="I36" s="1047"/>
      <c r="J36" s="1047"/>
      <c r="K36" s="1047"/>
    </row>
    <row r="37" spans="1:11">
      <c r="B37" s="1239" t="s">
        <v>9</v>
      </c>
      <c r="C37" s="1047" t="s">
        <v>21</v>
      </c>
      <c r="D37" s="1047"/>
      <c r="E37" s="1047"/>
      <c r="F37" s="1047"/>
      <c r="G37" s="1047"/>
      <c r="H37" s="1047"/>
      <c r="I37" s="1047"/>
      <c r="J37" s="1047"/>
      <c r="K37" s="1047"/>
    </row>
    <row r="38" spans="1:11">
      <c r="B38" s="1239" t="s">
        <v>44</v>
      </c>
      <c r="C38" s="1047" t="s">
        <v>524</v>
      </c>
      <c r="D38" s="1047"/>
      <c r="E38" s="1047"/>
      <c r="F38" s="1047"/>
      <c r="G38" s="1047"/>
      <c r="H38" s="1047"/>
      <c r="I38" s="1047"/>
      <c r="J38" s="1047"/>
      <c r="K38" s="1047"/>
    </row>
    <row r="39" spans="1:11">
      <c r="B39" s="1239"/>
      <c r="C39" s="1047"/>
      <c r="D39" s="1047"/>
      <c r="E39" s="1047"/>
      <c r="F39" s="1047"/>
      <c r="G39" s="1047"/>
      <c r="H39" s="1047"/>
      <c r="I39" s="1047"/>
      <c r="J39" s="1047"/>
      <c r="K39" s="1047"/>
    </row>
    <row r="40" spans="1:11" s="1122" customFormat="1">
      <c r="A40" s="1047"/>
    </row>
    <row r="41" spans="1:11" s="1122" customFormat="1">
      <c r="A41" s="1047"/>
    </row>
    <row r="42" spans="1:11" s="1122" customFormat="1">
      <c r="A42" s="1047"/>
    </row>
    <row r="43" spans="1:11" s="1122" customFormat="1">
      <c r="A43" s="1047"/>
    </row>
    <row r="44" spans="1:11" s="1122" customFormat="1">
      <c r="A44" s="1047"/>
    </row>
  </sheetData>
  <sheetProtection password="DDA7" sheet="1" objects="1" scenarios="1" insertHyperlinks="0" autoFilter="0"/>
  <mergeCells count="2">
    <mergeCell ref="A10:K10"/>
    <mergeCell ref="A23:K23"/>
  </mergeCells>
  <phoneticPr fontId="18" type="noConversion"/>
  <hyperlinks>
    <hyperlink ref="M4" r:id="rId1" location="INDICE!A1"/>
  </hyperlinks>
  <pageMargins left="0.47244094488188981" right="0.47244094488188981" top="0.98425196850393704" bottom="0.78740157480314965" header="0.51181102362204722" footer="0.31496062992125984"/>
  <pageSetup paperSize="9" orientation="portrait" r:id="rId2"/>
  <headerFooter alignWithMargins="0">
    <oddHeader>&amp;L&amp;G
Indicadores de Atividade Económica</oddHeader>
    <oddFooter>&amp;R&amp;8 26</oddFooter>
  </headerFooter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">
    <pageSetUpPr fitToPage="1"/>
  </sheetPr>
  <dimension ref="A1:CE96"/>
  <sheetViews>
    <sheetView showGridLines="0" zoomScale="75" zoomScaleNormal="75" workbookViewId="0">
      <pane xSplit="20" ySplit="5" topLeftCell="U6" activePane="bottomRight" state="frozen"/>
      <selection activeCell="C32" sqref="C32"/>
      <selection pane="topRight" activeCell="C32" sqref="C32"/>
      <selection pane="bottomLeft" activeCell="C32" sqref="C32"/>
      <selection pane="bottomRight" activeCell="BS19" sqref="BS19"/>
    </sheetView>
  </sheetViews>
  <sheetFormatPr defaultRowHeight="12.75"/>
  <cols>
    <col min="1" max="1" width="1.7109375" style="1" customWidth="1"/>
    <col min="2" max="5" width="2.85546875" style="1" customWidth="1"/>
    <col min="6" max="14" width="2.7109375" style="1" customWidth="1"/>
    <col min="15" max="15" width="3.28515625" style="21" customWidth="1"/>
    <col min="16" max="17" width="3.28515625" style="1" customWidth="1"/>
    <col min="18" max="19" width="2.85546875" style="1" customWidth="1"/>
    <col min="20" max="20" width="4" style="21" customWidth="1"/>
    <col min="21" max="22" width="2.85546875" style="1" customWidth="1"/>
    <col min="23" max="23" width="4.140625" style="1" customWidth="1"/>
    <col min="24" max="26" width="2.85546875" style="1" customWidth="1"/>
    <col min="27" max="27" width="2.7109375" style="1" customWidth="1"/>
    <col min="28" max="28" width="2.85546875" style="1" customWidth="1"/>
    <col min="29" max="30" width="2.7109375" style="1" customWidth="1"/>
    <col min="31" max="31" width="2.85546875" style="1" customWidth="1"/>
    <col min="32" max="33" width="2.7109375" style="1" customWidth="1"/>
    <col min="34" max="34" width="2.85546875" style="1" customWidth="1"/>
    <col min="35" max="36" width="2.7109375" style="1" customWidth="1"/>
    <col min="37" max="37" width="2.85546875" style="1" customWidth="1"/>
    <col min="38" max="39" width="2.7109375" style="1" customWidth="1"/>
    <col min="40" max="40" width="2.85546875" style="1" customWidth="1"/>
    <col min="41" max="42" width="2.7109375" style="1" customWidth="1"/>
    <col min="43" max="43" width="2.85546875" style="1" customWidth="1"/>
    <col min="44" max="45" width="2.7109375" style="1" customWidth="1"/>
    <col min="46" max="46" width="2.85546875" style="1" customWidth="1"/>
    <col min="47" max="48" width="2.7109375" style="1" customWidth="1"/>
    <col min="49" max="49" width="2.85546875" style="1" customWidth="1"/>
    <col min="50" max="51" width="2.7109375" style="1" customWidth="1"/>
    <col min="52" max="52" width="2.85546875" style="1" customWidth="1"/>
    <col min="53" max="54" width="2.7109375" style="1" customWidth="1"/>
    <col min="55" max="55" width="2.85546875" style="1" customWidth="1"/>
    <col min="56" max="57" width="2.7109375" style="1" customWidth="1"/>
    <col min="58" max="58" width="2.85546875" style="1" customWidth="1"/>
    <col min="59" max="60" width="2.7109375" style="1" customWidth="1"/>
    <col min="61" max="61" width="2.85546875" style="1" customWidth="1"/>
    <col min="62" max="63" width="2.7109375" style="1" customWidth="1"/>
    <col min="64" max="64" width="2.85546875" style="1" customWidth="1"/>
    <col min="65" max="65" width="2.7109375" style="1" customWidth="1"/>
    <col min="66" max="67" width="7.28515625" style="1" customWidth="1"/>
    <col min="68" max="16384" width="9.140625" style="1"/>
  </cols>
  <sheetData>
    <row r="1" spans="1:83" ht="32.1" customHeight="1">
      <c r="A1" s="1519" t="s">
        <v>478</v>
      </c>
      <c r="B1" s="1519"/>
      <c r="C1" s="1519"/>
      <c r="D1" s="1519"/>
      <c r="E1" s="1519"/>
      <c r="F1" s="1519"/>
      <c r="G1" s="1519"/>
      <c r="H1" s="1519"/>
      <c r="I1" s="1519"/>
      <c r="J1" s="1519"/>
      <c r="K1" s="1519"/>
      <c r="L1" s="1519"/>
      <c r="M1" s="1519"/>
      <c r="N1" s="1519"/>
      <c r="O1" s="1519"/>
      <c r="P1" s="1519"/>
      <c r="Q1" s="1519"/>
      <c r="R1" s="1519"/>
      <c r="S1" s="1519"/>
      <c r="T1" s="1519"/>
      <c r="U1" s="1519"/>
      <c r="V1" s="1519"/>
      <c r="W1" s="1519"/>
      <c r="X1" s="1519"/>
      <c r="Y1" s="1519"/>
      <c r="Z1" s="1519"/>
      <c r="AA1" s="1519"/>
      <c r="AB1" s="1519"/>
      <c r="AC1" s="1519"/>
      <c r="AD1" s="1519"/>
      <c r="AE1" s="1519"/>
      <c r="AF1" s="1519"/>
      <c r="AG1" s="1519"/>
      <c r="AH1" s="1519"/>
      <c r="AI1" s="1519"/>
      <c r="AJ1" s="1519"/>
      <c r="AK1" s="1519"/>
      <c r="AL1" s="1519"/>
      <c r="AM1" s="1519"/>
      <c r="AN1" s="1519"/>
      <c r="AO1" s="1519"/>
      <c r="AP1" s="1519"/>
      <c r="AQ1" s="1519"/>
      <c r="AR1" s="1519"/>
      <c r="AS1" s="1519"/>
      <c r="AT1" s="1519"/>
      <c r="AU1" s="1519"/>
      <c r="AV1" s="1519"/>
      <c r="AW1" s="1519"/>
      <c r="AX1" s="1519"/>
      <c r="AY1" s="1519"/>
      <c r="AZ1" s="1519"/>
      <c r="BA1" s="1519"/>
      <c r="BB1" s="1519"/>
      <c r="BC1" s="1519"/>
      <c r="BD1" s="1519"/>
      <c r="BE1" s="1519"/>
      <c r="BF1" s="1519"/>
      <c r="BG1" s="1519"/>
      <c r="BH1" s="1519"/>
      <c r="BI1" s="1519"/>
      <c r="BJ1" s="1519"/>
      <c r="BK1" s="1519"/>
      <c r="BL1" s="1519"/>
      <c r="BM1" s="1519"/>
    </row>
    <row r="2" spans="1:83" ht="36" customHeight="1">
      <c r="B2" s="843"/>
      <c r="C2" s="844"/>
      <c r="D2" s="845"/>
      <c r="E2" s="846"/>
      <c r="F2" s="846"/>
      <c r="G2" s="846"/>
      <c r="H2" s="846"/>
      <c r="I2" s="846"/>
      <c r="J2" s="846"/>
      <c r="K2" s="846"/>
      <c r="L2" s="846"/>
      <c r="M2" s="846"/>
      <c r="N2" s="846"/>
      <c r="O2" s="847"/>
      <c r="P2" s="846"/>
      <c r="Q2" s="846"/>
      <c r="R2" s="846"/>
      <c r="S2" s="846"/>
      <c r="T2" s="847"/>
      <c r="U2" s="846"/>
      <c r="V2" s="846"/>
      <c r="W2" s="846"/>
      <c r="X2" s="846"/>
      <c r="Y2" s="846"/>
      <c r="Z2" s="846"/>
      <c r="AA2" s="846"/>
      <c r="AB2" s="846"/>
      <c r="AC2" s="846"/>
      <c r="AD2" s="846"/>
      <c r="AE2" s="848"/>
      <c r="BN2" s="1243" t="s">
        <v>429</v>
      </c>
      <c r="BR2" s="12"/>
      <c r="BS2" s="12"/>
      <c r="BT2" s="12"/>
      <c r="BU2" s="12"/>
      <c r="BV2" s="12"/>
    </row>
    <row r="3" spans="1:83" s="852" customFormat="1" ht="21.75" customHeight="1">
      <c r="A3" s="1520"/>
      <c r="B3" s="1520"/>
      <c r="C3" s="1520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9"/>
      <c r="Q3" s="849"/>
      <c r="R3" s="849"/>
      <c r="S3" s="849"/>
      <c r="T3" s="849"/>
      <c r="U3" s="850"/>
      <c r="V3" s="850"/>
      <c r="W3" s="850"/>
      <c r="X3" s="1521"/>
      <c r="Y3" s="1521"/>
      <c r="Z3" s="1522"/>
      <c r="AA3" s="1423" t="str">
        <f>'[2]1'!$AA$3:$AC$4</f>
        <v>II TR  17</v>
      </c>
      <c r="AB3" s="1424"/>
      <c r="AC3" s="1425"/>
      <c r="AD3" s="1417" t="str">
        <f>'[2]1'!$AD$3:$AF$4</f>
        <v>III TR  17</v>
      </c>
      <c r="AE3" s="1418"/>
      <c r="AF3" s="1419"/>
      <c r="AG3" s="1417" t="str">
        <f>'[2]1'!$AG$3:$AI$4</f>
        <v>IV TR  17</v>
      </c>
      <c r="AH3" s="1418"/>
      <c r="AI3" s="1419"/>
      <c r="AJ3" s="1417" t="str">
        <f>'[2]1'!$AJ$3:$AL$4</f>
        <v>I TR  18</v>
      </c>
      <c r="AK3" s="1418"/>
      <c r="AL3" s="1419"/>
      <c r="AM3" s="1417" t="str">
        <f>'[2]1'!$AM$3:$AO$4</f>
        <v>II TR  18</v>
      </c>
      <c r="AN3" s="1418"/>
      <c r="AO3" s="1419"/>
      <c r="AP3" s="1418" t="str">
        <f>'[2]1'!$AP$3:$AR$4</f>
        <v>III TR  18</v>
      </c>
      <c r="AQ3" s="1418"/>
      <c r="AR3" s="1510"/>
      <c r="AS3" s="1431">
        <f>'[2]1'!$AS$3:$AU$4</f>
        <v>43191</v>
      </c>
      <c r="AT3" s="1432"/>
      <c r="AU3" s="1432"/>
      <c r="AV3" s="1429">
        <f>'[2]1'!$AV$3:$AX$4</f>
        <v>43221</v>
      </c>
      <c r="AW3" s="1429"/>
      <c r="AX3" s="1429"/>
      <c r="AY3" s="1429">
        <f>'[2]1'!$AY$3:$BA$4</f>
        <v>43252</v>
      </c>
      <c r="AZ3" s="1429"/>
      <c r="BA3" s="1429"/>
      <c r="BB3" s="1429">
        <f>'[2]1'!$BB$3:$BD$4</f>
        <v>43282</v>
      </c>
      <c r="BC3" s="1429"/>
      <c r="BD3" s="1429"/>
      <c r="BE3" s="1429">
        <f>'[2]1'!$BE$3:$BG$4</f>
        <v>43313</v>
      </c>
      <c r="BF3" s="1429"/>
      <c r="BG3" s="1429"/>
      <c r="BH3" s="1429">
        <f>'[2]1'!$BH$3:$BJ$4</f>
        <v>43344</v>
      </c>
      <c r="BI3" s="1429"/>
      <c r="BJ3" s="1429"/>
      <c r="BK3" s="1432">
        <f>'[2]1'!$BK$3:$BM$4</f>
        <v>43374</v>
      </c>
      <c r="BL3" s="1432"/>
      <c r="BM3" s="1469"/>
      <c r="BN3" s="851"/>
      <c r="BR3" s="1416"/>
      <c r="BS3" s="1416"/>
      <c r="BT3" s="1416"/>
      <c r="BU3" s="1416"/>
      <c r="BV3" s="1416"/>
    </row>
    <row r="4" spans="1:83" s="856" customFormat="1" ht="36" customHeight="1">
      <c r="A4" s="989"/>
      <c r="B4" s="1464" t="s">
        <v>332</v>
      </c>
      <c r="C4" s="1464"/>
      <c r="D4" s="1464"/>
      <c r="E4" s="1464"/>
      <c r="F4" s="1464"/>
      <c r="G4" s="1464"/>
      <c r="H4" s="1464"/>
      <c r="I4" s="1464"/>
      <c r="J4" s="1464"/>
      <c r="K4" s="1464"/>
      <c r="L4" s="1464"/>
      <c r="M4" s="1464"/>
      <c r="N4" s="1464"/>
      <c r="O4" s="1464"/>
      <c r="P4" s="1464"/>
      <c r="Q4" s="1465"/>
      <c r="R4" s="1471" t="s">
        <v>333</v>
      </c>
      <c r="S4" s="1472"/>
      <c r="T4" s="1473"/>
      <c r="U4" s="1435" t="s">
        <v>334</v>
      </c>
      <c r="V4" s="1436"/>
      <c r="W4" s="1437"/>
      <c r="X4" s="1499" t="s">
        <v>335</v>
      </c>
      <c r="Y4" s="1500"/>
      <c r="Z4" s="1501"/>
      <c r="AA4" s="1426"/>
      <c r="AB4" s="1427"/>
      <c r="AC4" s="1428"/>
      <c r="AD4" s="1420"/>
      <c r="AE4" s="1421"/>
      <c r="AF4" s="1422"/>
      <c r="AG4" s="1420"/>
      <c r="AH4" s="1421"/>
      <c r="AI4" s="1422"/>
      <c r="AJ4" s="1420"/>
      <c r="AK4" s="1421"/>
      <c r="AL4" s="1422"/>
      <c r="AM4" s="1420"/>
      <c r="AN4" s="1421"/>
      <c r="AO4" s="1422"/>
      <c r="AP4" s="1421"/>
      <c r="AQ4" s="1421"/>
      <c r="AR4" s="1511"/>
      <c r="AS4" s="1433"/>
      <c r="AT4" s="1434"/>
      <c r="AU4" s="1434"/>
      <c r="AV4" s="1430"/>
      <c r="AW4" s="1430"/>
      <c r="AX4" s="1430"/>
      <c r="AY4" s="1430"/>
      <c r="AZ4" s="1430"/>
      <c r="BA4" s="1430"/>
      <c r="BB4" s="1430"/>
      <c r="BC4" s="1430"/>
      <c r="BD4" s="1430"/>
      <c r="BE4" s="1430"/>
      <c r="BF4" s="1430"/>
      <c r="BG4" s="1430"/>
      <c r="BH4" s="1430"/>
      <c r="BI4" s="1430"/>
      <c r="BJ4" s="1430"/>
      <c r="BK4" s="1434"/>
      <c r="BL4" s="1434"/>
      <c r="BM4" s="1470"/>
      <c r="BN4" s="853"/>
      <c r="BO4" s="854"/>
      <c r="BP4" s="855"/>
      <c r="BQ4" s="855"/>
      <c r="BR4" s="1416"/>
      <c r="BS4" s="1416"/>
      <c r="BT4" s="1416"/>
      <c r="BU4" s="1416"/>
      <c r="BV4" s="1416"/>
      <c r="BW4" s="855"/>
      <c r="BX4" s="855"/>
      <c r="BY4" s="855"/>
      <c r="BZ4" s="855"/>
      <c r="CA4" s="855"/>
      <c r="CB4" s="855"/>
      <c r="CC4" s="855"/>
      <c r="CD4" s="855"/>
      <c r="CE4" s="855"/>
    </row>
    <row r="5" spans="1:83" s="875" customFormat="1" ht="5.25" customHeight="1">
      <c r="A5" s="857"/>
      <c r="B5" s="858"/>
      <c r="C5" s="858"/>
      <c r="D5" s="858"/>
      <c r="E5" s="858"/>
      <c r="F5" s="858"/>
      <c r="G5" s="858"/>
      <c r="H5" s="858"/>
      <c r="I5" s="858"/>
      <c r="J5" s="858"/>
      <c r="K5" s="858"/>
      <c r="L5" s="858"/>
      <c r="M5" s="858"/>
      <c r="N5" s="858"/>
      <c r="O5" s="859"/>
      <c r="P5" s="860"/>
      <c r="Q5" s="861"/>
      <c r="R5" s="860"/>
      <c r="S5" s="860"/>
      <c r="T5" s="862"/>
      <c r="U5" s="863"/>
      <c r="V5" s="864"/>
      <c r="W5" s="865"/>
      <c r="X5" s="866"/>
      <c r="Y5" s="866"/>
      <c r="Z5" s="866"/>
      <c r="AA5" s="867"/>
      <c r="AB5" s="868"/>
      <c r="AC5" s="868"/>
      <c r="AD5" s="869"/>
      <c r="AE5" s="869"/>
      <c r="AF5" s="869"/>
      <c r="AG5" s="870"/>
      <c r="AH5" s="870"/>
      <c r="AI5" s="870"/>
      <c r="AJ5" s="870"/>
      <c r="AK5" s="870"/>
      <c r="AL5" s="870"/>
      <c r="AM5" s="870"/>
      <c r="AN5" s="870"/>
      <c r="AO5" s="870"/>
      <c r="AP5" s="858"/>
      <c r="AQ5" s="858"/>
      <c r="AR5" s="871"/>
      <c r="AS5" s="857"/>
      <c r="AT5" s="858"/>
      <c r="AU5" s="858"/>
      <c r="AV5" s="872"/>
      <c r="AW5" s="872"/>
      <c r="AX5" s="872"/>
      <c r="AY5" s="858"/>
      <c r="AZ5" s="858"/>
      <c r="BA5" s="858"/>
      <c r="BB5" s="872"/>
      <c r="BC5" s="872"/>
      <c r="BD5" s="872"/>
      <c r="BE5" s="872"/>
      <c r="BF5" s="872"/>
      <c r="BG5" s="872"/>
      <c r="BH5" s="872"/>
      <c r="BI5" s="872"/>
      <c r="BJ5" s="872"/>
      <c r="BK5" s="873"/>
      <c r="BL5" s="873"/>
      <c r="BM5" s="874"/>
      <c r="BN5" s="873"/>
    </row>
    <row r="6" spans="1:83" s="884" customFormat="1" ht="15" customHeight="1">
      <c r="A6" s="876"/>
      <c r="B6" s="877" t="s">
        <v>488</v>
      </c>
      <c r="C6" s="877"/>
      <c r="D6" s="877"/>
      <c r="E6" s="877"/>
      <c r="F6" s="877"/>
      <c r="G6" s="877"/>
      <c r="H6" s="877"/>
      <c r="I6" s="877"/>
      <c r="J6" s="877"/>
      <c r="K6" s="877"/>
      <c r="L6" s="877"/>
      <c r="M6" s="877"/>
      <c r="N6" s="877"/>
      <c r="O6" s="877"/>
      <c r="P6" s="878"/>
      <c r="Q6" s="879"/>
      <c r="R6" s="1474" t="s">
        <v>4</v>
      </c>
      <c r="S6" s="1474"/>
      <c r="T6" s="1474"/>
      <c r="U6" s="1367">
        <f>'[2]1'!$U$6:$W$6</f>
        <v>43391</v>
      </c>
      <c r="V6" s="1368"/>
      <c r="W6" s="1369"/>
      <c r="X6" s="1442" t="s">
        <v>12</v>
      </c>
      <c r="Y6" s="1443"/>
      <c r="Z6" s="1444"/>
      <c r="AA6" s="1373">
        <f>'[2]1'!$AA$6:$AC$6</f>
        <v>2.9288896406305263</v>
      </c>
      <c r="AB6" s="1364" t="s">
        <v>176</v>
      </c>
      <c r="AC6" s="1364" t="s">
        <v>176</v>
      </c>
      <c r="AD6" s="1364">
        <f>'[2]1'!$AD$6:$AF$6</f>
        <v>2.9486795330107931</v>
      </c>
      <c r="AE6" s="1364" t="s">
        <v>176</v>
      </c>
      <c r="AF6" s="1364" t="s">
        <v>176</v>
      </c>
      <c r="AG6" s="1364">
        <f>'[2]1'!$AG$6:$AI$6</f>
        <v>2.8280139917698484</v>
      </c>
      <c r="AH6" s="1364" t="s">
        <v>176</v>
      </c>
      <c r="AI6" s="1364" t="s">
        <v>176</v>
      </c>
      <c r="AJ6" s="1364">
        <f>'[2]1'!$AJ$6:$AL$6</f>
        <v>2.5207008536668827</v>
      </c>
      <c r="AK6" s="1364" t="s">
        <v>176</v>
      </c>
      <c r="AL6" s="1364" t="s">
        <v>176</v>
      </c>
      <c r="AM6" s="1364">
        <f>'[2]1'!$AM$6:$AO$6</f>
        <v>2.4437011722258344</v>
      </c>
      <c r="AN6" s="1364" t="s">
        <v>176</v>
      </c>
      <c r="AO6" s="1364" t="s">
        <v>176</v>
      </c>
      <c r="AP6" s="1364" t="str">
        <f>'[2]1'!$AP$6:$AR$6</f>
        <v/>
      </c>
      <c r="AQ6" s="1364" t="s">
        <v>176</v>
      </c>
      <c r="AR6" s="1365" t="s">
        <v>176</v>
      </c>
      <c r="AS6" s="1373">
        <f>'[2]1'!$AS$6:$AU$6</f>
        <v>2.5690449683331109</v>
      </c>
      <c r="AT6" s="1364" t="s">
        <v>176</v>
      </c>
      <c r="AU6" s="1364" t="s">
        <v>176</v>
      </c>
      <c r="AV6" s="1364">
        <f>'[2]1'!$AV$6:$AX$6</f>
        <v>2.4143932116608515</v>
      </c>
      <c r="AW6" s="1364" t="s">
        <v>176</v>
      </c>
      <c r="AX6" s="1364" t="s">
        <v>176</v>
      </c>
      <c r="AY6" s="1364">
        <f>'[2]1'!$AY$6:$BA$6</f>
        <v>2.3476653366835403</v>
      </c>
      <c r="AZ6" s="1364" t="s">
        <v>176</v>
      </c>
      <c r="BA6" s="1364" t="s">
        <v>176</v>
      </c>
      <c r="BB6" s="1364">
        <f>'[2]1'!$BB$6:$BD$6</f>
        <v>2.3363121980587134</v>
      </c>
      <c r="BC6" s="1364" t="s">
        <v>176</v>
      </c>
      <c r="BD6" s="1364" t="s">
        <v>176</v>
      </c>
      <c r="BE6" s="1364">
        <f>'[2]1'!$BE$6:$BG$6</f>
        <v>2.3033410961865668</v>
      </c>
      <c r="BF6" s="1364" t="s">
        <v>176</v>
      </c>
      <c r="BG6" s="1364" t="s">
        <v>176</v>
      </c>
      <c r="BH6" s="1364" t="str">
        <f>'[2]1'!$BH$6:$BJ$6</f>
        <v/>
      </c>
      <c r="BI6" s="1364" t="s">
        <v>176</v>
      </c>
      <c r="BJ6" s="1364" t="s">
        <v>176</v>
      </c>
      <c r="BK6" s="1364" t="str">
        <f>'[2]1'!$BK$6:$BM$6</f>
        <v/>
      </c>
      <c r="BL6" s="1364" t="s">
        <v>176</v>
      </c>
      <c r="BM6" s="1365" t="s">
        <v>176</v>
      </c>
      <c r="BN6" s="883"/>
      <c r="BO6" s="875"/>
    </row>
    <row r="7" spans="1:83" s="875" customFormat="1" ht="15" customHeight="1">
      <c r="A7" s="885"/>
      <c r="B7" s="886" t="s">
        <v>464</v>
      </c>
      <c r="C7" s="886"/>
      <c r="D7" s="886"/>
      <c r="E7" s="886"/>
      <c r="F7" s="886"/>
      <c r="G7" s="886"/>
      <c r="H7" s="886"/>
      <c r="I7" s="886"/>
      <c r="J7" s="886"/>
      <c r="K7" s="886"/>
      <c r="L7" s="886"/>
      <c r="M7" s="886"/>
      <c r="N7" s="886"/>
      <c r="O7" s="886"/>
      <c r="P7" s="887"/>
      <c r="Q7" s="879"/>
      <c r="R7" s="1371" t="s">
        <v>597</v>
      </c>
      <c r="S7" s="1371"/>
      <c r="T7" s="1371"/>
      <c r="U7" s="1367">
        <f>'[2]1'!$U$7:$W$7</f>
        <v>43392</v>
      </c>
      <c r="V7" s="1368"/>
      <c r="W7" s="1369"/>
      <c r="X7" s="1370" t="s">
        <v>12</v>
      </c>
      <c r="Y7" s="1371"/>
      <c r="Z7" s="1372"/>
      <c r="AA7" s="1373">
        <f>'[2]1'!$AA$7:$AC$7</f>
        <v>2.9314441203878161</v>
      </c>
      <c r="AB7" s="1364" t="s">
        <v>176</v>
      </c>
      <c r="AC7" s="1364" t="s">
        <v>176</v>
      </c>
      <c r="AD7" s="1364">
        <f>'[2]1'!$AD$7:$AF$7</f>
        <v>3.12761890377935</v>
      </c>
      <c r="AE7" s="1364" t="s">
        <v>176</v>
      </c>
      <c r="AF7" s="1364" t="s">
        <v>176</v>
      </c>
      <c r="AG7" s="1364">
        <f>'[2]1'!$AG$7:$AI$7</f>
        <v>2.9268308091740636</v>
      </c>
      <c r="AH7" s="1364" t="s">
        <v>176</v>
      </c>
      <c r="AI7" s="1364" t="s">
        <v>176</v>
      </c>
      <c r="AJ7" s="1364">
        <f>'[2]1'!$AJ$7:$AL$7</f>
        <v>2.552484978195698</v>
      </c>
      <c r="AK7" s="1364" t="s">
        <v>176</v>
      </c>
      <c r="AL7" s="1364" t="s">
        <v>176</v>
      </c>
      <c r="AM7" s="1364">
        <f>'[2]1'!$AM$7:$AO$7</f>
        <v>2.2069896453369728</v>
      </c>
      <c r="AN7" s="1364" t="s">
        <v>176</v>
      </c>
      <c r="AO7" s="1364" t="s">
        <v>176</v>
      </c>
      <c r="AP7" s="1364">
        <f>'[2]1'!$AP$7:$AR$7</f>
        <v>1.8908344260555765</v>
      </c>
      <c r="AQ7" s="1364" t="s">
        <v>176</v>
      </c>
      <c r="AR7" s="1365" t="s">
        <v>176</v>
      </c>
      <c r="AS7" s="1373">
        <f>'[2]1'!$AS$7:$AU$7</f>
        <v>2.3128646390970786</v>
      </c>
      <c r="AT7" s="1364" t="s">
        <v>176</v>
      </c>
      <c r="AU7" s="1364" t="s">
        <v>176</v>
      </c>
      <c r="AV7" s="1364">
        <f>'[2]1'!$AV$7:$AX$7</f>
        <v>2.2056830311807829</v>
      </c>
      <c r="AW7" s="1364" t="s">
        <v>176</v>
      </c>
      <c r="AX7" s="1364" t="s">
        <v>176</v>
      </c>
      <c r="AY7" s="1364">
        <f>'[2]1'!$AY$7:$BA$7</f>
        <v>2.1024212657330565</v>
      </c>
      <c r="AZ7" s="1364" t="s">
        <v>176</v>
      </c>
      <c r="BA7" s="1364" t="s">
        <v>176</v>
      </c>
      <c r="BB7" s="1364">
        <f>'[2]1'!$BB$7:$BD$7</f>
        <v>1.9986479849208649</v>
      </c>
      <c r="BC7" s="1364" t="s">
        <v>176</v>
      </c>
      <c r="BD7" s="1364" t="s">
        <v>176</v>
      </c>
      <c r="BE7" s="1364">
        <f>'[2]1'!$BE$7:$BG$7</f>
        <v>1.8915703612210066</v>
      </c>
      <c r="BF7" s="1364" t="s">
        <v>176</v>
      </c>
      <c r="BG7" s="1364" t="s">
        <v>176</v>
      </c>
      <c r="BH7" s="1364">
        <f>'[2]1'!$BH$7:$BJ$7</f>
        <v>1.7822849320248579</v>
      </c>
      <c r="BI7" s="1364" t="s">
        <v>176</v>
      </c>
      <c r="BJ7" s="1364" t="s">
        <v>176</v>
      </c>
      <c r="BK7" s="1364" t="str">
        <f>'[2]1'!$BK$7:$BM$7</f>
        <v/>
      </c>
      <c r="BL7" s="1364" t="s">
        <v>176</v>
      </c>
      <c r="BM7" s="1365" t="s">
        <v>176</v>
      </c>
      <c r="BN7" s="889"/>
    </row>
    <row r="8" spans="1:83" s="884" customFormat="1" ht="15" customHeight="1">
      <c r="A8" s="876"/>
      <c r="B8" s="886" t="s">
        <v>336</v>
      </c>
      <c r="C8" s="886"/>
      <c r="D8" s="886"/>
      <c r="E8" s="886"/>
      <c r="F8" s="886"/>
      <c r="G8" s="886"/>
      <c r="H8" s="886"/>
      <c r="I8" s="886"/>
      <c r="J8" s="886"/>
      <c r="K8" s="886"/>
      <c r="L8" s="886"/>
      <c r="M8" s="886"/>
      <c r="N8" s="886"/>
      <c r="O8" s="886"/>
      <c r="P8" s="878"/>
      <c r="Q8" s="879"/>
      <c r="R8" s="1474" t="s">
        <v>4</v>
      </c>
      <c r="S8" s="1474"/>
      <c r="T8" s="1474"/>
      <c r="U8" s="1367">
        <f>'[2]1'!$U$8:$W$8</f>
        <v>43403</v>
      </c>
      <c r="V8" s="1368"/>
      <c r="W8" s="1369"/>
      <c r="X8" s="1442" t="s">
        <v>337</v>
      </c>
      <c r="Y8" s="1443"/>
      <c r="Z8" s="1444"/>
      <c r="AA8" s="1373">
        <f>'[2]1'!$AA$8:$AC$8</f>
        <v>2.1651932505178961</v>
      </c>
      <c r="AB8" s="1364" t="s">
        <v>176</v>
      </c>
      <c r="AC8" s="1364" t="s">
        <v>176</v>
      </c>
      <c r="AD8" s="1364">
        <f>'[2]1'!$AD$8:$AF$8</f>
        <v>2.1913383681890388</v>
      </c>
      <c r="AE8" s="1364" t="s">
        <v>176</v>
      </c>
      <c r="AF8" s="1364" t="s">
        <v>176</v>
      </c>
      <c r="AG8" s="1364">
        <f>'[2]1'!$AG$8:$AI$8</f>
        <v>1.9500387021790422</v>
      </c>
      <c r="AH8" s="1364" t="s">
        <v>176</v>
      </c>
      <c r="AI8" s="1364" t="s">
        <v>176</v>
      </c>
      <c r="AJ8" s="1364">
        <f>'[2]1'!$AJ$8:$AL$8</f>
        <v>2.0843247229732738</v>
      </c>
      <c r="AK8" s="1364" t="s">
        <v>176</v>
      </c>
      <c r="AL8" s="1364" t="s">
        <v>176</v>
      </c>
      <c r="AM8" s="1364">
        <f>'[2]1'!$AM$8:$AO$8</f>
        <v>2.4535416685104594</v>
      </c>
      <c r="AN8" s="1364" t="s">
        <v>176</v>
      </c>
      <c r="AO8" s="1364" t="s">
        <v>176</v>
      </c>
      <c r="AP8" s="1364">
        <f>'[2]1'!$AP$8:$AR$8</f>
        <v>2.4491209693078293</v>
      </c>
      <c r="AQ8" s="1364" t="s">
        <v>176</v>
      </c>
      <c r="AR8" s="1365" t="s">
        <v>176</v>
      </c>
      <c r="AS8" s="1373">
        <f>'[2]1'!$AS$8:$AU$8</f>
        <v>2.1388229221680839</v>
      </c>
      <c r="AT8" s="1364" t="s">
        <v>176</v>
      </c>
      <c r="AU8" s="1364" t="s">
        <v>176</v>
      </c>
      <c r="AV8" s="1364">
        <f>'[2]1'!$AV$8:$AX$8</f>
        <v>2.3087419902336808</v>
      </c>
      <c r="AW8" s="1364" t="s">
        <v>176</v>
      </c>
      <c r="AX8" s="1364" t="s">
        <v>176</v>
      </c>
      <c r="AY8" s="1364">
        <f>'[2]1'!$AY$8:$BA$8</f>
        <v>2.4535416685104594</v>
      </c>
      <c r="AZ8" s="1364" t="s">
        <v>176</v>
      </c>
      <c r="BA8" s="1364" t="s">
        <v>176</v>
      </c>
      <c r="BB8" s="1364">
        <f>'[2]1'!$BB$8:$BD$8</f>
        <v>2.5081453008193635</v>
      </c>
      <c r="BC8" s="1364" t="s">
        <v>176</v>
      </c>
      <c r="BD8" s="1364" t="s">
        <v>176</v>
      </c>
      <c r="BE8" s="1364">
        <f>'[2]1'!$BE$8:$BG$8</f>
        <v>2.5294141646142845</v>
      </c>
      <c r="BF8" s="1364" t="s">
        <v>176</v>
      </c>
      <c r="BG8" s="1364" t="s">
        <v>176</v>
      </c>
      <c r="BH8" s="1364">
        <f>'[2]1'!$BH$8:$BJ$8</f>
        <v>2.4491209693078293</v>
      </c>
      <c r="BI8" s="1364" t="s">
        <v>176</v>
      </c>
      <c r="BJ8" s="1364" t="s">
        <v>176</v>
      </c>
      <c r="BK8" s="1364">
        <f>'[2]1'!$BK$8:$BM$8</f>
        <v>2.4106203766513126</v>
      </c>
      <c r="BL8" s="1364" t="s">
        <v>176</v>
      </c>
      <c r="BM8" s="1365" t="s">
        <v>176</v>
      </c>
      <c r="BN8" s="883"/>
      <c r="BO8" s="875"/>
    </row>
    <row r="9" spans="1:83" s="884" customFormat="1" ht="15" customHeight="1">
      <c r="A9" s="876"/>
      <c r="B9" s="877" t="s">
        <v>338</v>
      </c>
      <c r="C9" s="886"/>
      <c r="D9" s="886"/>
      <c r="E9" s="886"/>
      <c r="F9" s="886"/>
      <c r="G9" s="886"/>
      <c r="H9" s="886"/>
      <c r="I9" s="886"/>
      <c r="J9" s="886"/>
      <c r="K9" s="886"/>
      <c r="L9" s="886"/>
      <c r="M9" s="886"/>
      <c r="N9" s="886"/>
      <c r="O9" s="886"/>
      <c r="P9" s="878"/>
      <c r="Q9" s="879"/>
      <c r="R9" s="1474" t="s">
        <v>8</v>
      </c>
      <c r="S9" s="1474"/>
      <c r="T9" s="1474"/>
      <c r="U9" s="1367">
        <f>'[2]1'!$U$9:$W$9</f>
        <v>43403</v>
      </c>
      <c r="V9" s="1368"/>
      <c r="W9" s="1369"/>
      <c r="X9" s="1442" t="s">
        <v>6</v>
      </c>
      <c r="Y9" s="1443"/>
      <c r="Z9" s="1444"/>
      <c r="AA9" s="1373">
        <f>'[2]1'!$AA$9:$AC$9</f>
        <v>111.86666666666667</v>
      </c>
      <c r="AB9" s="1364" t="s">
        <v>176</v>
      </c>
      <c r="AC9" s="1364" t="s">
        <v>176</v>
      </c>
      <c r="AD9" s="1364">
        <f>'[2]1'!$AD$9:$AF$9</f>
        <v>112.8</v>
      </c>
      <c r="AE9" s="1364" t="s">
        <v>176</v>
      </c>
      <c r="AF9" s="1364" t="s">
        <v>176</v>
      </c>
      <c r="AG9" s="1364">
        <f>'[2]1'!$AG$9:$AI$9</f>
        <v>114.83333333333333</v>
      </c>
      <c r="AH9" s="1364" t="s">
        <v>176</v>
      </c>
      <c r="AI9" s="1364" t="s">
        <v>176</v>
      </c>
      <c r="AJ9" s="1364">
        <f>'[2]1'!$AJ$9:$AL$9</f>
        <v>113.39999999999999</v>
      </c>
      <c r="AK9" s="1364" t="s">
        <v>176</v>
      </c>
      <c r="AL9" s="1364" t="s">
        <v>176</v>
      </c>
      <c r="AM9" s="1364">
        <f>'[2]1'!$AM$9:$AO$9</f>
        <v>112.43333333333334</v>
      </c>
      <c r="AN9" s="1364" t="s">
        <v>176</v>
      </c>
      <c r="AO9" s="1364" t="s">
        <v>176</v>
      </c>
      <c r="AP9" s="1364">
        <f>'[2]1'!$AP$9:$AR$9</f>
        <v>112.96666666666665</v>
      </c>
      <c r="AQ9" s="1364" t="s">
        <v>176</v>
      </c>
      <c r="AR9" s="1365" t="s">
        <v>176</v>
      </c>
      <c r="AS9" s="1373">
        <f>'[2]1'!$AS$9:$AU$9</f>
        <v>110.8</v>
      </c>
      <c r="AT9" s="1364" t="s">
        <v>176</v>
      </c>
      <c r="AU9" s="1364" t="s">
        <v>176</v>
      </c>
      <c r="AV9" s="1364">
        <f>'[2]1'!$AV$9:$AX$9</f>
        <v>112.2</v>
      </c>
      <c r="AW9" s="1364" t="s">
        <v>176</v>
      </c>
      <c r="AX9" s="1364" t="s">
        <v>176</v>
      </c>
      <c r="AY9" s="1364">
        <f>'[2]1'!$AY$9:$BA$9</f>
        <v>114.3</v>
      </c>
      <c r="AZ9" s="1364" t="s">
        <v>176</v>
      </c>
      <c r="BA9" s="1364" t="s">
        <v>176</v>
      </c>
      <c r="BB9" s="1364">
        <f>'[2]1'!$BB$9:$BD$9</f>
        <v>113.6</v>
      </c>
      <c r="BC9" s="1364" t="s">
        <v>176</v>
      </c>
      <c r="BD9" s="1364" t="s">
        <v>176</v>
      </c>
      <c r="BE9" s="1364">
        <f>'[2]1'!$BE$9:$BG$9</f>
        <v>113.2</v>
      </c>
      <c r="BF9" s="1364" t="s">
        <v>176</v>
      </c>
      <c r="BG9" s="1364" t="s">
        <v>176</v>
      </c>
      <c r="BH9" s="1364">
        <f>'[2]1'!$BH$9:$BJ$9</f>
        <v>112.1</v>
      </c>
      <c r="BI9" s="1364" t="s">
        <v>176</v>
      </c>
      <c r="BJ9" s="1364" t="s">
        <v>176</v>
      </c>
      <c r="BK9" s="1467">
        <f>'[2]1'!$BK$9:$BM$9</f>
        <v>110.7</v>
      </c>
      <c r="BL9" s="1467" t="s">
        <v>176</v>
      </c>
      <c r="BM9" s="1468" t="s">
        <v>176</v>
      </c>
      <c r="BN9" s="883"/>
      <c r="BO9" s="875"/>
    </row>
    <row r="10" spans="1:83" s="884" customFormat="1" ht="15" customHeight="1">
      <c r="A10" s="876"/>
      <c r="B10" s="877" t="s">
        <v>339</v>
      </c>
      <c r="C10" s="886"/>
      <c r="D10" s="886"/>
      <c r="E10" s="886"/>
      <c r="F10" s="886"/>
      <c r="G10" s="886"/>
      <c r="H10" s="886"/>
      <c r="I10" s="886"/>
      <c r="J10" s="886"/>
      <c r="K10" s="886"/>
      <c r="L10" s="886"/>
      <c r="M10" s="886"/>
      <c r="N10" s="886"/>
      <c r="O10" s="886"/>
      <c r="P10" s="878"/>
      <c r="Q10" s="879"/>
      <c r="R10" s="1474" t="s">
        <v>9</v>
      </c>
      <c r="S10" s="1474"/>
      <c r="T10" s="1474"/>
      <c r="U10" s="1367">
        <f>'[2]1'!$U$10:$W$10</f>
        <v>43381</v>
      </c>
      <c r="V10" s="1368"/>
      <c r="W10" s="1369"/>
      <c r="X10" s="1502" t="s">
        <v>444</v>
      </c>
      <c r="Y10" s="1503"/>
      <c r="Z10" s="1504"/>
      <c r="AA10" s="1373">
        <f>'[2]1'!$AA$10:$AC$10</f>
        <v>2.1557303333333331</v>
      </c>
      <c r="AB10" s="1364" t="s">
        <v>176</v>
      </c>
      <c r="AC10" s="1364" t="s">
        <v>176</v>
      </c>
      <c r="AD10" s="1364">
        <f>'[2]1'!$AD$10:$AF$10</f>
        <v>2.6672790000000002</v>
      </c>
      <c r="AE10" s="1364" t="s">
        <v>176</v>
      </c>
      <c r="AF10" s="1364" t="s">
        <v>176</v>
      </c>
      <c r="AG10" s="1364">
        <f>'[2]1'!$AG$10:$AI$10</f>
        <v>2.2243906666666668</v>
      </c>
      <c r="AH10" s="1364" t="s">
        <v>176</v>
      </c>
      <c r="AI10" s="1364" t="s">
        <v>176</v>
      </c>
      <c r="AJ10" s="1364">
        <f>'[2]1'!$AJ$10:$AL$10</f>
        <v>1.5261593333333334</v>
      </c>
      <c r="AK10" s="1364" t="s">
        <v>176</v>
      </c>
      <c r="AL10" s="1364" t="s">
        <v>176</v>
      </c>
      <c r="AM10" s="1364">
        <f>'[2]1'!$AM$10:$AO$10</f>
        <v>0.88541796666666661</v>
      </c>
      <c r="AN10" s="1364" t="s">
        <v>176</v>
      </c>
      <c r="AO10" s="1364" t="s">
        <v>176</v>
      </c>
      <c r="AP10" s="1364" t="str">
        <f>'[2]1'!$AP$10:$AR$10</f>
        <v/>
      </c>
      <c r="AQ10" s="1364" t="s">
        <v>176</v>
      </c>
      <c r="AR10" s="1365" t="s">
        <v>176</v>
      </c>
      <c r="AS10" s="1373">
        <f>'[2]1'!$AS$10:$AU$10</f>
        <v>1.091996</v>
      </c>
      <c r="AT10" s="1364" t="s">
        <v>176</v>
      </c>
      <c r="AU10" s="1364" t="s">
        <v>176</v>
      </c>
      <c r="AV10" s="1364">
        <f>'[2]1'!$AV$10:$AX$10</f>
        <v>0.85435689999999997</v>
      </c>
      <c r="AW10" s="1364" t="s">
        <v>176</v>
      </c>
      <c r="AX10" s="1364" t="s">
        <v>176</v>
      </c>
      <c r="AY10" s="1364">
        <f>'[2]1'!$AY$10:$BA$10</f>
        <v>0.709901</v>
      </c>
      <c r="AZ10" s="1364" t="s">
        <v>176</v>
      </c>
      <c r="BA10" s="1364" t="s">
        <v>176</v>
      </c>
      <c r="BB10" s="1364" t="str">
        <f>'[2]1'!$BB$10:$BD$10</f>
        <v/>
      </c>
      <c r="BC10" s="1364" t="s">
        <v>176</v>
      </c>
      <c r="BD10" s="1364" t="s">
        <v>176</v>
      </c>
      <c r="BE10" s="1364" t="str">
        <f>'[2]1'!$BE$10:$BG$10</f>
        <v/>
      </c>
      <c r="BF10" s="1364" t="s">
        <v>176</v>
      </c>
      <c r="BG10" s="1364" t="s">
        <v>176</v>
      </c>
      <c r="BH10" s="1364" t="str">
        <f>'[2]1'!$BH$10:$BJ$10</f>
        <v/>
      </c>
      <c r="BI10" s="1364" t="s">
        <v>176</v>
      </c>
      <c r="BJ10" s="1364" t="s">
        <v>176</v>
      </c>
      <c r="BK10" s="1364" t="str">
        <f>'[2]1'!$BK$10:$BM$10</f>
        <v/>
      </c>
      <c r="BL10" s="1364" t="s">
        <v>176</v>
      </c>
      <c r="BM10" s="1365" t="s">
        <v>176</v>
      </c>
      <c r="BN10" s="883"/>
      <c r="BO10" s="875"/>
    </row>
    <row r="11" spans="1:83" s="875" customFormat="1" ht="5.25" customHeight="1">
      <c r="A11" s="890"/>
      <c r="B11" s="891"/>
      <c r="C11" s="891"/>
      <c r="D11" s="891"/>
      <c r="E11" s="891"/>
      <c r="F11" s="891"/>
      <c r="G11" s="891"/>
      <c r="H11" s="891"/>
      <c r="I11" s="891"/>
      <c r="J11" s="891"/>
      <c r="K11" s="891"/>
      <c r="L11" s="891"/>
      <c r="M11" s="891"/>
      <c r="N11" s="891"/>
      <c r="O11" s="891"/>
      <c r="P11" s="892"/>
      <c r="Q11" s="893"/>
      <c r="R11" s="892"/>
      <c r="S11" s="892"/>
      <c r="T11" s="892"/>
      <c r="U11" s="1439"/>
      <c r="V11" s="1440"/>
      <c r="W11" s="1441"/>
      <c r="X11" s="1490"/>
      <c r="Y11" s="1491"/>
      <c r="Z11" s="1492"/>
      <c r="AA11" s="1158"/>
      <c r="AB11" s="1159"/>
      <c r="AC11" s="1159"/>
      <c r="AD11" s="1159"/>
      <c r="AE11" s="1159"/>
      <c r="AF11" s="1159"/>
      <c r="AG11" s="1159"/>
      <c r="AH11" s="1159"/>
      <c r="AI11" s="1159"/>
      <c r="AJ11" s="1159"/>
      <c r="AK11" s="1159"/>
      <c r="AL11" s="1159"/>
      <c r="AM11" s="1159"/>
      <c r="AN11" s="1159"/>
      <c r="AO11" s="1159"/>
      <c r="AP11" s="1139"/>
      <c r="AQ11" s="1139"/>
      <c r="AR11" s="1140"/>
      <c r="AS11" s="1141"/>
      <c r="AT11" s="1139"/>
      <c r="AU11" s="1139"/>
      <c r="AV11" s="1139"/>
      <c r="AW11" s="1139"/>
      <c r="AX11" s="1139"/>
      <c r="AY11" s="1139"/>
      <c r="AZ11" s="1139"/>
      <c r="BA11" s="1139"/>
      <c r="BB11" s="1139"/>
      <c r="BC11" s="1139"/>
      <c r="BD11" s="1139"/>
      <c r="BE11" s="1139"/>
      <c r="BF11" s="1139"/>
      <c r="BG11" s="1139"/>
      <c r="BH11" s="1139"/>
      <c r="BI11" s="1139"/>
      <c r="BJ11" s="1139"/>
      <c r="BK11" s="1139"/>
      <c r="BL11" s="1139"/>
      <c r="BM11" s="1140"/>
      <c r="BN11" s="894"/>
    </row>
    <row r="12" spans="1:83" s="875" customFormat="1" ht="5.25" customHeight="1">
      <c r="A12" s="895"/>
      <c r="B12" s="886"/>
      <c r="C12" s="886"/>
      <c r="D12" s="886"/>
      <c r="E12" s="886"/>
      <c r="F12" s="886"/>
      <c r="G12" s="886"/>
      <c r="H12" s="886"/>
      <c r="I12" s="886"/>
      <c r="J12" s="886"/>
      <c r="K12" s="886"/>
      <c r="L12" s="886"/>
      <c r="M12" s="886"/>
      <c r="N12" s="886"/>
      <c r="O12" s="886"/>
      <c r="P12" s="896"/>
      <c r="Q12" s="897"/>
      <c r="R12" s="896"/>
      <c r="S12" s="896"/>
      <c r="T12" s="896"/>
      <c r="U12" s="996"/>
      <c r="V12" s="997"/>
      <c r="W12" s="998"/>
      <c r="X12" s="1487"/>
      <c r="Y12" s="1488"/>
      <c r="Z12" s="1489"/>
      <c r="AA12" s="1142"/>
      <c r="AB12" s="1143"/>
      <c r="AC12" s="1143"/>
      <c r="AD12" s="1144"/>
      <c r="AE12" s="1144"/>
      <c r="AF12" s="1144"/>
      <c r="AG12" s="1143"/>
      <c r="AH12" s="1143"/>
      <c r="AI12" s="1143"/>
      <c r="AJ12" s="1143"/>
      <c r="AK12" s="1143"/>
      <c r="AL12" s="1143"/>
      <c r="AM12" s="1143"/>
      <c r="AN12" s="1143"/>
      <c r="AO12" s="1143"/>
      <c r="AP12" s="1144"/>
      <c r="AQ12" s="1144"/>
      <c r="AR12" s="1145"/>
      <c r="AS12" s="1146"/>
      <c r="AT12" s="1144"/>
      <c r="AU12" s="1144"/>
      <c r="AV12" s="1144"/>
      <c r="AW12" s="1144"/>
      <c r="AX12" s="1144"/>
      <c r="AY12" s="1144"/>
      <c r="AZ12" s="1144"/>
      <c r="BA12" s="1144"/>
      <c r="BB12" s="1144"/>
      <c r="BC12" s="1144"/>
      <c r="BD12" s="1144"/>
      <c r="BE12" s="1147"/>
      <c r="BF12" s="1147"/>
      <c r="BG12" s="1147"/>
      <c r="BH12" s="1144"/>
      <c r="BI12" s="1144"/>
      <c r="BJ12" s="1144"/>
      <c r="BK12" s="1144"/>
      <c r="BL12" s="1144"/>
      <c r="BM12" s="1145"/>
      <c r="BN12" s="873"/>
    </row>
    <row r="13" spans="1:83" s="875" customFormat="1" ht="15" customHeight="1">
      <c r="A13" s="885"/>
      <c r="B13" s="886" t="s">
        <v>43</v>
      </c>
      <c r="C13" s="886"/>
      <c r="D13" s="886"/>
      <c r="E13" s="886"/>
      <c r="F13" s="886"/>
      <c r="G13" s="886"/>
      <c r="H13" s="886"/>
      <c r="I13" s="886"/>
      <c r="J13" s="886"/>
      <c r="K13" s="886"/>
      <c r="L13" s="886"/>
      <c r="M13" s="886"/>
      <c r="N13" s="886"/>
      <c r="O13" s="886"/>
      <c r="P13" s="894"/>
      <c r="Q13" s="879"/>
      <c r="R13" s="1443" t="s">
        <v>4</v>
      </c>
      <c r="S13" s="1443"/>
      <c r="T13" s="1443"/>
      <c r="U13" s="1367">
        <f>'[2]1'!$U$13:$W$13</f>
        <v>43391</v>
      </c>
      <c r="V13" s="1368"/>
      <c r="W13" s="1369"/>
      <c r="X13" s="1442" t="s">
        <v>49</v>
      </c>
      <c r="Y13" s="1443"/>
      <c r="Z13" s="1444"/>
      <c r="AA13" s="1373">
        <f>'[2]1'!$AA$13:$AC$13</f>
        <v>13.245353831213933</v>
      </c>
      <c r="AB13" s="1364"/>
      <c r="AC13" s="1364"/>
      <c r="AD13" s="1364">
        <f>'[2]1'!$AD$13:$AF$13</f>
        <v>9.9267605279347997</v>
      </c>
      <c r="AE13" s="1364"/>
      <c r="AF13" s="1364"/>
      <c r="AG13" s="1364">
        <f>'[2]1'!$AG$13:$AI$13</f>
        <v>6.4308552083679924</v>
      </c>
      <c r="AH13" s="1364"/>
      <c r="AI13" s="1364"/>
      <c r="AJ13" s="1364">
        <f>'[2]1'!$AJ$13:$AL$13</f>
        <v>4.5594764053123562</v>
      </c>
      <c r="AK13" s="1364"/>
      <c r="AL13" s="1364"/>
      <c r="AM13" s="1364">
        <f>'[2]1'!$AM$13:$AO$13</f>
        <v>3.7145995627822357</v>
      </c>
      <c r="AN13" s="1364"/>
      <c r="AO13" s="1364"/>
      <c r="AP13" s="1364" t="str">
        <f>'[2]1'!$AP$13:$AR$13</f>
        <v/>
      </c>
      <c r="AQ13" s="1364"/>
      <c r="AR13" s="1365"/>
      <c r="AS13" s="1373">
        <f>'[2]1'!$AS$13:$AU$13</f>
        <v>3.5967511538262453</v>
      </c>
      <c r="AT13" s="1364" t="s">
        <v>176</v>
      </c>
      <c r="AU13" s="1364" t="s">
        <v>176</v>
      </c>
      <c r="AV13" s="1364">
        <f>'[2]1'!$AV$13:$AX$13</f>
        <v>3.570866012239212</v>
      </c>
      <c r="AW13" s="1364" t="s">
        <v>176</v>
      </c>
      <c r="AX13" s="1364" t="s">
        <v>176</v>
      </c>
      <c r="AY13" s="1364">
        <f>'[2]1'!$AY$13:$BA$13</f>
        <v>3.7145995627822357</v>
      </c>
      <c r="AZ13" s="1364" t="s">
        <v>176</v>
      </c>
      <c r="BA13" s="1364" t="s">
        <v>176</v>
      </c>
      <c r="BB13" s="1364">
        <f>'[2]1'!$BB$13:$BD$13</f>
        <v>3.9566005747124455</v>
      </c>
      <c r="BC13" s="1364" t="s">
        <v>176</v>
      </c>
      <c r="BD13" s="1364" t="s">
        <v>176</v>
      </c>
      <c r="BE13" s="1364">
        <f>'[2]1'!$BE$13:$BG$13</f>
        <v>2.2879085699613864</v>
      </c>
      <c r="BF13" s="1364" t="s">
        <v>176</v>
      </c>
      <c r="BG13" s="1364" t="s">
        <v>176</v>
      </c>
      <c r="BH13" s="1364" t="str">
        <f>'[2]1'!$BH$13:$BJ$13</f>
        <v/>
      </c>
      <c r="BI13" s="1364" t="s">
        <v>176</v>
      </c>
      <c r="BJ13" s="1364" t="s">
        <v>176</v>
      </c>
      <c r="BK13" s="1364" t="str">
        <f>'[2]1'!$BK$13:$BM$13</f>
        <v/>
      </c>
      <c r="BL13" s="1364" t="s">
        <v>176</v>
      </c>
      <c r="BM13" s="1365" t="s">
        <v>176</v>
      </c>
      <c r="BN13" s="873"/>
    </row>
    <row r="14" spans="1:83" s="875" customFormat="1" ht="15" customHeight="1">
      <c r="A14" s="885"/>
      <c r="B14" s="886" t="s">
        <v>11</v>
      </c>
      <c r="C14" s="886"/>
      <c r="D14" s="886"/>
      <c r="E14" s="886"/>
      <c r="F14" s="886"/>
      <c r="G14" s="886"/>
      <c r="H14" s="886"/>
      <c r="I14" s="886"/>
      <c r="J14" s="886"/>
      <c r="K14" s="886"/>
      <c r="L14" s="886"/>
      <c r="M14" s="886"/>
      <c r="N14" s="886"/>
      <c r="O14" s="886"/>
      <c r="P14" s="894"/>
      <c r="Q14" s="879"/>
      <c r="R14" s="1459" t="s">
        <v>597</v>
      </c>
      <c r="S14" s="1459"/>
      <c r="T14" s="1459"/>
      <c r="U14" s="1367">
        <f>'[2]1'!$U$14:$W$14</f>
        <v>43395</v>
      </c>
      <c r="V14" s="1368"/>
      <c r="W14" s="1369"/>
      <c r="X14" s="1442" t="s">
        <v>12</v>
      </c>
      <c r="Y14" s="1443"/>
      <c r="Z14" s="1444"/>
      <c r="AA14" s="1373">
        <f>'[2]1'!$AA$14:$AC$14</f>
        <v>11.575875486381321</v>
      </c>
      <c r="AB14" s="1364"/>
      <c r="AC14" s="1364"/>
      <c r="AD14" s="1364">
        <f>'[2]1'!$AD$14:$AF$14</f>
        <v>11.64581328200191</v>
      </c>
      <c r="AE14" s="1364"/>
      <c r="AF14" s="1364"/>
      <c r="AG14" s="1364">
        <f>'[2]1'!$AG$14:$AI$14</f>
        <v>11.067580803134163</v>
      </c>
      <c r="AH14" s="1364"/>
      <c r="AI14" s="1364"/>
      <c r="AJ14" s="1364">
        <f>'[2]1'!$AJ$14:$AL$14</f>
        <v>-1.0018214936247745</v>
      </c>
      <c r="AK14" s="1364"/>
      <c r="AL14" s="1364"/>
      <c r="AM14" s="1364">
        <f>'[2]1'!$AM$14:$AO$14</f>
        <v>8.0209241499563859</v>
      </c>
      <c r="AN14" s="1364"/>
      <c r="AO14" s="1364"/>
      <c r="AP14" s="1364">
        <f>'[2]1'!$AP$14:$AR$14</f>
        <v>3.448275862068968</v>
      </c>
      <c r="AQ14" s="1364"/>
      <c r="AR14" s="1365"/>
      <c r="AS14" s="1373">
        <f>'[2]1'!$AS$14:$AU$14</f>
        <v>11.275964391691389</v>
      </c>
      <c r="AT14" s="1364" t="s">
        <v>176</v>
      </c>
      <c r="AU14" s="1364" t="s">
        <v>176</v>
      </c>
      <c r="AV14" s="1364">
        <f>'[2]1'!$AV$14:$AX$14</f>
        <v>6.4133016627078376</v>
      </c>
      <c r="AW14" s="1364" t="s">
        <v>176</v>
      </c>
      <c r="AX14" s="1364" t="s">
        <v>176</v>
      </c>
      <c r="AY14" s="1364">
        <f>'[2]1'!$AY$14:$BA$14</f>
        <v>6.9408740359897365</v>
      </c>
      <c r="AZ14" s="1364" t="s">
        <v>176</v>
      </c>
      <c r="BA14" s="1364" t="s">
        <v>176</v>
      </c>
      <c r="BB14" s="1364">
        <f>'[2]1'!$BB$14:$BD$14</f>
        <v>11.139240506329102</v>
      </c>
      <c r="BC14" s="1364" t="s">
        <v>176</v>
      </c>
      <c r="BD14" s="1364" t="s">
        <v>176</v>
      </c>
      <c r="BE14" s="1364">
        <f>'[2]1'!$BE$14:$BG$14</f>
        <v>0.81300813008131456</v>
      </c>
      <c r="BF14" s="1364" t="s">
        <v>176</v>
      </c>
      <c r="BG14" s="1364" t="s">
        <v>176</v>
      </c>
      <c r="BH14" s="1364">
        <f>'[2]1'!$BH$14:$BJ$14</f>
        <v>-1.7676767676767753</v>
      </c>
      <c r="BI14" s="1364" t="s">
        <v>176</v>
      </c>
      <c r="BJ14" s="1364" t="s">
        <v>176</v>
      </c>
      <c r="BK14" s="1364" t="str">
        <f>'[2]1'!$BK$14:$BM$14</f>
        <v/>
      </c>
      <c r="BL14" s="1364" t="s">
        <v>176</v>
      </c>
      <c r="BM14" s="1365" t="s">
        <v>176</v>
      </c>
      <c r="BN14" s="873"/>
    </row>
    <row r="15" spans="1:83" s="875" customFormat="1" ht="15" customHeight="1">
      <c r="A15" s="885"/>
      <c r="B15" s="886" t="s">
        <v>340</v>
      </c>
      <c r="C15" s="886"/>
      <c r="D15" s="886"/>
      <c r="E15" s="886"/>
      <c r="F15" s="886"/>
      <c r="G15" s="886"/>
      <c r="H15" s="886"/>
      <c r="I15" s="886"/>
      <c r="J15" s="886"/>
      <c r="K15" s="886"/>
      <c r="L15" s="886"/>
      <c r="M15" s="886"/>
      <c r="N15" s="886"/>
      <c r="O15" s="886"/>
      <c r="P15" s="894"/>
      <c r="Q15" s="879"/>
      <c r="R15" s="1443" t="s">
        <v>4</v>
      </c>
      <c r="S15" s="1443"/>
      <c r="T15" s="1443"/>
      <c r="U15" s="1367">
        <f>'[2]1'!$U$15:$W$15</f>
        <v>43383</v>
      </c>
      <c r="V15" s="1368"/>
      <c r="W15" s="1369"/>
      <c r="X15" s="1442" t="s">
        <v>12</v>
      </c>
      <c r="Y15" s="1443"/>
      <c r="Z15" s="1444"/>
      <c r="AA15" s="1373">
        <f>'[2]1'!$AA$15:$AC$15</f>
        <v>20.087168958540275</v>
      </c>
      <c r="AB15" s="1364"/>
      <c r="AC15" s="1364"/>
      <c r="AD15" s="1364">
        <f>'[2]1'!$AD$15:$AF$15</f>
        <v>13.4592545464225</v>
      </c>
      <c r="AE15" s="1364"/>
      <c r="AF15" s="1364"/>
      <c r="AG15" s="1364">
        <f>'[2]1'!$AG$15:$AI$15</f>
        <v>5.3093654069828631</v>
      </c>
      <c r="AH15" s="1364"/>
      <c r="AI15" s="1364"/>
      <c r="AJ15" s="1364">
        <f>'[2]1'!$AJ$15:$AL$15</f>
        <v>9.8853107990572511</v>
      </c>
      <c r="AK15" s="1364"/>
      <c r="AL15" s="1364"/>
      <c r="AM15" s="1364">
        <f>'[2]1'!$AM$15:$AO$15</f>
        <v>-0.42526351379844129</v>
      </c>
      <c r="AN15" s="1364"/>
      <c r="AO15" s="1364"/>
      <c r="AP15" s="1364" t="str">
        <f>'[2]1'!$AP$15:$AR$15</f>
        <v/>
      </c>
      <c r="AQ15" s="1364"/>
      <c r="AR15" s="1365"/>
      <c r="AS15" s="1373">
        <f>'[2]1'!$AS15:$AU15</f>
        <v>-0.8386561911518271</v>
      </c>
      <c r="AT15" s="1364" t="s">
        <v>176</v>
      </c>
      <c r="AU15" s="1364" t="s">
        <v>176</v>
      </c>
      <c r="AV15" s="1364">
        <f>'[2]1'!$AV15:$AX15</f>
        <v>-9.5019268888631387</v>
      </c>
      <c r="AW15" s="1364" t="s">
        <v>176</v>
      </c>
      <c r="AX15" s="1364" t="s">
        <v>176</v>
      </c>
      <c r="AY15" s="1364">
        <f>'[2]1'!$AY15:$BA15</f>
        <v>9.8597473041558175</v>
      </c>
      <c r="AZ15" s="1364" t="s">
        <v>176</v>
      </c>
      <c r="BA15" s="1364" t="s">
        <v>176</v>
      </c>
      <c r="BB15" s="1364">
        <f>'[2]1'!$BB15:$BD15</f>
        <v>5.4600476377886196</v>
      </c>
      <c r="BC15" s="1364" t="s">
        <v>176</v>
      </c>
      <c r="BD15" s="1364" t="s">
        <v>176</v>
      </c>
      <c r="BE15" s="1364">
        <f>'[2]1'!$BE15:$BG15</f>
        <v>-10.848242439406448</v>
      </c>
      <c r="BF15" s="1364" t="s">
        <v>176</v>
      </c>
      <c r="BG15" s="1364" t="s">
        <v>176</v>
      </c>
      <c r="BH15" s="1364" t="str">
        <f>'[2]1'!$BH15:$BJ15</f>
        <v/>
      </c>
      <c r="BI15" s="1364" t="s">
        <v>176</v>
      </c>
      <c r="BJ15" s="1364" t="s">
        <v>176</v>
      </c>
      <c r="BK15" s="1364" t="str">
        <f>'[2]1'!$BK15:$BM15</f>
        <v/>
      </c>
      <c r="BL15" s="1364" t="s">
        <v>176</v>
      </c>
      <c r="BM15" s="1365" t="s">
        <v>176</v>
      </c>
      <c r="BN15" s="873"/>
    </row>
    <row r="16" spans="1:83" s="875" customFormat="1" ht="15" customHeight="1">
      <c r="A16" s="885"/>
      <c r="B16" s="886" t="s">
        <v>341</v>
      </c>
      <c r="C16" s="886"/>
      <c r="D16" s="886"/>
      <c r="E16" s="886"/>
      <c r="F16" s="886"/>
      <c r="G16" s="886"/>
      <c r="H16" s="886"/>
      <c r="I16" s="886"/>
      <c r="J16" s="886"/>
      <c r="K16" s="886"/>
      <c r="L16" s="886"/>
      <c r="M16" s="886"/>
      <c r="N16" s="886"/>
      <c r="O16" s="886"/>
      <c r="P16" s="894"/>
      <c r="Q16" s="879"/>
      <c r="R16" s="1442" t="s">
        <v>1</v>
      </c>
      <c r="S16" s="1443"/>
      <c r="T16" s="1444"/>
      <c r="U16" s="1367">
        <f>'[2]1'!$U$16:$W$16</f>
        <v>43409</v>
      </c>
      <c r="V16" s="1368"/>
      <c r="W16" s="1369"/>
      <c r="X16" s="1442" t="s">
        <v>12</v>
      </c>
      <c r="Y16" s="1443"/>
      <c r="Z16" s="1444"/>
      <c r="AA16" s="1373">
        <f>'[2]1'!$AA16:$AC16</f>
        <v>17.329744909899375</v>
      </c>
      <c r="AB16" s="1364"/>
      <c r="AC16" s="1364"/>
      <c r="AD16" s="1364">
        <f>'[2]1'!$AD16:$AF16</f>
        <v>6.2734785875281744</v>
      </c>
      <c r="AE16" s="1364"/>
      <c r="AF16" s="1364"/>
      <c r="AG16" s="1364">
        <f>'[2]1'!$AG16:$AI16</f>
        <v>10.19337285006317</v>
      </c>
      <c r="AH16" s="1364"/>
      <c r="AI16" s="1364"/>
      <c r="AJ16" s="1364">
        <f>'[2]1'!$AJ16:$AL16</f>
        <v>-0.24224247318029768</v>
      </c>
      <c r="AK16" s="1364"/>
      <c r="AL16" s="1364"/>
      <c r="AM16" s="1364">
        <f>'[2]1'!$AM16:$AO16</f>
        <v>6.2830358033310034</v>
      </c>
      <c r="AN16" s="1364"/>
      <c r="AO16" s="1364"/>
      <c r="AP16" s="1364">
        <f>'[2]1'!$AP16:$AR16</f>
        <v>5.3022269353128308</v>
      </c>
      <c r="AQ16" s="1364"/>
      <c r="AR16" s="1365"/>
      <c r="AS16" s="1373">
        <f>'[2]1'!$AS16:$AU16</f>
        <v>-5.4790131368151265</v>
      </c>
      <c r="AT16" s="1364" t="s">
        <v>176</v>
      </c>
      <c r="AU16" s="1364" t="s">
        <v>176</v>
      </c>
      <c r="AV16" s="1364">
        <f>'[2]1'!$AV16:$AX16</f>
        <v>11.983338673502075</v>
      </c>
      <c r="AW16" s="1364" t="s">
        <v>176</v>
      </c>
      <c r="AX16" s="1364" t="s">
        <v>176</v>
      </c>
      <c r="AY16" s="1364">
        <f>'[2]1'!$AY16:$BA16</f>
        <v>11.281373844121532</v>
      </c>
      <c r="AZ16" s="1364" t="s">
        <v>176</v>
      </c>
      <c r="BA16" s="1364" t="s">
        <v>176</v>
      </c>
      <c r="BB16" s="1364">
        <f>'[2]1'!$BB16:$BD16</f>
        <v>-2.8590425531915002</v>
      </c>
      <c r="BC16" s="1364" t="s">
        <v>176</v>
      </c>
      <c r="BD16" s="1364" t="s">
        <v>176</v>
      </c>
      <c r="BE16" s="1364">
        <f>'[2]1'!$BE16:$BG16</f>
        <v>16.168148746968484</v>
      </c>
      <c r="BF16" s="1364" t="s">
        <v>176</v>
      </c>
      <c r="BG16" s="1364" t="s">
        <v>176</v>
      </c>
      <c r="BH16" s="1364">
        <f>'[2]1'!$BH16:$BJ16</f>
        <v>4.5257903494176475</v>
      </c>
      <c r="BI16" s="1364" t="s">
        <v>176</v>
      </c>
      <c r="BJ16" s="1364" t="s">
        <v>176</v>
      </c>
      <c r="BK16" s="1364">
        <f>'[2]1'!$BK16:$BM16</f>
        <v>2.9841269841269735</v>
      </c>
      <c r="BL16" s="1364" t="s">
        <v>176</v>
      </c>
      <c r="BM16" s="1365" t="s">
        <v>176</v>
      </c>
      <c r="BN16" s="873"/>
    </row>
    <row r="17" spans="1:68" s="875" customFormat="1" ht="15" customHeight="1">
      <c r="A17" s="885"/>
      <c r="B17" s="886" t="s">
        <v>342</v>
      </c>
      <c r="C17" s="886"/>
      <c r="D17" s="886"/>
      <c r="E17" s="886"/>
      <c r="F17" s="886"/>
      <c r="G17" s="886"/>
      <c r="H17" s="886"/>
      <c r="I17" s="886"/>
      <c r="J17" s="886"/>
      <c r="K17" s="886"/>
      <c r="L17" s="886"/>
      <c r="M17" s="886"/>
      <c r="N17" s="886"/>
      <c r="O17" s="886"/>
      <c r="P17" s="894"/>
      <c r="Q17" s="879"/>
      <c r="R17" s="1442" t="s">
        <v>1</v>
      </c>
      <c r="S17" s="1443"/>
      <c r="T17" s="1444"/>
      <c r="U17" s="1367">
        <f>'[2]1'!$U17:$W17</f>
        <v>43409</v>
      </c>
      <c r="V17" s="1368"/>
      <c r="W17" s="1369"/>
      <c r="X17" s="1442" t="s">
        <v>12</v>
      </c>
      <c r="Y17" s="1443"/>
      <c r="Z17" s="1444"/>
      <c r="AA17" s="1373">
        <f>'[2]1'!$AA17:$AC17</f>
        <v>5.3333333333333286</v>
      </c>
      <c r="AB17" s="1364"/>
      <c r="AC17" s="1364"/>
      <c r="AD17" s="1364">
        <f>'[2]1'!$AD17:$AF17</f>
        <v>39.603024574669178</v>
      </c>
      <c r="AE17" s="1364"/>
      <c r="AF17" s="1364"/>
      <c r="AG17" s="1364">
        <f>'[2]1'!$AG17:$AI17</f>
        <v>6.230721776681051</v>
      </c>
      <c r="AH17" s="1364"/>
      <c r="AI17" s="1364"/>
      <c r="AJ17" s="1364">
        <f>'[2]1'!$AJ17:$AL17</f>
        <v>-0.788022064617806</v>
      </c>
      <c r="AK17" s="1364"/>
      <c r="AL17" s="1364"/>
      <c r="AM17" s="1364">
        <f>'[2]1'!$AM17:$AO17</f>
        <v>3.7183544303797618</v>
      </c>
      <c r="AN17" s="1364"/>
      <c r="AO17" s="1364"/>
      <c r="AP17" s="1364">
        <f>'[2]1'!$AP17:$AR17</f>
        <v>-0.20311442112389955</v>
      </c>
      <c r="AQ17" s="1364"/>
      <c r="AR17" s="1365"/>
      <c r="AS17" s="1373">
        <f>'[2]1'!$AS17:$AU17</f>
        <v>13.812154696132595</v>
      </c>
      <c r="AT17" s="1364" t="s">
        <v>176</v>
      </c>
      <c r="AU17" s="1364" t="s">
        <v>176</v>
      </c>
      <c r="AV17" s="1364">
        <f>'[2]1'!$AV17:$AX17</f>
        <v>-11.970074812967582</v>
      </c>
      <c r="AW17" s="1364" t="s">
        <v>176</v>
      </c>
      <c r="AX17" s="1364" t="s">
        <v>176</v>
      </c>
      <c r="AY17" s="1364">
        <f>'[2]1'!$AY17:$BA17</f>
        <v>8.9820359281437021</v>
      </c>
      <c r="AZ17" s="1364" t="s">
        <v>176</v>
      </c>
      <c r="BA17" s="1364" t="s">
        <v>176</v>
      </c>
      <c r="BB17" s="1364">
        <f>'[2]1'!$BB17:$BD17</f>
        <v>-25.048543689320397</v>
      </c>
      <c r="BC17" s="1364" t="s">
        <v>176</v>
      </c>
      <c r="BD17" s="1364" t="s">
        <v>176</v>
      </c>
      <c r="BE17" s="1364">
        <f>'[2]1'!$BE17:$BG17</f>
        <v>1.8264840182648356</v>
      </c>
      <c r="BF17" s="1364" t="s">
        <v>176</v>
      </c>
      <c r="BG17" s="1364" t="s">
        <v>176</v>
      </c>
      <c r="BH17" s="1364">
        <f>'[2]1'!$BH17:$BJ17</f>
        <v>22.51908396946564</v>
      </c>
      <c r="BI17" s="1364" t="s">
        <v>176</v>
      </c>
      <c r="BJ17" s="1364" t="s">
        <v>176</v>
      </c>
      <c r="BK17" s="1364">
        <f>'[2]1'!$BK17:$BM17</f>
        <v>13.235294117647058</v>
      </c>
      <c r="BL17" s="1364" t="s">
        <v>176</v>
      </c>
      <c r="BM17" s="1365" t="s">
        <v>176</v>
      </c>
      <c r="BN17" s="873"/>
    </row>
    <row r="18" spans="1:68" s="875" customFormat="1" ht="5.25" customHeight="1">
      <c r="A18" s="899"/>
      <c r="B18" s="900"/>
      <c r="C18" s="900"/>
      <c r="D18" s="900"/>
      <c r="E18" s="900"/>
      <c r="F18" s="900"/>
      <c r="G18" s="900"/>
      <c r="H18" s="900"/>
      <c r="I18" s="900"/>
      <c r="J18" s="900"/>
      <c r="K18" s="900"/>
      <c r="L18" s="900"/>
      <c r="M18" s="900"/>
      <c r="N18" s="900"/>
      <c r="O18" s="900"/>
      <c r="P18" s="901"/>
      <c r="Q18" s="902"/>
      <c r="R18" s="903"/>
      <c r="S18" s="903"/>
      <c r="T18" s="903"/>
      <c r="U18" s="1478"/>
      <c r="V18" s="1479"/>
      <c r="W18" s="1480"/>
      <c r="X18" s="1481"/>
      <c r="Y18" s="1482"/>
      <c r="Z18" s="1483"/>
      <c r="AA18" s="1148"/>
      <c r="AB18" s="1149"/>
      <c r="AC18" s="1149"/>
      <c r="AD18" s="1150"/>
      <c r="AE18" s="1150"/>
      <c r="AF18" s="1150"/>
      <c r="AG18" s="1149"/>
      <c r="AH18" s="1149"/>
      <c r="AI18" s="1149"/>
      <c r="AJ18" s="1149"/>
      <c r="AK18" s="1149"/>
      <c r="AL18" s="1149"/>
      <c r="AM18" s="1149"/>
      <c r="AN18" s="1149"/>
      <c r="AO18" s="1149"/>
      <c r="AP18" s="1150"/>
      <c r="AQ18" s="1150"/>
      <c r="AR18" s="1151"/>
      <c r="AS18" s="1152"/>
      <c r="AT18" s="1150"/>
      <c r="AU18" s="1150"/>
      <c r="AV18" s="1150"/>
      <c r="AW18" s="1150"/>
      <c r="AX18" s="1150"/>
      <c r="AY18" s="1150"/>
      <c r="AZ18" s="1150"/>
      <c r="BA18" s="1150"/>
      <c r="BB18" s="1150"/>
      <c r="BC18" s="1150"/>
      <c r="BD18" s="1150"/>
      <c r="BE18" s="1150"/>
      <c r="BF18" s="1150"/>
      <c r="BG18" s="1150"/>
      <c r="BH18" s="1150"/>
      <c r="BI18" s="1150"/>
      <c r="BJ18" s="1150"/>
      <c r="BK18" s="1150"/>
      <c r="BL18" s="1150"/>
      <c r="BM18" s="1151"/>
      <c r="BN18" s="873"/>
    </row>
    <row r="19" spans="1:68" s="875" customFormat="1" ht="5.25" customHeight="1">
      <c r="A19" s="895"/>
      <c r="B19" s="886"/>
      <c r="C19" s="886"/>
      <c r="D19" s="886"/>
      <c r="E19" s="886"/>
      <c r="F19" s="886"/>
      <c r="G19" s="886"/>
      <c r="H19" s="886"/>
      <c r="I19" s="886"/>
      <c r="J19" s="886"/>
      <c r="K19" s="886"/>
      <c r="L19" s="886"/>
      <c r="M19" s="886"/>
      <c r="N19" s="886"/>
      <c r="O19" s="886"/>
      <c r="P19" s="904"/>
      <c r="Q19" s="905"/>
      <c r="R19" s="906"/>
      <c r="S19" s="906"/>
      <c r="T19" s="906"/>
      <c r="U19" s="999"/>
      <c r="V19" s="1000"/>
      <c r="W19" s="1001"/>
      <c r="X19" s="1484"/>
      <c r="Y19" s="1485"/>
      <c r="Z19" s="1486"/>
      <c r="AA19" s="1142"/>
      <c r="AB19" s="1143"/>
      <c r="AC19" s="1143"/>
      <c r="AD19" s="1144"/>
      <c r="AE19" s="1144"/>
      <c r="AF19" s="1144"/>
      <c r="AG19" s="1143"/>
      <c r="AH19" s="1143"/>
      <c r="AI19" s="1143"/>
      <c r="AJ19" s="1143"/>
      <c r="AK19" s="1143"/>
      <c r="AL19" s="1143"/>
      <c r="AM19" s="1143"/>
      <c r="AN19" s="1143"/>
      <c r="AO19" s="1143"/>
      <c r="AP19" s="1144"/>
      <c r="AQ19" s="1144"/>
      <c r="AR19" s="1145"/>
      <c r="AS19" s="1146"/>
      <c r="AT19" s="1144"/>
      <c r="AU19" s="1144"/>
      <c r="AV19" s="1144"/>
      <c r="AW19" s="1144"/>
      <c r="AX19" s="1144"/>
      <c r="AY19" s="1144"/>
      <c r="AZ19" s="1144"/>
      <c r="BA19" s="1144"/>
      <c r="BB19" s="1144"/>
      <c r="BC19" s="1144"/>
      <c r="BD19" s="1144"/>
      <c r="BE19" s="1144"/>
      <c r="BF19" s="1144"/>
      <c r="BG19" s="1144"/>
      <c r="BH19" s="1144"/>
      <c r="BI19" s="1144"/>
      <c r="BJ19" s="1144"/>
      <c r="BK19" s="1144"/>
      <c r="BL19" s="1144"/>
      <c r="BM19" s="1145"/>
      <c r="BN19" s="873"/>
    </row>
    <row r="20" spans="1:68" s="875" customFormat="1" ht="15" customHeight="1">
      <c r="A20" s="895"/>
      <c r="B20" s="877" t="s">
        <v>290</v>
      </c>
      <c r="C20" s="886"/>
      <c r="D20" s="886"/>
      <c r="E20" s="886"/>
      <c r="F20" s="886"/>
      <c r="G20" s="886"/>
      <c r="H20" s="886"/>
      <c r="I20" s="886"/>
      <c r="J20" s="886"/>
      <c r="K20" s="886"/>
      <c r="L20" s="886"/>
      <c r="M20" s="886"/>
      <c r="N20" s="886"/>
      <c r="O20" s="886"/>
      <c r="P20" s="907"/>
      <c r="Q20" s="879"/>
      <c r="R20" s="1459" t="s">
        <v>597</v>
      </c>
      <c r="S20" s="1459"/>
      <c r="T20" s="1459"/>
      <c r="U20" s="1367">
        <f>'[2]1'!$U20:$W20</f>
        <v>43392</v>
      </c>
      <c r="V20" s="1368"/>
      <c r="W20" s="1369"/>
      <c r="X20" s="1442" t="s">
        <v>12</v>
      </c>
      <c r="Y20" s="1443"/>
      <c r="Z20" s="1444"/>
      <c r="AA20" s="1373">
        <f>'[2]1'!$AA20:$AC20</f>
        <v>2.5628976711043805</v>
      </c>
      <c r="AB20" s="1364"/>
      <c r="AC20" s="1364"/>
      <c r="AD20" s="1364">
        <f>'[2]1'!$AD20:$AF20</f>
        <v>2.7077602406136472</v>
      </c>
      <c r="AE20" s="1364"/>
      <c r="AF20" s="1364"/>
      <c r="AG20" s="1364">
        <f>'[2]1'!$AG20:$AI20</f>
        <v>2.6412473826165219</v>
      </c>
      <c r="AH20" s="1364"/>
      <c r="AI20" s="1364"/>
      <c r="AJ20" s="1364">
        <f>'[2]1'!$AJ20:$AL20</f>
        <v>2.4979223405959297</v>
      </c>
      <c r="AK20" s="1364"/>
      <c r="AL20" s="1364"/>
      <c r="AM20" s="1364">
        <f>'[2]1'!$AM20:$AO20</f>
        <v>2.1845154878111117</v>
      </c>
      <c r="AN20" s="1364"/>
      <c r="AO20" s="1364"/>
      <c r="AP20" s="1364">
        <f>'[2]1'!$AP20:$AR20</f>
        <v>1.626258084082129</v>
      </c>
      <c r="AQ20" s="1364"/>
      <c r="AR20" s="1365"/>
      <c r="AS20" s="1373">
        <f>'[2]1'!$AS20:$AU20</f>
        <v>2.3317762569217138</v>
      </c>
      <c r="AT20" s="1364" t="s">
        <v>176</v>
      </c>
      <c r="AU20" s="1364" t="s">
        <v>176</v>
      </c>
      <c r="AV20" s="1364">
        <f>'[2]1'!$AV20:$AX20</f>
        <v>2.195134700528989</v>
      </c>
      <c r="AW20" s="1364" t="s">
        <v>176</v>
      </c>
      <c r="AX20" s="1364" t="s">
        <v>176</v>
      </c>
      <c r="AY20" s="1364">
        <f>'[2]1'!$AY20:$BA20</f>
        <v>2.0266355059826324</v>
      </c>
      <c r="AZ20" s="1364" t="s">
        <v>176</v>
      </c>
      <c r="BA20" s="1364" t="s">
        <v>176</v>
      </c>
      <c r="BB20" s="1364">
        <f>'[2]1'!$BB20:$BD20</f>
        <v>1.8346754894569273</v>
      </c>
      <c r="BC20" s="1364" t="s">
        <v>176</v>
      </c>
      <c r="BD20" s="1364" t="s">
        <v>176</v>
      </c>
      <c r="BE20" s="1364">
        <f>'[2]1'!$BE20:$BG20</f>
        <v>1.6286649909044826</v>
      </c>
      <c r="BF20" s="1364" t="s">
        <v>176</v>
      </c>
      <c r="BG20" s="1364" t="s">
        <v>176</v>
      </c>
      <c r="BH20" s="1364">
        <f>'[2]1'!$BH20:$BJ20</f>
        <v>1.4154337718849774</v>
      </c>
      <c r="BI20" s="1364" t="s">
        <v>176</v>
      </c>
      <c r="BJ20" s="1364" t="s">
        <v>176</v>
      </c>
      <c r="BK20" s="1364" t="str">
        <f>'[2]1'!$BK20:$BM20</f>
        <v/>
      </c>
      <c r="BL20" s="1364" t="s">
        <v>176</v>
      </c>
      <c r="BM20" s="1365" t="s">
        <v>176</v>
      </c>
      <c r="BN20" s="1463"/>
      <c r="BO20" s="1463"/>
      <c r="BP20" s="1463"/>
    </row>
    <row r="21" spans="1:68" s="875" customFormat="1" ht="15" customHeight="1">
      <c r="A21" s="885"/>
      <c r="B21" s="886" t="s">
        <v>343</v>
      </c>
      <c r="C21" s="886"/>
      <c r="D21" s="886"/>
      <c r="E21" s="886"/>
      <c r="F21" s="886"/>
      <c r="G21" s="886"/>
      <c r="H21" s="886"/>
      <c r="I21" s="886"/>
      <c r="J21" s="886"/>
      <c r="K21" s="886"/>
      <c r="L21" s="886"/>
      <c r="M21" s="886"/>
      <c r="N21" s="886"/>
      <c r="O21" s="886"/>
      <c r="P21" s="887"/>
      <c r="Q21" s="879"/>
      <c r="R21" s="1371" t="s">
        <v>4</v>
      </c>
      <c r="S21" s="1371"/>
      <c r="T21" s="1371"/>
      <c r="U21" s="1367">
        <f>'[2]1'!$U21:$W21</f>
        <v>43403</v>
      </c>
      <c r="V21" s="1368"/>
      <c r="W21" s="1369"/>
      <c r="X21" s="1442" t="s">
        <v>344</v>
      </c>
      <c r="Y21" s="1443"/>
      <c r="Z21" s="1444"/>
      <c r="AA21" s="1373">
        <f>'[2]1'!$AA21:$AC21</f>
        <v>1.6792420811565016</v>
      </c>
      <c r="AB21" s="1364"/>
      <c r="AC21" s="1364"/>
      <c r="AD21" s="1364">
        <f>'[2]1'!$AD21:$AF21</f>
        <v>1.5256145578191604</v>
      </c>
      <c r="AE21" s="1364"/>
      <c r="AF21" s="1364"/>
      <c r="AG21" s="1364">
        <f>'[2]1'!$AG21:$AI21</f>
        <v>2.2528989451332122</v>
      </c>
      <c r="AH21" s="1364"/>
      <c r="AI21" s="1364"/>
      <c r="AJ21" s="1364">
        <f>'[2]1'!$AJ21:$AL21</f>
        <v>2.0165184807164143</v>
      </c>
      <c r="AK21" s="1364"/>
      <c r="AL21" s="1364"/>
      <c r="AM21" s="1364">
        <f>'[2]1'!$AM21:$AO21</f>
        <v>2.7808167897942311</v>
      </c>
      <c r="AN21" s="1364"/>
      <c r="AO21" s="1364"/>
      <c r="AP21" s="1364">
        <f>'[2]1'!$AP21:$AR21</f>
        <v>-1.4059869380433252</v>
      </c>
      <c r="AQ21" s="1364"/>
      <c r="AR21" s="1365"/>
      <c r="AS21" s="1373">
        <f>'[2]1'!$AS21:$AU21</f>
        <v>2.4458701572663659</v>
      </c>
      <c r="AT21" s="1364" t="s">
        <v>176</v>
      </c>
      <c r="AU21" s="1364" t="s">
        <v>176</v>
      </c>
      <c r="AV21" s="1364">
        <f>'[2]1'!$AV21:$AX21</f>
        <v>3.3051292603586675</v>
      </c>
      <c r="AW21" s="1364" t="s">
        <v>176</v>
      </c>
      <c r="AX21" s="1364" t="s">
        <v>176</v>
      </c>
      <c r="AY21" s="1364">
        <f>'[2]1'!$AY21:$BA21</f>
        <v>2.7808167897942311</v>
      </c>
      <c r="AZ21" s="1364" t="s">
        <v>176</v>
      </c>
      <c r="BA21" s="1364" t="s">
        <v>176</v>
      </c>
      <c r="BB21" s="1364">
        <f>'[2]1'!$BB21:$BD21</f>
        <v>1.328596092851597</v>
      </c>
      <c r="BC21" s="1364" t="s">
        <v>176</v>
      </c>
      <c r="BD21" s="1364" t="s">
        <v>176</v>
      </c>
      <c r="BE21" s="1364">
        <f>'[2]1'!$BE21:$BG21</f>
        <v>-0.49719021639285438</v>
      </c>
      <c r="BF21" s="1364" t="s">
        <v>176</v>
      </c>
      <c r="BG21" s="1364" t="s">
        <v>176</v>
      </c>
      <c r="BH21" s="1364">
        <f>'[2]1'!$BH21:$BJ21</f>
        <v>-1.4059869380433252</v>
      </c>
      <c r="BI21" s="1364" t="s">
        <v>176</v>
      </c>
      <c r="BJ21" s="1364" t="s">
        <v>176</v>
      </c>
      <c r="BK21" s="1364">
        <f>'[2]1'!$BK21:$BM21</f>
        <v>-1.0838042792695868</v>
      </c>
      <c r="BL21" s="1364" t="s">
        <v>176</v>
      </c>
      <c r="BM21" s="1365" t="s">
        <v>176</v>
      </c>
      <c r="BN21" s="881"/>
      <c r="BO21" s="881"/>
      <c r="BP21" s="881"/>
    </row>
    <row r="22" spans="1:68" s="875" customFormat="1" ht="15" customHeight="1">
      <c r="A22" s="885"/>
      <c r="B22" s="886" t="s">
        <v>345</v>
      </c>
      <c r="C22" s="886"/>
      <c r="D22" s="886"/>
      <c r="E22" s="886"/>
      <c r="F22" s="886"/>
      <c r="G22" s="886"/>
      <c r="H22" s="886"/>
      <c r="I22" s="886"/>
      <c r="J22" s="886"/>
      <c r="K22" s="886"/>
      <c r="L22" s="886"/>
      <c r="M22" s="886"/>
      <c r="N22" s="886"/>
      <c r="O22" s="886"/>
      <c r="P22" s="887"/>
      <c r="Q22" s="879"/>
      <c r="R22" s="1371" t="s">
        <v>4</v>
      </c>
      <c r="S22" s="1371"/>
      <c r="T22" s="1371"/>
      <c r="U22" s="1367">
        <f>'[2]1'!$U22:$W22</f>
        <v>43403</v>
      </c>
      <c r="V22" s="1368"/>
      <c r="W22" s="1369"/>
      <c r="X22" s="1442" t="s">
        <v>346</v>
      </c>
      <c r="Y22" s="1443"/>
      <c r="Z22" s="1444"/>
      <c r="AA22" s="1373">
        <f>'[2]1'!$AA22:$AC22</f>
        <v>6.3777494797000003</v>
      </c>
      <c r="AB22" s="1364"/>
      <c r="AC22" s="1364"/>
      <c r="AD22" s="1364">
        <f>'[2]1'!$AD22:$AF22</f>
        <v>8.9406970830333332</v>
      </c>
      <c r="AE22" s="1364"/>
      <c r="AF22" s="1364"/>
      <c r="AG22" s="1364">
        <f>'[2]1'!$AG22:$AI22</f>
        <v>5.4316843723000003</v>
      </c>
      <c r="AH22" s="1364"/>
      <c r="AI22" s="1364"/>
      <c r="AJ22" s="1364">
        <f>'[2]1'!$AJ22:$AL22</f>
        <v>6.508092195533334</v>
      </c>
      <c r="AK22" s="1364"/>
      <c r="AL22" s="1364"/>
      <c r="AM22" s="1364">
        <f>'[2]1'!$AM22:$AO22</f>
        <v>3.9211756669333333</v>
      </c>
      <c r="AN22" s="1364"/>
      <c r="AO22" s="1364"/>
      <c r="AP22" s="1364">
        <f>'[2]1'!$AP22:$AR22</f>
        <v>4.3934988784666666</v>
      </c>
      <c r="AQ22" s="1364"/>
      <c r="AR22" s="1365"/>
      <c r="AS22" s="1373">
        <f>'[2]1'!$AS22:$AU22</f>
        <v>2.6826000430999999</v>
      </c>
      <c r="AT22" s="1364" t="s">
        <v>176</v>
      </c>
      <c r="AU22" s="1364" t="s">
        <v>176</v>
      </c>
      <c r="AV22" s="1364">
        <f>'[2]1'!$AV22:$AX22</f>
        <v>4.5450577482999996</v>
      </c>
      <c r="AW22" s="1364" t="s">
        <v>176</v>
      </c>
      <c r="AX22" s="1364" t="s">
        <v>176</v>
      </c>
      <c r="AY22" s="1364">
        <f>'[2]1'!$AY22:$BA22</f>
        <v>4.5358692094000004</v>
      </c>
      <c r="AZ22" s="1364" t="s">
        <v>176</v>
      </c>
      <c r="BA22" s="1364" t="s">
        <v>176</v>
      </c>
      <c r="BB22" s="1364">
        <f>'[2]1'!$BB22:$BD22</f>
        <v>5.2243785972000003</v>
      </c>
      <c r="BC22" s="1364" t="s">
        <v>176</v>
      </c>
      <c r="BD22" s="1364" t="s">
        <v>176</v>
      </c>
      <c r="BE22" s="1364">
        <f>'[2]1'!$BE22:$BG22</f>
        <v>4.4257953856999999</v>
      </c>
      <c r="BF22" s="1364" t="s">
        <v>176</v>
      </c>
      <c r="BG22" s="1364" t="s">
        <v>176</v>
      </c>
      <c r="BH22" s="1364">
        <f>'[2]1'!$BH22:$BJ22</f>
        <v>3.5303226525000002</v>
      </c>
      <c r="BI22" s="1364" t="s">
        <v>176</v>
      </c>
      <c r="BJ22" s="1364" t="s">
        <v>176</v>
      </c>
      <c r="BK22" s="1364">
        <f>'[2]1'!$BK22:$BM22</f>
        <v>3.1979392619999998</v>
      </c>
      <c r="BL22" s="1364" t="s">
        <v>176</v>
      </c>
      <c r="BM22" s="1365" t="s">
        <v>176</v>
      </c>
      <c r="BN22" s="881"/>
      <c r="BO22" s="881"/>
      <c r="BP22" s="881"/>
    </row>
    <row r="23" spans="1:68" s="875" customFormat="1" ht="15" customHeight="1">
      <c r="A23" s="885"/>
      <c r="B23" s="886" t="s">
        <v>347</v>
      </c>
      <c r="C23" s="886"/>
      <c r="D23" s="886"/>
      <c r="E23" s="886"/>
      <c r="F23" s="886"/>
      <c r="G23" s="886"/>
      <c r="H23" s="886"/>
      <c r="I23" s="886"/>
      <c r="J23" s="886"/>
      <c r="K23" s="886"/>
      <c r="L23" s="886"/>
      <c r="M23" s="886"/>
      <c r="N23" s="886"/>
      <c r="O23" s="886"/>
      <c r="P23" s="887"/>
      <c r="Q23" s="879"/>
      <c r="R23" s="1371" t="s">
        <v>4</v>
      </c>
      <c r="S23" s="1371"/>
      <c r="T23" s="1371"/>
      <c r="U23" s="1367">
        <f>'[2]1'!$U23:$W23</f>
        <v>43383</v>
      </c>
      <c r="V23" s="1368"/>
      <c r="W23" s="1369"/>
      <c r="X23" s="1442" t="s">
        <v>12</v>
      </c>
      <c r="Y23" s="1443"/>
      <c r="Z23" s="1444"/>
      <c r="AA23" s="1373">
        <f>'[2]1'!$AA23:$AC23</f>
        <v>6.970295558146347</v>
      </c>
      <c r="AB23" s="1364"/>
      <c r="AC23" s="1364"/>
      <c r="AD23" s="1364">
        <f>'[2]1'!$AD23:$AF23</f>
        <v>6.6665540024271337</v>
      </c>
      <c r="AE23" s="1364"/>
      <c r="AF23" s="1364"/>
      <c r="AG23" s="1364">
        <f>'[2]1'!$AG23:$AI23</f>
        <v>6.7931071357701001</v>
      </c>
      <c r="AH23" s="1364"/>
      <c r="AI23" s="1364"/>
      <c r="AJ23" s="1364">
        <f>'[2]1'!$AJ23:$AL23</f>
        <v>3.2027738289010017</v>
      </c>
      <c r="AK23" s="1364"/>
      <c r="AL23" s="1364"/>
      <c r="AM23" s="1364">
        <f>'[2]1'!$AM23:$AO23</f>
        <v>6.7983647393704274</v>
      </c>
      <c r="AN23" s="1364"/>
      <c r="AO23" s="1364"/>
      <c r="AP23" s="1364" t="str">
        <f>'[2]1'!$AP23:$AR23</f>
        <v/>
      </c>
      <c r="AQ23" s="1364"/>
      <c r="AR23" s="1365"/>
      <c r="AS23" s="1373">
        <f>'[2]1'!$AS23:$AU23</f>
        <v>13.238969916660579</v>
      </c>
      <c r="AT23" s="1364" t="s">
        <v>176</v>
      </c>
      <c r="AU23" s="1364" t="s">
        <v>176</v>
      </c>
      <c r="AV23" s="1364">
        <f>'[2]1'!$AV23:$AX23</f>
        <v>4.4033254537028768</v>
      </c>
      <c r="AW23" s="1364" t="s">
        <v>176</v>
      </c>
      <c r="AX23" s="1364" t="s">
        <v>176</v>
      </c>
      <c r="AY23" s="1364">
        <f>'[2]1'!$AY23:$BA23</f>
        <v>3.4270176462794666</v>
      </c>
      <c r="AZ23" s="1364" t="s">
        <v>176</v>
      </c>
      <c r="BA23" s="1364" t="s">
        <v>176</v>
      </c>
      <c r="BB23" s="1364">
        <f>'[2]1'!$BB23:$BD23</f>
        <v>6.238344740206216</v>
      </c>
      <c r="BC23" s="1364" t="s">
        <v>176</v>
      </c>
      <c r="BD23" s="1364" t="s">
        <v>176</v>
      </c>
      <c r="BE23" s="1364">
        <f>'[2]1'!$BE23:$BG23</f>
        <v>4.8021518373971901</v>
      </c>
      <c r="BF23" s="1364" t="s">
        <v>176</v>
      </c>
      <c r="BG23" s="1364" t="s">
        <v>176</v>
      </c>
      <c r="BH23" s="1364" t="str">
        <f>'[2]1'!$BH23:$BJ23</f>
        <v/>
      </c>
      <c r="BI23" s="1364" t="s">
        <v>176</v>
      </c>
      <c r="BJ23" s="1364" t="s">
        <v>176</v>
      </c>
      <c r="BK23" s="1364" t="str">
        <f>'[2]1'!$BK23:$BM23</f>
        <v/>
      </c>
      <c r="BL23" s="1364" t="s">
        <v>176</v>
      </c>
      <c r="BM23" s="1365" t="s">
        <v>176</v>
      </c>
      <c r="BN23" s="881"/>
      <c r="BO23" s="881"/>
      <c r="BP23" s="881"/>
    </row>
    <row r="24" spans="1:68" s="875" customFormat="1" ht="15" customHeight="1">
      <c r="A24" s="885"/>
      <c r="B24" s="886" t="s">
        <v>348</v>
      </c>
      <c r="C24" s="886"/>
      <c r="D24" s="886"/>
      <c r="E24" s="886"/>
      <c r="F24" s="886"/>
      <c r="G24" s="886"/>
      <c r="H24" s="886"/>
      <c r="I24" s="886"/>
      <c r="J24" s="886"/>
      <c r="K24" s="886"/>
      <c r="L24" s="886"/>
      <c r="M24" s="886"/>
      <c r="N24" s="886"/>
      <c r="O24" s="886"/>
      <c r="P24" s="887"/>
      <c r="Q24" s="879"/>
      <c r="R24" s="1371" t="s">
        <v>4</v>
      </c>
      <c r="S24" s="1371"/>
      <c r="T24" s="1371"/>
      <c r="U24" s="1367">
        <f>'[2]1'!$U24:$W24</f>
        <v>43403</v>
      </c>
      <c r="V24" s="1368"/>
      <c r="W24" s="1369"/>
      <c r="X24" s="1442" t="s">
        <v>346</v>
      </c>
      <c r="Y24" s="1443"/>
      <c r="Z24" s="1444"/>
      <c r="AA24" s="1373">
        <f>'[2]1'!$AA24:$AC24</f>
        <v>2.3072982880999997</v>
      </c>
      <c r="AB24" s="1364"/>
      <c r="AC24" s="1364"/>
      <c r="AD24" s="1364">
        <f>'[2]1'!$AD24:$AF24</f>
        <v>-0.83467510276666668</v>
      </c>
      <c r="AE24" s="1364"/>
      <c r="AF24" s="1364"/>
      <c r="AG24" s="1364">
        <f>'[2]1'!$AG24:$AI24</f>
        <v>3.3690380270333335</v>
      </c>
      <c r="AH24" s="1364"/>
      <c r="AI24" s="1364"/>
      <c r="AJ24" s="1364">
        <f>'[2]1'!$AJ24:$AL24</f>
        <v>-1.4942579825</v>
      </c>
      <c r="AK24" s="1364"/>
      <c r="AL24" s="1364"/>
      <c r="AM24" s="1364">
        <f>'[2]1'!$AM24:$AO24</f>
        <v>-4.0689858320000001</v>
      </c>
      <c r="AN24" s="1364"/>
      <c r="AO24" s="1364"/>
      <c r="AP24" s="1364">
        <f>'[2]1'!$AP24:$AR24</f>
        <v>-5.3116779229666662</v>
      </c>
      <c r="AQ24" s="1364"/>
      <c r="AR24" s="1365"/>
      <c r="AS24" s="1373">
        <f>'[2]1'!$AS24:$AU24</f>
        <v>-5.3483167663</v>
      </c>
      <c r="AT24" s="1364" t="s">
        <v>176</v>
      </c>
      <c r="AU24" s="1364" t="s">
        <v>176</v>
      </c>
      <c r="AV24" s="1364">
        <f>'[2]1'!$AV24:$AX24</f>
        <v>-5.3729543283999996</v>
      </c>
      <c r="AW24" s="1364" t="s">
        <v>176</v>
      </c>
      <c r="AX24" s="1364" t="s">
        <v>176</v>
      </c>
      <c r="AY24" s="1364">
        <f>'[2]1'!$AY24:$BA24</f>
        <v>-1.4856864013</v>
      </c>
      <c r="AZ24" s="1364" t="s">
        <v>176</v>
      </c>
      <c r="BA24" s="1364" t="s">
        <v>176</v>
      </c>
      <c r="BB24" s="1364">
        <f>'[2]1'!$BB24:$BD24</f>
        <v>-7.7835570635</v>
      </c>
      <c r="BC24" s="1364" t="s">
        <v>176</v>
      </c>
      <c r="BD24" s="1364" t="s">
        <v>176</v>
      </c>
      <c r="BE24" s="1364">
        <f>'[2]1'!$BE24:$BG24</f>
        <v>-4.2469110472000002</v>
      </c>
      <c r="BF24" s="1364" t="s">
        <v>176</v>
      </c>
      <c r="BG24" s="1364" t="s">
        <v>176</v>
      </c>
      <c r="BH24" s="1364">
        <f>'[2]1'!$BH24:$BJ24</f>
        <v>-3.9045656582000001</v>
      </c>
      <c r="BI24" s="1364" t="s">
        <v>176</v>
      </c>
      <c r="BJ24" s="1364" t="s">
        <v>176</v>
      </c>
      <c r="BK24" s="1364">
        <f>'[2]1'!$BK24:$BM24</f>
        <v>-6.7715146590000002</v>
      </c>
      <c r="BL24" s="1364" t="s">
        <v>176</v>
      </c>
      <c r="BM24" s="1365" t="s">
        <v>176</v>
      </c>
      <c r="BN24" s="881"/>
      <c r="BO24" s="881"/>
      <c r="BP24" s="881"/>
    </row>
    <row r="25" spans="1:68" s="875" customFormat="1" ht="15" customHeight="1">
      <c r="A25" s="885"/>
      <c r="B25" s="886" t="s">
        <v>349</v>
      </c>
      <c r="C25" s="886"/>
      <c r="D25" s="886"/>
      <c r="E25" s="886"/>
      <c r="F25" s="886"/>
      <c r="G25" s="886"/>
      <c r="H25" s="886"/>
      <c r="I25" s="886"/>
      <c r="J25" s="886"/>
      <c r="K25" s="886"/>
      <c r="L25" s="886"/>
      <c r="M25" s="886"/>
      <c r="N25" s="886"/>
      <c r="O25" s="886"/>
      <c r="P25" s="887"/>
      <c r="Q25" s="879"/>
      <c r="R25" s="1442" t="s">
        <v>1</v>
      </c>
      <c r="S25" s="1443"/>
      <c r="T25" s="1444"/>
      <c r="U25" s="1367">
        <f>'[2]1'!$U25:$W25</f>
        <v>43409</v>
      </c>
      <c r="V25" s="1368"/>
      <c r="W25" s="1369"/>
      <c r="X25" s="1442" t="s">
        <v>12</v>
      </c>
      <c r="Y25" s="1443"/>
      <c r="Z25" s="1444"/>
      <c r="AA25" s="1373">
        <f>'[2]1'!$AA25:$AC25</f>
        <v>11.825974284859967</v>
      </c>
      <c r="AB25" s="1364"/>
      <c r="AC25" s="1364"/>
      <c r="AD25" s="1364">
        <f>'[2]1'!$AD25:$AF25</f>
        <v>10.08933002481389</v>
      </c>
      <c r="AE25" s="1364"/>
      <c r="AF25" s="1364"/>
      <c r="AG25" s="1364">
        <f>'[2]1'!$AG25:$AI25</f>
        <v>4.4892984050904943</v>
      </c>
      <c r="AH25" s="1364"/>
      <c r="AI25" s="1364"/>
      <c r="AJ25" s="1364">
        <f>'[2]1'!$AJ25:$AL25</f>
        <v>5.612253419966919</v>
      </c>
      <c r="AK25" s="1364"/>
      <c r="AL25" s="1364"/>
      <c r="AM25" s="1364">
        <f>'[2]1'!$AM25:$AO25</f>
        <v>5.9658035860183958</v>
      </c>
      <c r="AN25" s="1364"/>
      <c r="AO25" s="1364"/>
      <c r="AP25" s="1364">
        <f>'[2]1'!$AP25:$AR25</f>
        <v>8.4929901275751547</v>
      </c>
      <c r="AQ25" s="1364"/>
      <c r="AR25" s="1365"/>
      <c r="AS25" s="1373">
        <f>'[2]1'!$AS25:$AU25</f>
        <v>14.078597981943702</v>
      </c>
      <c r="AT25" s="1364" t="s">
        <v>176</v>
      </c>
      <c r="AU25" s="1364" t="s">
        <v>176</v>
      </c>
      <c r="AV25" s="1364">
        <f>'[2]1'!$AV25:$AX25</f>
        <v>-8.0328076776723378E-2</v>
      </c>
      <c r="AW25" s="1364" t="s">
        <v>176</v>
      </c>
      <c r="AX25" s="1364" t="s">
        <v>176</v>
      </c>
      <c r="AY25" s="1364">
        <f>'[2]1'!$AY25:$BA25</f>
        <v>5.5730047515502861</v>
      </c>
      <c r="AZ25" s="1364" t="s">
        <v>176</v>
      </c>
      <c r="BA25" s="1364" t="s">
        <v>176</v>
      </c>
      <c r="BB25" s="1364">
        <f>'[2]1'!$BB25:$BD25</f>
        <v>13.7434554973822</v>
      </c>
      <c r="BC25" s="1364" t="s">
        <v>176</v>
      </c>
      <c r="BD25" s="1364" t="s">
        <v>176</v>
      </c>
      <c r="BE25" s="1364">
        <f>'[2]1'!$BE25:$BG25</f>
        <v>28.683923933986762</v>
      </c>
      <c r="BF25" s="1364" t="s">
        <v>176</v>
      </c>
      <c r="BG25" s="1364" t="s">
        <v>176</v>
      </c>
      <c r="BH25" s="1364">
        <f>'[2]1'!$BH25:$BJ25</f>
        <v>-13.939557111126064</v>
      </c>
      <c r="BI25" s="1364" t="s">
        <v>176</v>
      </c>
      <c r="BJ25" s="1364" t="s">
        <v>176</v>
      </c>
      <c r="BK25" s="1364">
        <f>'[2]1'!$BK25:$BM25</f>
        <v>-12.215373002893443</v>
      </c>
      <c r="BL25" s="1364" t="s">
        <v>176</v>
      </c>
      <c r="BM25" s="1365" t="s">
        <v>176</v>
      </c>
      <c r="BN25" s="881"/>
      <c r="BO25" s="881"/>
      <c r="BP25" s="881"/>
    </row>
    <row r="26" spans="1:68" s="875" customFormat="1" ht="5.25" customHeight="1">
      <c r="A26" s="899"/>
      <c r="B26" s="900"/>
      <c r="C26" s="900"/>
      <c r="D26" s="900"/>
      <c r="E26" s="900"/>
      <c r="F26" s="900"/>
      <c r="G26" s="900"/>
      <c r="H26" s="900"/>
      <c r="I26" s="900"/>
      <c r="J26" s="900"/>
      <c r="K26" s="900"/>
      <c r="L26" s="900"/>
      <c r="M26" s="900"/>
      <c r="N26" s="900"/>
      <c r="O26" s="900"/>
      <c r="P26" s="908"/>
      <c r="Q26" s="902"/>
      <c r="R26" s="909"/>
      <c r="S26" s="909"/>
      <c r="T26" s="909"/>
      <c r="U26" s="1475"/>
      <c r="V26" s="1476"/>
      <c r="W26" s="1477"/>
      <c r="X26" s="1490"/>
      <c r="Y26" s="1491"/>
      <c r="Z26" s="1492"/>
      <c r="AA26" s="1153"/>
      <c r="AB26" s="1154"/>
      <c r="AC26" s="1154"/>
      <c r="AD26" s="1154"/>
      <c r="AE26" s="1154"/>
      <c r="AF26" s="1154"/>
      <c r="AG26" s="1154"/>
      <c r="AH26" s="1154"/>
      <c r="AI26" s="1154"/>
      <c r="AJ26" s="1154"/>
      <c r="AK26" s="1154"/>
      <c r="AL26" s="1154"/>
      <c r="AM26" s="1154"/>
      <c r="AN26" s="1154"/>
      <c r="AO26" s="1154"/>
      <c r="AP26" s="1154"/>
      <c r="AQ26" s="1154"/>
      <c r="AR26" s="1155"/>
      <c r="AS26" s="1152"/>
      <c r="AT26" s="1150"/>
      <c r="AU26" s="1150"/>
      <c r="AV26" s="1154"/>
      <c r="AW26" s="1154"/>
      <c r="AX26" s="1154"/>
      <c r="AY26" s="1150"/>
      <c r="AZ26" s="1150"/>
      <c r="BA26" s="1150"/>
      <c r="BB26" s="1154"/>
      <c r="BC26" s="1154"/>
      <c r="BD26" s="1154"/>
      <c r="BE26" s="1154"/>
      <c r="BF26" s="1154"/>
      <c r="BG26" s="1154"/>
      <c r="BH26" s="1154"/>
      <c r="BI26" s="1154"/>
      <c r="BJ26" s="1154"/>
      <c r="BK26" s="1154"/>
      <c r="BL26" s="1154"/>
      <c r="BM26" s="1155"/>
      <c r="BN26" s="889"/>
      <c r="BO26" s="910"/>
    </row>
    <row r="27" spans="1:68" s="875" customFormat="1" ht="5.25" customHeight="1">
      <c r="A27" s="895"/>
      <c r="B27" s="886"/>
      <c r="C27" s="886"/>
      <c r="D27" s="886"/>
      <c r="E27" s="886"/>
      <c r="F27" s="886"/>
      <c r="G27" s="886"/>
      <c r="H27" s="886"/>
      <c r="I27" s="886"/>
      <c r="J27" s="886"/>
      <c r="K27" s="886"/>
      <c r="L27" s="886"/>
      <c r="M27" s="886"/>
      <c r="N27" s="886"/>
      <c r="O27" s="886"/>
      <c r="P27" s="911"/>
      <c r="Q27" s="912"/>
      <c r="R27" s="913"/>
      <c r="S27" s="913"/>
      <c r="T27" s="913"/>
      <c r="U27" s="1005"/>
      <c r="V27" s="1006"/>
      <c r="W27" s="1007"/>
      <c r="X27" s="1487"/>
      <c r="Y27" s="1488"/>
      <c r="Z27" s="1489"/>
      <c r="AA27" s="1156"/>
      <c r="AB27" s="1147"/>
      <c r="AC27" s="1147"/>
      <c r="AD27" s="1147"/>
      <c r="AE27" s="1147"/>
      <c r="AF27" s="1147"/>
      <c r="AG27" s="1147"/>
      <c r="AH27" s="1147"/>
      <c r="AI27" s="1147"/>
      <c r="AJ27" s="1147"/>
      <c r="AK27" s="1147"/>
      <c r="AL27" s="1147"/>
      <c r="AM27" s="1147"/>
      <c r="AN27" s="1147"/>
      <c r="AO27" s="1147"/>
      <c r="AP27" s="1147"/>
      <c r="AQ27" s="1147"/>
      <c r="AR27" s="1157"/>
      <c r="AS27" s="1146"/>
      <c r="AT27" s="1144"/>
      <c r="AU27" s="1144"/>
      <c r="AV27" s="1147"/>
      <c r="AW27" s="1147"/>
      <c r="AX27" s="1147"/>
      <c r="AY27" s="1144"/>
      <c r="AZ27" s="1144"/>
      <c r="BA27" s="1144"/>
      <c r="BB27" s="1147"/>
      <c r="BC27" s="1147"/>
      <c r="BD27" s="1147"/>
      <c r="BE27" s="1147"/>
      <c r="BF27" s="1147"/>
      <c r="BG27" s="1147"/>
      <c r="BH27" s="1147"/>
      <c r="BI27" s="1147"/>
      <c r="BJ27" s="1147"/>
      <c r="BK27" s="1147"/>
      <c r="BL27" s="1147"/>
      <c r="BM27" s="1157"/>
      <c r="BN27" s="889"/>
      <c r="BO27" s="910"/>
    </row>
    <row r="28" spans="1:68" s="875" customFormat="1" ht="15" customHeight="1">
      <c r="A28" s="885"/>
      <c r="B28" s="886" t="s">
        <v>350</v>
      </c>
      <c r="C28" s="886"/>
      <c r="D28" s="886"/>
      <c r="E28" s="886"/>
      <c r="F28" s="886"/>
      <c r="G28" s="886"/>
      <c r="H28" s="886"/>
      <c r="I28" s="886"/>
      <c r="J28" s="886"/>
      <c r="K28" s="886"/>
      <c r="L28" s="886"/>
      <c r="M28" s="886"/>
      <c r="N28" s="886"/>
      <c r="O28" s="886"/>
      <c r="P28" s="887"/>
      <c r="Q28" s="879"/>
      <c r="R28" s="1371" t="s">
        <v>4</v>
      </c>
      <c r="S28" s="1371"/>
      <c r="T28" s="1371"/>
      <c r="U28" s="1367">
        <f>'[2]1'!$U28:$W28</f>
        <v>43403</v>
      </c>
      <c r="V28" s="1368"/>
      <c r="W28" s="1369"/>
      <c r="X28" s="1442" t="s">
        <v>344</v>
      </c>
      <c r="Y28" s="1443"/>
      <c r="Z28" s="1444"/>
      <c r="AA28" s="1373">
        <f>'[2]1'!$AA28:$AC28</f>
        <v>3.5391660258333335</v>
      </c>
      <c r="AB28" s="1364"/>
      <c r="AC28" s="1364"/>
      <c r="AD28" s="1364">
        <f>'[2]1'!$AD28:$AF28</f>
        <v>1.179496282411111</v>
      </c>
      <c r="AE28" s="1364"/>
      <c r="AF28" s="1364"/>
      <c r="AG28" s="1364">
        <f>'[2]1'!$AG28:$AI28</f>
        <v>1.9572959809555552</v>
      </c>
      <c r="AH28" s="1364"/>
      <c r="AI28" s="1364"/>
      <c r="AJ28" s="1364">
        <f>'[2]1'!$AJ28:$AL28</f>
        <v>3.3634213776222222</v>
      </c>
      <c r="AK28" s="1364"/>
      <c r="AL28" s="1364"/>
      <c r="AM28" s="1364">
        <f>'[2]1'!$AM28:$AO28</f>
        <v>0.79913780636666676</v>
      </c>
      <c r="AN28" s="1364"/>
      <c r="AO28" s="1364"/>
      <c r="AP28" s="1364">
        <f>'[2]1'!$AP28:$AR28</f>
        <v>-0.17095605630000002</v>
      </c>
      <c r="AQ28" s="1364"/>
      <c r="AR28" s="1365"/>
      <c r="AS28" s="1373">
        <f>'[2]1'!$AS28:$AU28</f>
        <v>2.5125179632111112</v>
      </c>
      <c r="AT28" s="1364" t="s">
        <v>176</v>
      </c>
      <c r="AU28" s="1364" t="s">
        <v>176</v>
      </c>
      <c r="AV28" s="1364">
        <f>'[2]1'!$AV28:$AX28</f>
        <v>1.7454135941888886</v>
      </c>
      <c r="AW28" s="1364" t="s">
        <v>176</v>
      </c>
      <c r="AX28" s="1364" t="s">
        <v>176</v>
      </c>
      <c r="AY28" s="1364">
        <f>'[2]1'!$AY28:$BA28</f>
        <v>0.79913780636666676</v>
      </c>
      <c r="AZ28" s="1364" t="s">
        <v>176</v>
      </c>
      <c r="BA28" s="1364" t="s">
        <v>176</v>
      </c>
      <c r="BB28" s="1364">
        <f>'[2]1'!$BB28:$BD28</f>
        <v>0.42340440067777768</v>
      </c>
      <c r="BC28" s="1364" t="s">
        <v>176</v>
      </c>
      <c r="BD28" s="1364" t="s">
        <v>176</v>
      </c>
      <c r="BE28" s="1364">
        <f>'[2]1'!$BE28:$BG28</f>
        <v>0.55354309979999983</v>
      </c>
      <c r="BF28" s="1364" t="s">
        <v>176</v>
      </c>
      <c r="BG28" s="1364" t="s">
        <v>176</v>
      </c>
      <c r="BH28" s="1364">
        <f>'[2]1'!$BH28:$BJ28</f>
        <v>-0.17095605630000002</v>
      </c>
      <c r="BI28" s="1364" t="s">
        <v>176</v>
      </c>
      <c r="BJ28" s="1364" t="s">
        <v>176</v>
      </c>
      <c r="BK28" s="1364">
        <f>'[2]1'!$BK28:$BM28</f>
        <v>-0.96652017643333332</v>
      </c>
      <c r="BL28" s="1364" t="s">
        <v>176</v>
      </c>
      <c r="BM28" s="1365" t="s">
        <v>176</v>
      </c>
      <c r="BN28" s="889"/>
      <c r="BO28" s="910"/>
    </row>
    <row r="29" spans="1:68" s="875" customFormat="1" ht="15" customHeight="1">
      <c r="A29" s="885"/>
      <c r="B29" s="886" t="s">
        <v>351</v>
      </c>
      <c r="C29" s="886"/>
      <c r="D29" s="886"/>
      <c r="E29" s="886"/>
      <c r="F29" s="886"/>
      <c r="G29" s="886"/>
      <c r="H29" s="886"/>
      <c r="I29" s="886"/>
      <c r="J29" s="886"/>
      <c r="K29" s="886"/>
      <c r="L29" s="886"/>
      <c r="M29" s="886"/>
      <c r="N29" s="886"/>
      <c r="O29" s="886"/>
      <c r="P29" s="887"/>
      <c r="Q29" s="879"/>
      <c r="R29" s="1371" t="s">
        <v>4</v>
      </c>
      <c r="S29" s="1371"/>
      <c r="T29" s="1371"/>
      <c r="U29" s="1367">
        <f>'[2]1'!$U29:$W29</f>
        <v>43403</v>
      </c>
      <c r="V29" s="1368"/>
      <c r="W29" s="1369"/>
      <c r="X29" s="1442" t="s">
        <v>344</v>
      </c>
      <c r="Y29" s="1443"/>
      <c r="Z29" s="1444"/>
      <c r="AA29" s="1373">
        <f>'[2]1'!$AA29:$AC29</f>
        <v>-21.962280474416669</v>
      </c>
      <c r="AB29" s="1364"/>
      <c r="AC29" s="1364"/>
      <c r="AD29" s="1364">
        <f>'[2]1'!$AD29:$AF29</f>
        <v>-18.030019913666663</v>
      </c>
      <c r="AE29" s="1364"/>
      <c r="AF29" s="1364"/>
      <c r="AG29" s="1364">
        <f>'[2]1'!$AG29:$AI29</f>
        <v>-19.784427852499999</v>
      </c>
      <c r="AH29" s="1364"/>
      <c r="AI29" s="1364"/>
      <c r="AJ29" s="1364">
        <f>'[2]1'!$AJ29:$AL29</f>
        <v>-14.452618963266668</v>
      </c>
      <c r="AK29" s="1364"/>
      <c r="AL29" s="1364"/>
      <c r="AM29" s="1364">
        <f>'[2]1'!$AM29:$AO29</f>
        <v>-9.0017292817833336</v>
      </c>
      <c r="AN29" s="1364"/>
      <c r="AO29" s="1364"/>
      <c r="AP29" s="1364">
        <f>'[2]1'!$AP29:$AR29</f>
        <v>-11.639681422466667</v>
      </c>
      <c r="AQ29" s="1364"/>
      <c r="AR29" s="1365"/>
      <c r="AS29" s="1373">
        <f>'[2]1'!$AS29:$AU29</f>
        <v>-12.2906925549</v>
      </c>
      <c r="AT29" s="1364" t="s">
        <v>176</v>
      </c>
      <c r="AU29" s="1364" t="s">
        <v>176</v>
      </c>
      <c r="AV29" s="1364">
        <f>'[2]1'!$AV29:$AX29</f>
        <v>-10.78695074975</v>
      </c>
      <c r="AW29" s="1364" t="s">
        <v>176</v>
      </c>
      <c r="AX29" s="1364" t="s">
        <v>176</v>
      </c>
      <c r="AY29" s="1364">
        <f>'[2]1'!$AY29:$BA29</f>
        <v>-9.0017292817833336</v>
      </c>
      <c r="AZ29" s="1364" t="s">
        <v>176</v>
      </c>
      <c r="BA29" s="1364" t="s">
        <v>176</v>
      </c>
      <c r="BB29" s="1364">
        <f>'[2]1'!$BB29:$BD29</f>
        <v>-9.3814449635999999</v>
      </c>
      <c r="BC29" s="1364" t="s">
        <v>176</v>
      </c>
      <c r="BD29" s="1364" t="s">
        <v>176</v>
      </c>
      <c r="BE29" s="1364">
        <f>'[2]1'!$BE29:$BG29</f>
        <v>-9.9027200921666676</v>
      </c>
      <c r="BF29" s="1364" t="s">
        <v>176</v>
      </c>
      <c r="BG29" s="1364" t="s">
        <v>176</v>
      </c>
      <c r="BH29" s="1364">
        <f>'[2]1'!$BH29:$BJ29</f>
        <v>-11.639681422466667</v>
      </c>
      <c r="BI29" s="1364" t="s">
        <v>176</v>
      </c>
      <c r="BJ29" s="1364" t="s">
        <v>176</v>
      </c>
      <c r="BK29" s="1364">
        <f>'[2]1'!$BK29:$BM29</f>
        <v>-11.231826852533333</v>
      </c>
      <c r="BL29" s="1364" t="s">
        <v>176</v>
      </c>
      <c r="BM29" s="1365" t="s">
        <v>176</v>
      </c>
      <c r="BN29" s="873"/>
    </row>
    <row r="30" spans="1:68" s="875" customFormat="1" ht="15" customHeight="1">
      <c r="A30" s="885"/>
      <c r="B30" s="886" t="s">
        <v>352</v>
      </c>
      <c r="C30" s="886"/>
      <c r="D30" s="886"/>
      <c r="E30" s="886"/>
      <c r="F30" s="886"/>
      <c r="G30" s="886"/>
      <c r="H30" s="886"/>
      <c r="I30" s="886"/>
      <c r="J30" s="886"/>
      <c r="K30" s="886"/>
      <c r="L30" s="886"/>
      <c r="M30" s="886"/>
      <c r="N30" s="886"/>
      <c r="O30" s="886"/>
      <c r="P30" s="887"/>
      <c r="Q30" s="879"/>
      <c r="R30" s="1371" t="s">
        <v>4</v>
      </c>
      <c r="S30" s="1371"/>
      <c r="T30" s="1371"/>
      <c r="U30" s="1367">
        <f>'[2]1'!$U30:$W30</f>
        <v>43403</v>
      </c>
      <c r="V30" s="1368"/>
      <c r="W30" s="1369"/>
      <c r="X30" s="1442" t="s">
        <v>344</v>
      </c>
      <c r="Y30" s="1443"/>
      <c r="Z30" s="1444"/>
      <c r="AA30" s="1373">
        <f>'[2]1'!$AA30:$AC30</f>
        <v>4.8769059381222215</v>
      </c>
      <c r="AB30" s="1364"/>
      <c r="AC30" s="1364"/>
      <c r="AD30" s="1364">
        <f>'[2]1'!$AD30:$AF30</f>
        <v>4.5377596797888886</v>
      </c>
      <c r="AE30" s="1364"/>
      <c r="AF30" s="1364"/>
      <c r="AG30" s="1364">
        <f>'[2]1'!$AG30:$AI30</f>
        <v>2.9452475332333332</v>
      </c>
      <c r="AH30" s="1364"/>
      <c r="AI30" s="1364"/>
      <c r="AJ30" s="1364">
        <f>'[2]1'!$AJ30:$AL30</f>
        <v>3.0488506181666666</v>
      </c>
      <c r="AK30" s="1364"/>
      <c r="AL30" s="1364"/>
      <c r="AM30" s="1364">
        <f>'[2]1'!$AM30:$AO30</f>
        <v>4.0615908531666669</v>
      </c>
      <c r="AN30" s="1364"/>
      <c r="AO30" s="1364"/>
      <c r="AP30" s="1364">
        <f>'[2]1'!$AP30:$AR30</f>
        <v>3.9179510178666668</v>
      </c>
      <c r="AQ30" s="1364"/>
      <c r="AR30" s="1365"/>
      <c r="AS30" s="1373">
        <f>'[2]1'!$AS30:$AU30</f>
        <v>2.7472919696999996</v>
      </c>
      <c r="AT30" s="1364" t="s">
        <v>176</v>
      </c>
      <c r="AU30" s="1364" t="s">
        <v>176</v>
      </c>
      <c r="AV30" s="1364">
        <f>'[2]1'!$AV30:$AX30</f>
        <v>3.6908494688333331</v>
      </c>
      <c r="AW30" s="1364" t="s">
        <v>176</v>
      </c>
      <c r="AX30" s="1364" t="s">
        <v>176</v>
      </c>
      <c r="AY30" s="1364">
        <f>'[2]1'!$AY30:$BA30</f>
        <v>4.0615908531666669</v>
      </c>
      <c r="AZ30" s="1364" t="s">
        <v>176</v>
      </c>
      <c r="BA30" s="1364" t="s">
        <v>176</v>
      </c>
      <c r="BB30" s="1364">
        <f>'[2]1'!$BB30:$BD30</f>
        <v>4.2124125076333341</v>
      </c>
      <c r="BC30" s="1364" t="s">
        <v>176</v>
      </c>
      <c r="BD30" s="1364" t="s">
        <v>176</v>
      </c>
      <c r="BE30" s="1364">
        <f>'[2]1'!$BE30:$BG30</f>
        <v>3.9688213659333336</v>
      </c>
      <c r="BF30" s="1364" t="s">
        <v>176</v>
      </c>
      <c r="BG30" s="1364" t="s">
        <v>176</v>
      </c>
      <c r="BH30" s="1364">
        <f>'[2]1'!$BH30:$BJ30</f>
        <v>3.9179510178666668</v>
      </c>
      <c r="BI30" s="1364" t="s">
        <v>176</v>
      </c>
      <c r="BJ30" s="1364" t="s">
        <v>176</v>
      </c>
      <c r="BK30" s="1364">
        <f>'[2]1'!$BK30:$BM30</f>
        <v>4.1282075869999995</v>
      </c>
      <c r="BL30" s="1364" t="s">
        <v>176</v>
      </c>
      <c r="BM30" s="1365" t="s">
        <v>176</v>
      </c>
      <c r="BN30" s="873"/>
    </row>
    <row r="31" spans="1:68" s="917" customFormat="1" ht="15" customHeight="1">
      <c r="A31" s="914"/>
      <c r="B31" s="886" t="s">
        <v>353</v>
      </c>
      <c r="C31" s="886"/>
      <c r="D31" s="886"/>
      <c r="E31" s="886"/>
      <c r="F31" s="886"/>
      <c r="G31" s="886"/>
      <c r="H31" s="886"/>
      <c r="I31" s="886"/>
      <c r="J31" s="886"/>
      <c r="K31" s="886"/>
      <c r="L31" s="886"/>
      <c r="M31" s="886"/>
      <c r="N31" s="886"/>
      <c r="O31" s="886"/>
      <c r="P31" s="915"/>
      <c r="Q31" s="879"/>
      <c r="R31" s="1514" t="s">
        <v>4</v>
      </c>
      <c r="S31" s="1514"/>
      <c r="T31" s="1514"/>
      <c r="U31" s="1367">
        <f>'[2]1'!$U31:$W31</f>
        <v>43403</v>
      </c>
      <c r="V31" s="1368"/>
      <c r="W31" s="1369"/>
      <c r="X31" s="1442" t="s">
        <v>354</v>
      </c>
      <c r="Y31" s="1443"/>
      <c r="Z31" s="1444"/>
      <c r="AA31" s="1373">
        <f>'[2]1'!$AA31:$AC31</f>
        <v>13.740697758333333</v>
      </c>
      <c r="AB31" s="1364"/>
      <c r="AC31" s="1364"/>
      <c r="AD31" s="1364">
        <f>'[2]1'!$AD31:$AF31</f>
        <v>15.640358814777779</v>
      </c>
      <c r="AE31" s="1364"/>
      <c r="AF31" s="1364"/>
      <c r="AG31" s="1364">
        <f>'[2]1'!$AG31:$AI31</f>
        <v>14.830019561888889</v>
      </c>
      <c r="AH31" s="1364"/>
      <c r="AI31" s="1364"/>
      <c r="AJ31" s="1364">
        <f>'[2]1'!$AJ31:$AL31</f>
        <v>13.195629566222221</v>
      </c>
      <c r="AK31" s="1364"/>
      <c r="AL31" s="1364"/>
      <c r="AM31" s="1364">
        <f>'[2]1'!$AM31:$AO31</f>
        <v>14.357359576777776</v>
      </c>
      <c r="AN31" s="1364"/>
      <c r="AO31" s="1364"/>
      <c r="AP31" s="1364">
        <f>'[2]1'!$AP31:$AR31</f>
        <v>16.493074005222223</v>
      </c>
      <c r="AQ31" s="1364"/>
      <c r="AR31" s="1365"/>
      <c r="AS31" s="1373">
        <f>'[2]1'!$AS31:$AU31</f>
        <v>11.663685116555556</v>
      </c>
      <c r="AT31" s="1364" t="s">
        <v>176</v>
      </c>
      <c r="AU31" s="1364" t="s">
        <v>176</v>
      </c>
      <c r="AV31" s="1364">
        <f>'[2]1'!$AV31:$AX31</f>
        <v>11.805686045222224</v>
      </c>
      <c r="AW31" s="1364" t="s">
        <v>176</v>
      </c>
      <c r="AX31" s="1364" t="s">
        <v>176</v>
      </c>
      <c r="AY31" s="1364">
        <f>'[2]1'!$AY31:$BA31</f>
        <v>14.357359576777776</v>
      </c>
      <c r="AZ31" s="1364" t="s">
        <v>176</v>
      </c>
      <c r="BA31" s="1364" t="s">
        <v>176</v>
      </c>
      <c r="BB31" s="1364">
        <f>'[2]1'!$BB31:$BD31</f>
        <v>16.949682929333335</v>
      </c>
      <c r="BC31" s="1364" t="s">
        <v>176</v>
      </c>
      <c r="BD31" s="1364" t="s">
        <v>176</v>
      </c>
      <c r="BE31" s="1364">
        <f>'[2]1'!$BE31:$BG31</f>
        <v>17.229509420444444</v>
      </c>
      <c r="BF31" s="1364" t="s">
        <v>176</v>
      </c>
      <c r="BG31" s="1364" t="s">
        <v>176</v>
      </c>
      <c r="BH31" s="1364">
        <f>'[2]1'!$BH31:$BJ31</f>
        <v>16.493074005222223</v>
      </c>
      <c r="BI31" s="1364" t="s">
        <v>176</v>
      </c>
      <c r="BJ31" s="1364" t="s">
        <v>176</v>
      </c>
      <c r="BK31" s="1364">
        <f>'[2]1'!$BK31:$BM31</f>
        <v>13.266220606555557</v>
      </c>
      <c r="BL31" s="1364" t="s">
        <v>176</v>
      </c>
      <c r="BM31" s="1365" t="s">
        <v>176</v>
      </c>
      <c r="BN31" s="916"/>
    </row>
    <row r="32" spans="1:68" s="875" customFormat="1" ht="5.25" customHeight="1">
      <c r="A32" s="899"/>
      <c r="B32" s="900"/>
      <c r="C32" s="900"/>
      <c r="D32" s="900"/>
      <c r="E32" s="900"/>
      <c r="F32" s="900"/>
      <c r="G32" s="900"/>
      <c r="H32" s="900"/>
      <c r="I32" s="900"/>
      <c r="J32" s="900"/>
      <c r="K32" s="900"/>
      <c r="L32" s="900"/>
      <c r="M32" s="900"/>
      <c r="N32" s="900"/>
      <c r="O32" s="900"/>
      <c r="P32" s="918"/>
      <c r="Q32" s="919"/>
      <c r="R32" s="920"/>
      <c r="S32" s="920"/>
      <c r="T32" s="920"/>
      <c r="U32" s="1439"/>
      <c r="V32" s="1440"/>
      <c r="W32" s="1441"/>
      <c r="X32" s="1496"/>
      <c r="Y32" s="1497"/>
      <c r="Z32" s="1498"/>
      <c r="AA32" s="1148"/>
      <c r="AB32" s="1149"/>
      <c r="AC32" s="1149"/>
      <c r="AD32" s="1150"/>
      <c r="AE32" s="1150"/>
      <c r="AF32" s="1150"/>
      <c r="AG32" s="1149"/>
      <c r="AH32" s="1149"/>
      <c r="AI32" s="1149"/>
      <c r="AJ32" s="1149"/>
      <c r="AK32" s="1149"/>
      <c r="AL32" s="1149"/>
      <c r="AM32" s="1149"/>
      <c r="AN32" s="1149"/>
      <c r="AO32" s="1149"/>
      <c r="AP32" s="1150"/>
      <c r="AQ32" s="1150"/>
      <c r="AR32" s="1151"/>
      <c r="AS32" s="1152"/>
      <c r="AT32" s="1150"/>
      <c r="AU32" s="1150"/>
      <c r="AV32" s="1150"/>
      <c r="AW32" s="1150"/>
      <c r="AX32" s="1150"/>
      <c r="AY32" s="1150"/>
      <c r="AZ32" s="1150"/>
      <c r="BA32" s="1150"/>
      <c r="BB32" s="1150"/>
      <c r="BC32" s="1150"/>
      <c r="BD32" s="1150"/>
      <c r="BE32" s="1150"/>
      <c r="BF32" s="1150"/>
      <c r="BG32" s="1150"/>
      <c r="BH32" s="1150"/>
      <c r="BI32" s="1150"/>
      <c r="BJ32" s="1150"/>
      <c r="BK32" s="1150"/>
      <c r="BL32" s="1150"/>
      <c r="BM32" s="1151"/>
      <c r="BN32" s="873"/>
    </row>
    <row r="33" spans="1:67" s="875" customFormat="1" ht="5.25" customHeight="1">
      <c r="A33" s="895"/>
      <c r="B33" s="886"/>
      <c r="C33" s="886"/>
      <c r="D33" s="886"/>
      <c r="E33" s="886"/>
      <c r="F33" s="886"/>
      <c r="G33" s="886"/>
      <c r="H33" s="886"/>
      <c r="I33" s="886"/>
      <c r="J33" s="886"/>
      <c r="K33" s="886"/>
      <c r="L33" s="886"/>
      <c r="M33" s="886"/>
      <c r="N33" s="886"/>
      <c r="O33" s="886"/>
      <c r="P33" s="889"/>
      <c r="Q33" s="921"/>
      <c r="R33" s="898"/>
      <c r="S33" s="898"/>
      <c r="T33" s="898"/>
      <c r="U33" s="996"/>
      <c r="V33" s="997"/>
      <c r="W33" s="998"/>
      <c r="X33" s="1493"/>
      <c r="Y33" s="1494"/>
      <c r="Z33" s="1495"/>
      <c r="AA33" s="1142"/>
      <c r="AB33" s="1143"/>
      <c r="AC33" s="1143"/>
      <c r="AD33" s="1144"/>
      <c r="AE33" s="1144"/>
      <c r="AF33" s="1144"/>
      <c r="AG33" s="1143"/>
      <c r="AH33" s="1143"/>
      <c r="AI33" s="1143"/>
      <c r="AJ33" s="1143"/>
      <c r="AK33" s="1143"/>
      <c r="AL33" s="1143"/>
      <c r="AM33" s="1143"/>
      <c r="AN33" s="1143"/>
      <c r="AO33" s="1143"/>
      <c r="AP33" s="1144"/>
      <c r="AQ33" s="1144"/>
      <c r="AR33" s="1145"/>
      <c r="AS33" s="1146"/>
      <c r="AT33" s="1144"/>
      <c r="AU33" s="1144"/>
      <c r="AV33" s="1144"/>
      <c r="AW33" s="1144"/>
      <c r="AX33" s="1144"/>
      <c r="AY33" s="1144"/>
      <c r="AZ33" s="1144"/>
      <c r="BA33" s="1144"/>
      <c r="BB33" s="1144"/>
      <c r="BC33" s="1144"/>
      <c r="BD33" s="1144"/>
      <c r="BE33" s="1144"/>
      <c r="BF33" s="1144"/>
      <c r="BG33" s="1144"/>
      <c r="BH33" s="1144"/>
      <c r="BI33" s="1144"/>
      <c r="BJ33" s="1144"/>
      <c r="BK33" s="1144"/>
      <c r="BL33" s="1144"/>
      <c r="BM33" s="1145"/>
      <c r="BN33" s="873"/>
    </row>
    <row r="34" spans="1:67" s="875" customFormat="1" ht="15" customHeight="1">
      <c r="A34" s="885"/>
      <c r="B34" s="886" t="s">
        <v>355</v>
      </c>
      <c r="C34" s="886"/>
      <c r="D34" s="886"/>
      <c r="E34" s="886"/>
      <c r="F34" s="886"/>
      <c r="G34" s="886"/>
      <c r="H34" s="886"/>
      <c r="I34" s="886"/>
      <c r="J34" s="886"/>
      <c r="K34" s="886"/>
      <c r="L34" s="886"/>
      <c r="M34" s="886"/>
      <c r="N34" s="886"/>
      <c r="O34" s="886"/>
      <c r="P34" s="887"/>
      <c r="Q34" s="879"/>
      <c r="R34" s="1371" t="s">
        <v>4</v>
      </c>
      <c r="S34" s="1371"/>
      <c r="T34" s="1371"/>
      <c r="U34" s="1367">
        <f>'[2]1'!$U34:$W34</f>
        <v>43382</v>
      </c>
      <c r="V34" s="1368"/>
      <c r="W34" s="1369"/>
      <c r="X34" s="1442" t="s">
        <v>232</v>
      </c>
      <c r="Y34" s="1443"/>
      <c r="Z34" s="1444"/>
      <c r="AA34" s="1373">
        <f>'[2]1'!$AA34:$AC34</f>
        <v>7.4246016067430531</v>
      </c>
      <c r="AB34" s="1364"/>
      <c r="AC34" s="1364"/>
      <c r="AD34" s="1364">
        <f>'[2]1'!$AD34:$AF34</f>
        <v>6.8362696415209996</v>
      </c>
      <c r="AE34" s="1364"/>
      <c r="AF34" s="1364"/>
      <c r="AG34" s="1364">
        <f>'[2]1'!$AG34:$AI34</f>
        <v>9.8106656184486525</v>
      </c>
      <c r="AH34" s="1364"/>
      <c r="AI34" s="1364"/>
      <c r="AJ34" s="1364">
        <f>'[2]1'!$AJ34:$AL34</f>
        <v>4.3068127679847521</v>
      </c>
      <c r="AK34" s="1364"/>
      <c r="AL34" s="1364"/>
      <c r="AM34" s="1364">
        <f>'[2]1'!$AM34:$AO34</f>
        <v>8.3826278848806197</v>
      </c>
      <c r="AN34" s="1364"/>
      <c r="AO34" s="1364"/>
      <c r="AP34" s="1364" t="str">
        <f>'[2]1'!$AP34:$AR34</f>
        <v/>
      </c>
      <c r="AQ34" s="1364"/>
      <c r="AR34" s="1365"/>
      <c r="AS34" s="1373">
        <f>'[2]1'!$AS34:$AU34</f>
        <v>5.9219380888290658</v>
      </c>
      <c r="AT34" s="1364" t="s">
        <v>176</v>
      </c>
      <c r="AU34" s="1364" t="s">
        <v>176</v>
      </c>
      <c r="AV34" s="1364">
        <f>'[2]1'!$AV34:$AX34</f>
        <v>5.2622012178496647</v>
      </c>
      <c r="AW34" s="1364" t="s">
        <v>176</v>
      </c>
      <c r="AX34" s="1364" t="s">
        <v>176</v>
      </c>
      <c r="AY34" s="1364">
        <f>'[2]1'!$AY34:$BA34</f>
        <v>8.3826278848806197</v>
      </c>
      <c r="AZ34" s="1364" t="s">
        <v>176</v>
      </c>
      <c r="BA34" s="1364" t="s">
        <v>176</v>
      </c>
      <c r="BB34" s="1364">
        <f>'[2]1'!$BB34:$BD34</f>
        <v>7.9209960851264185</v>
      </c>
      <c r="BC34" s="1364" t="s">
        <v>176</v>
      </c>
      <c r="BD34" s="1364" t="s">
        <v>176</v>
      </c>
      <c r="BE34" s="1364">
        <f>'[2]1'!$BE34:$BG34</f>
        <v>7.1590837382469914</v>
      </c>
      <c r="BF34" s="1364" t="s">
        <v>176</v>
      </c>
      <c r="BG34" s="1364" t="s">
        <v>176</v>
      </c>
      <c r="BH34" s="1364" t="str">
        <f>'[2]1'!$BH34:$BJ34</f>
        <v/>
      </c>
      <c r="BI34" s="1364" t="s">
        <v>176</v>
      </c>
      <c r="BJ34" s="1364" t="s">
        <v>176</v>
      </c>
      <c r="BK34" s="1364" t="str">
        <f>'[2]1'!$BK34:$BM34</f>
        <v/>
      </c>
      <c r="BL34" s="1364" t="s">
        <v>176</v>
      </c>
      <c r="BM34" s="1365" t="s">
        <v>176</v>
      </c>
      <c r="BN34" s="889"/>
      <c r="BO34" s="910"/>
    </row>
    <row r="35" spans="1:67" s="875" customFormat="1" ht="15" customHeight="1">
      <c r="A35" s="885"/>
      <c r="B35" s="886" t="s">
        <v>356</v>
      </c>
      <c r="C35" s="886"/>
      <c r="D35" s="886"/>
      <c r="E35" s="886"/>
      <c r="F35" s="886"/>
      <c r="G35" s="886"/>
      <c r="H35" s="886"/>
      <c r="I35" s="886"/>
      <c r="J35" s="886"/>
      <c r="K35" s="886"/>
      <c r="L35" s="886"/>
      <c r="M35" s="886"/>
      <c r="N35" s="886"/>
      <c r="O35" s="886"/>
      <c r="P35" s="887"/>
      <c r="Q35" s="879"/>
      <c r="R35" s="1371" t="s">
        <v>4</v>
      </c>
      <c r="S35" s="1371"/>
      <c r="T35" s="1371"/>
      <c r="U35" s="1367">
        <f>'[2]1'!$U35:$W35</f>
        <v>43403</v>
      </c>
      <c r="V35" s="1368"/>
      <c r="W35" s="1369"/>
      <c r="X35" s="1442" t="s">
        <v>232</v>
      </c>
      <c r="Y35" s="1443"/>
      <c r="Z35" s="1444"/>
      <c r="AA35" s="1373">
        <f>'[2]1'!$AA35:$AC35</f>
        <v>4.9247382198953034</v>
      </c>
      <c r="AB35" s="1364"/>
      <c r="AC35" s="1364"/>
      <c r="AD35" s="1364">
        <f>'[2]1'!$AD35:$AF35</f>
        <v>4.0916424653113665</v>
      </c>
      <c r="AE35" s="1364"/>
      <c r="AF35" s="1364"/>
      <c r="AG35" s="1364">
        <f>'[2]1'!$AG35:$AI35</f>
        <v>4.395815953282451</v>
      </c>
      <c r="AH35" s="1364"/>
      <c r="AI35" s="1364"/>
      <c r="AJ35" s="1364">
        <f>'[2]1'!$AJ35:$AL35</f>
        <v>5.0921219822109123</v>
      </c>
      <c r="AK35" s="1364"/>
      <c r="AL35" s="1364"/>
      <c r="AM35" s="1364">
        <f>'[2]1'!$AM35:$AO35</f>
        <v>3.3619210977701641</v>
      </c>
      <c r="AN35" s="1364"/>
      <c r="AO35" s="1364"/>
      <c r="AP35" s="1364">
        <f>'[2]1'!$AP35:$AR35</f>
        <v>2.4552049104098188</v>
      </c>
      <c r="AQ35" s="1364"/>
      <c r="AR35" s="1365"/>
      <c r="AS35" s="1373">
        <f>'[2]1'!$AS35:$AU35</f>
        <v>3.5873025880276259</v>
      </c>
      <c r="AT35" s="1364" t="s">
        <v>176</v>
      </c>
      <c r="AU35" s="1364" t="s">
        <v>176</v>
      </c>
      <c r="AV35" s="1364">
        <f>'[2]1'!$AV35:$AX35</f>
        <v>4.0472756912659094</v>
      </c>
      <c r="AW35" s="1364" t="s">
        <v>176</v>
      </c>
      <c r="AX35" s="1364" t="s">
        <v>176</v>
      </c>
      <c r="AY35" s="1364">
        <f>'[2]1'!$AY35:$BA35</f>
        <v>3.3619210977701641</v>
      </c>
      <c r="AZ35" s="1364" t="s">
        <v>176</v>
      </c>
      <c r="BA35" s="1364" t="s">
        <v>176</v>
      </c>
      <c r="BB35" s="1364">
        <f>'[2]1'!$BB35:$BD35</f>
        <v>3.6869079049541824</v>
      </c>
      <c r="BC35" s="1364" t="s">
        <v>176</v>
      </c>
      <c r="BD35" s="1364" t="s">
        <v>176</v>
      </c>
      <c r="BE35" s="1364">
        <f>'[2]1'!$BE35:$BG35</f>
        <v>3.0432759422987345</v>
      </c>
      <c r="BF35" s="1364" t="s">
        <v>176</v>
      </c>
      <c r="BG35" s="1364" t="s">
        <v>176</v>
      </c>
      <c r="BH35" s="1364">
        <f>'[2]1'!$BH35:$BJ35</f>
        <v>2.4552049104098188</v>
      </c>
      <c r="BI35" s="1364" t="s">
        <v>176</v>
      </c>
      <c r="BJ35" s="1364" t="s">
        <v>176</v>
      </c>
      <c r="BK35" s="1364" t="str">
        <f>'[2]1'!$BK35:$BM35</f>
        <v/>
      </c>
      <c r="BL35" s="1364" t="s">
        <v>176</v>
      </c>
      <c r="BM35" s="1365" t="s">
        <v>176</v>
      </c>
      <c r="BN35" s="889"/>
      <c r="BO35" s="910"/>
    </row>
    <row r="36" spans="1:67" s="875" customFormat="1" ht="15" customHeight="1">
      <c r="A36" s="885"/>
      <c r="B36" s="886" t="s">
        <v>357</v>
      </c>
      <c r="C36" s="886"/>
      <c r="D36" s="922"/>
      <c r="E36" s="922"/>
      <c r="F36" s="922"/>
      <c r="G36" s="922"/>
      <c r="H36" s="922"/>
      <c r="I36" s="922"/>
      <c r="J36" s="922"/>
      <c r="K36" s="922"/>
      <c r="L36" s="922"/>
      <c r="M36" s="922"/>
      <c r="N36" s="922"/>
      <c r="O36" s="922"/>
      <c r="P36" s="887"/>
      <c r="Q36" s="879"/>
      <c r="R36" s="1371" t="s">
        <v>4</v>
      </c>
      <c r="S36" s="1371"/>
      <c r="T36" s="1371"/>
      <c r="U36" s="1367">
        <f>'[2]1'!$U36:$W36</f>
        <v>43384</v>
      </c>
      <c r="V36" s="1368"/>
      <c r="W36" s="1369"/>
      <c r="X36" s="1442" t="s">
        <v>232</v>
      </c>
      <c r="Y36" s="1443"/>
      <c r="Z36" s="1444"/>
      <c r="AA36" s="1373">
        <f>'[2]1'!$AA36:$AC36</f>
        <v>8.1648038283784956</v>
      </c>
      <c r="AB36" s="1364"/>
      <c r="AC36" s="1364"/>
      <c r="AD36" s="1364">
        <f>'[2]1'!$AD36:$AF36</f>
        <v>6.3458834557100516</v>
      </c>
      <c r="AE36" s="1364"/>
      <c r="AF36" s="1364"/>
      <c r="AG36" s="1364">
        <f>'[2]1'!$AG36:$AI36</f>
        <v>4.8560378169316749</v>
      </c>
      <c r="AH36" s="1364"/>
      <c r="AI36" s="1364"/>
      <c r="AJ36" s="1364">
        <f>'[2]1'!$AJ36:$AL36</f>
        <v>4.3971295105273782</v>
      </c>
      <c r="AK36" s="1364"/>
      <c r="AL36" s="1364"/>
      <c r="AM36" s="1364">
        <f>'[2]1'!$AM36:$AO36</f>
        <v>6.8121212121212267</v>
      </c>
      <c r="AN36" s="1364"/>
      <c r="AO36" s="1364"/>
      <c r="AP36" s="1364" t="str">
        <f>'[2]1'!$AP36:$AR36</f>
        <v/>
      </c>
      <c r="AQ36" s="1364"/>
      <c r="AR36" s="1365"/>
      <c r="AS36" s="1373">
        <f>'[2]1'!$AS36:$AU36</f>
        <v>5.0776484552738594</v>
      </c>
      <c r="AT36" s="1364" t="s">
        <v>176</v>
      </c>
      <c r="AU36" s="1364" t="s">
        <v>176</v>
      </c>
      <c r="AV36" s="1364">
        <f>'[2]1'!$AV36:$AX36</f>
        <v>5.3142927641724498</v>
      </c>
      <c r="AW36" s="1364" t="s">
        <v>176</v>
      </c>
      <c r="AX36" s="1364" t="s">
        <v>176</v>
      </c>
      <c r="AY36" s="1364">
        <f>'[2]1'!$AY36:$BA36</f>
        <v>6.8121212121212267</v>
      </c>
      <c r="AZ36" s="1364" t="s">
        <v>176</v>
      </c>
      <c r="BA36" s="1364" t="s">
        <v>176</v>
      </c>
      <c r="BB36" s="1364">
        <f>'[2]1'!$BB36:$BD36</f>
        <v>6.6833410888785636</v>
      </c>
      <c r="BC36" s="1364" t="s">
        <v>176</v>
      </c>
      <c r="BD36" s="1364" t="s">
        <v>176</v>
      </c>
      <c r="BE36" s="1364">
        <f>'[2]1'!$BE36:$BG36</f>
        <v>6.3344594594594525</v>
      </c>
      <c r="BF36" s="1364" t="s">
        <v>176</v>
      </c>
      <c r="BG36" s="1364" t="s">
        <v>176</v>
      </c>
      <c r="BH36" s="1364" t="str">
        <f>'[2]1'!$BH36:$BJ36</f>
        <v/>
      </c>
      <c r="BI36" s="1364" t="s">
        <v>176</v>
      </c>
      <c r="BJ36" s="1364" t="s">
        <v>176</v>
      </c>
      <c r="BK36" s="1364" t="str">
        <f>'[2]1'!$BK36:$BM36</f>
        <v/>
      </c>
      <c r="BL36" s="1364" t="s">
        <v>176</v>
      </c>
      <c r="BM36" s="1365" t="s">
        <v>176</v>
      </c>
      <c r="BN36" s="889"/>
      <c r="BO36" s="910"/>
    </row>
    <row r="37" spans="1:67" s="875" customFormat="1" ht="5.25" customHeight="1">
      <c r="A37" s="890"/>
      <c r="B37" s="891"/>
      <c r="C37" s="891"/>
      <c r="D37" s="891"/>
      <c r="E37" s="891"/>
      <c r="F37" s="891"/>
      <c r="G37" s="891"/>
      <c r="H37" s="891"/>
      <c r="I37" s="891"/>
      <c r="J37" s="891"/>
      <c r="K37" s="891"/>
      <c r="L37" s="891"/>
      <c r="M37" s="891"/>
      <c r="N37" s="891"/>
      <c r="O37" s="891"/>
      <c r="P37" s="908"/>
      <c r="Q37" s="923"/>
      <c r="R37" s="909"/>
      <c r="S37" s="909"/>
      <c r="T37" s="909"/>
      <c r="U37" s="1439"/>
      <c r="V37" s="1440"/>
      <c r="W37" s="1441"/>
      <c r="X37" s="1490"/>
      <c r="Y37" s="1491"/>
      <c r="Z37" s="1492"/>
      <c r="AA37" s="1158"/>
      <c r="AB37" s="1159"/>
      <c r="AC37" s="1159"/>
      <c r="AD37" s="1159"/>
      <c r="AE37" s="1159"/>
      <c r="AF37" s="1159"/>
      <c r="AG37" s="1159"/>
      <c r="AH37" s="1159"/>
      <c r="AI37" s="1159"/>
      <c r="AJ37" s="1159"/>
      <c r="AK37" s="1159"/>
      <c r="AL37" s="1159"/>
      <c r="AM37" s="1159"/>
      <c r="AN37" s="1159"/>
      <c r="AO37" s="1159"/>
      <c r="AP37" s="1154"/>
      <c r="AQ37" s="1154"/>
      <c r="AR37" s="1155"/>
      <c r="AS37" s="1141"/>
      <c r="AT37" s="1139"/>
      <c r="AU37" s="1139"/>
      <c r="AV37" s="1139"/>
      <c r="AW37" s="1139"/>
      <c r="AX37" s="1139"/>
      <c r="AY37" s="1139"/>
      <c r="AZ37" s="1139"/>
      <c r="BA37" s="1139"/>
      <c r="BB37" s="1139"/>
      <c r="BC37" s="1139"/>
      <c r="BD37" s="1139"/>
      <c r="BE37" s="1139"/>
      <c r="BF37" s="1139"/>
      <c r="BG37" s="1139"/>
      <c r="BH37" s="1139"/>
      <c r="BI37" s="1139"/>
      <c r="BJ37" s="1139"/>
      <c r="BK37" s="1139"/>
      <c r="BL37" s="1139"/>
      <c r="BM37" s="1140"/>
      <c r="BN37" s="894"/>
    </row>
    <row r="38" spans="1:67" s="875" customFormat="1" ht="5.25" customHeight="1">
      <c r="A38" s="895"/>
      <c r="B38" s="886"/>
      <c r="C38" s="886"/>
      <c r="D38" s="886"/>
      <c r="E38" s="886"/>
      <c r="F38" s="886"/>
      <c r="G38" s="886"/>
      <c r="H38" s="886"/>
      <c r="I38" s="886"/>
      <c r="J38" s="886"/>
      <c r="K38" s="886"/>
      <c r="L38" s="886"/>
      <c r="M38" s="886"/>
      <c r="N38" s="886"/>
      <c r="O38" s="886"/>
      <c r="P38" s="911"/>
      <c r="Q38" s="912"/>
      <c r="R38" s="913"/>
      <c r="S38" s="913"/>
      <c r="T38" s="913"/>
      <c r="U38" s="996"/>
      <c r="V38" s="997"/>
      <c r="W38" s="998"/>
      <c r="X38" s="1487"/>
      <c r="Y38" s="1488"/>
      <c r="Z38" s="1489"/>
      <c r="AA38" s="1142"/>
      <c r="AB38" s="1143"/>
      <c r="AC38" s="1143"/>
      <c r="AD38" s="1144"/>
      <c r="AE38" s="1144"/>
      <c r="AF38" s="1144"/>
      <c r="AG38" s="1143"/>
      <c r="AH38" s="1143"/>
      <c r="AI38" s="1143"/>
      <c r="AJ38" s="1143"/>
      <c r="AK38" s="1143"/>
      <c r="AL38" s="1143"/>
      <c r="AM38" s="1143"/>
      <c r="AN38" s="1143"/>
      <c r="AO38" s="1143"/>
      <c r="AP38" s="1144"/>
      <c r="AQ38" s="1144"/>
      <c r="AR38" s="1145"/>
      <c r="AS38" s="1146"/>
      <c r="AT38" s="1144"/>
      <c r="AU38" s="1144"/>
      <c r="AV38" s="1144"/>
      <c r="AW38" s="1144"/>
      <c r="AX38" s="1144"/>
      <c r="AY38" s="1144"/>
      <c r="AZ38" s="1144"/>
      <c r="BA38" s="1144"/>
      <c r="BB38" s="1144"/>
      <c r="BC38" s="1144"/>
      <c r="BD38" s="1144"/>
      <c r="BE38" s="1144"/>
      <c r="BF38" s="1144"/>
      <c r="BG38" s="1144"/>
      <c r="BH38" s="1144"/>
      <c r="BI38" s="1144"/>
      <c r="BJ38" s="1144"/>
      <c r="BK38" s="1144"/>
      <c r="BL38" s="1144"/>
      <c r="BM38" s="1145"/>
      <c r="BN38" s="873"/>
    </row>
    <row r="39" spans="1:67" s="875" customFormat="1" ht="15" customHeight="1">
      <c r="A39" s="885"/>
      <c r="B39" s="886" t="s">
        <v>358</v>
      </c>
      <c r="C39" s="886"/>
      <c r="D39" s="886"/>
      <c r="E39" s="886"/>
      <c r="F39" s="886"/>
      <c r="G39" s="886"/>
      <c r="H39" s="886"/>
      <c r="I39" s="886"/>
      <c r="J39" s="886"/>
      <c r="K39" s="886"/>
      <c r="L39" s="886"/>
      <c r="M39" s="886"/>
      <c r="N39" s="886"/>
      <c r="O39" s="886"/>
      <c r="P39" s="887"/>
      <c r="Q39" s="879"/>
      <c r="R39" s="1371" t="s">
        <v>4</v>
      </c>
      <c r="S39" s="1371"/>
      <c r="T39" s="1371"/>
      <c r="U39" s="1367">
        <f>'[2]1'!$U39:$W39</f>
        <v>43403</v>
      </c>
      <c r="V39" s="1368"/>
      <c r="W39" s="1369"/>
      <c r="X39" s="1370" t="s">
        <v>217</v>
      </c>
      <c r="Y39" s="1371"/>
      <c r="Z39" s="1372"/>
      <c r="AA39" s="1373">
        <f>'[2]1'!$AA39:$AC39</f>
        <v>2.753698755132632</v>
      </c>
      <c r="AB39" s="1364"/>
      <c r="AC39" s="1364"/>
      <c r="AD39" s="1364">
        <f>'[2]1'!$AD39:$AF39</f>
        <v>6.7641622620707551</v>
      </c>
      <c r="AE39" s="1364"/>
      <c r="AF39" s="1364"/>
      <c r="AG39" s="1364">
        <f>'[2]1'!$AG39:$AI39</f>
        <v>2.4682971014492665</v>
      </c>
      <c r="AH39" s="1364"/>
      <c r="AI39" s="1364"/>
      <c r="AJ39" s="1364">
        <f>'[2]1'!$AJ39:$AL39</f>
        <v>2.2644265887508936</v>
      </c>
      <c r="AK39" s="1364"/>
      <c r="AL39" s="1364"/>
      <c r="AM39" s="1364">
        <f>'[2]1'!$AM39:$AO39</f>
        <v>0.47889378706670982</v>
      </c>
      <c r="AN39" s="1364"/>
      <c r="AO39" s="1364"/>
      <c r="AP39" s="1364">
        <f>'[2]1'!$AP39:$AR39</f>
        <v>-1.4851936218678787</v>
      </c>
      <c r="AQ39" s="1364"/>
      <c r="AR39" s="1365"/>
      <c r="AS39" s="1373">
        <f>'[2]1'!$AS39:$AU39</f>
        <v>4.4071456615626374</v>
      </c>
      <c r="AT39" s="1364" t="s">
        <v>176</v>
      </c>
      <c r="AU39" s="1364" t="s">
        <v>176</v>
      </c>
      <c r="AV39" s="1364">
        <f>'[2]1'!$AV39:$AX39</f>
        <v>-2.6797385620915009</v>
      </c>
      <c r="AW39" s="1364" t="s">
        <v>176</v>
      </c>
      <c r="AX39" s="1364" t="s">
        <v>176</v>
      </c>
      <c r="AY39" s="1364">
        <f>'[2]1'!$AY39:$BA39</f>
        <v>-0.1034515188563887</v>
      </c>
      <c r="AZ39" s="1364" t="s">
        <v>176</v>
      </c>
      <c r="BA39" s="1364" t="s">
        <v>176</v>
      </c>
      <c r="BB39" s="1364">
        <f>'[2]1'!$BB39:$BD39</f>
        <v>-1.020595807282092</v>
      </c>
      <c r="BC39" s="1364" t="s">
        <v>176</v>
      </c>
      <c r="BD39" s="1364" t="s">
        <v>176</v>
      </c>
      <c r="BE39" s="1364">
        <f>'[2]1'!$BE39:$BG39</f>
        <v>-3.2655576093653593</v>
      </c>
      <c r="BF39" s="1364" t="s">
        <v>176</v>
      </c>
      <c r="BG39" s="1364" t="s">
        <v>176</v>
      </c>
      <c r="BH39" s="1364">
        <f>'[2]1'!$BH39:$BJ39</f>
        <v>-6.5494011976042543E-2</v>
      </c>
      <c r="BI39" s="1364" t="s">
        <v>176</v>
      </c>
      <c r="BJ39" s="1364" t="s">
        <v>176</v>
      </c>
      <c r="BK39" s="1364" t="str">
        <f>'[2]1'!$BK39:$BM39</f>
        <v/>
      </c>
      <c r="BL39" s="1364" t="s">
        <v>176</v>
      </c>
      <c r="BM39" s="1365" t="s">
        <v>176</v>
      </c>
      <c r="BN39" s="883"/>
    </row>
    <row r="40" spans="1:67" s="875" customFormat="1" ht="24" customHeight="1">
      <c r="A40" s="885"/>
      <c r="B40" s="1466" t="s">
        <v>359</v>
      </c>
      <c r="C40" s="1466"/>
      <c r="D40" s="1466"/>
      <c r="E40" s="1466"/>
      <c r="F40" s="1466"/>
      <c r="G40" s="1466"/>
      <c r="H40" s="1466"/>
      <c r="I40" s="1466"/>
      <c r="J40" s="1466"/>
      <c r="K40" s="1466"/>
      <c r="L40" s="1466"/>
      <c r="M40" s="1466"/>
      <c r="N40" s="1466"/>
      <c r="O40" s="1466"/>
      <c r="P40" s="1466"/>
      <c r="Q40" s="879"/>
      <c r="R40" s="1371" t="s">
        <v>4</v>
      </c>
      <c r="S40" s="1371"/>
      <c r="T40" s="1371"/>
      <c r="U40" s="1367">
        <f>'[2]1'!$U40:$W40</f>
        <v>43403</v>
      </c>
      <c r="V40" s="1368"/>
      <c r="W40" s="1369"/>
      <c r="X40" s="1370" t="s">
        <v>217</v>
      </c>
      <c r="Y40" s="1371"/>
      <c r="Z40" s="1372"/>
      <c r="AA40" s="1373">
        <f>'[2]1'!$AA40:$AC40</f>
        <v>3.1294976068547697</v>
      </c>
      <c r="AB40" s="1364"/>
      <c r="AC40" s="1364"/>
      <c r="AD40" s="1364">
        <f>'[2]1'!$AD40:$AF40</f>
        <v>5.1668280952539902</v>
      </c>
      <c r="AE40" s="1364"/>
      <c r="AF40" s="1364"/>
      <c r="AG40" s="1364">
        <f>'[2]1'!$AG40:$AI40</f>
        <v>3.7783790918690698</v>
      </c>
      <c r="AH40" s="1364"/>
      <c r="AI40" s="1364"/>
      <c r="AJ40" s="1364">
        <f>'[2]1'!$AJ40:$AL40</f>
        <v>1.9401438103258357</v>
      </c>
      <c r="AK40" s="1364"/>
      <c r="AL40" s="1364"/>
      <c r="AM40" s="1364">
        <f>'[2]1'!$AM40:$AO40</f>
        <v>-3.8945865247299594E-2</v>
      </c>
      <c r="AN40" s="1364"/>
      <c r="AO40" s="1364"/>
      <c r="AP40" s="1364">
        <f>'[2]1'!$AP40:$AR40</f>
        <v>-1.2925558943089328</v>
      </c>
      <c r="AQ40" s="1364"/>
      <c r="AR40" s="1365"/>
      <c r="AS40" s="1373">
        <f>'[2]1'!$AS40:$AU40</f>
        <v>2.8259344623709808</v>
      </c>
      <c r="AT40" s="1364" t="s">
        <v>176</v>
      </c>
      <c r="AU40" s="1364" t="s">
        <v>176</v>
      </c>
      <c r="AV40" s="1364">
        <f>'[2]1'!$AV40:$AX40</f>
        <v>-2.1662707838479776</v>
      </c>
      <c r="AW40" s="1364" t="s">
        <v>176</v>
      </c>
      <c r="AX40" s="1364" t="s">
        <v>176</v>
      </c>
      <c r="AY40" s="1364">
        <f>'[2]1'!$AY40:$BA40</f>
        <v>-0.640279394644935</v>
      </c>
      <c r="AZ40" s="1364" t="s">
        <v>176</v>
      </c>
      <c r="BA40" s="1364" t="s">
        <v>176</v>
      </c>
      <c r="BB40" s="1364">
        <f>'[2]1'!$BB40:$BD40</f>
        <v>-0.86190199496417108</v>
      </c>
      <c r="BC40" s="1364" t="s">
        <v>176</v>
      </c>
      <c r="BD40" s="1364" t="s">
        <v>176</v>
      </c>
      <c r="BE40" s="1364">
        <f>'[2]1'!$BE40:$BG40</f>
        <v>-2.555318951948891</v>
      </c>
      <c r="BF40" s="1364" t="s">
        <v>176</v>
      </c>
      <c r="BG40" s="1364" t="s">
        <v>176</v>
      </c>
      <c r="BH40" s="1364">
        <f>'[2]1'!$BH40:$BJ40</f>
        <v>-0.40536627738634934</v>
      </c>
      <c r="BI40" s="1364" t="s">
        <v>176</v>
      </c>
      <c r="BJ40" s="1364" t="s">
        <v>176</v>
      </c>
      <c r="BK40" s="1364" t="str">
        <f>'[2]1'!$BK40:$BM40</f>
        <v/>
      </c>
      <c r="BL40" s="1364" t="s">
        <v>176</v>
      </c>
      <c r="BM40" s="1365" t="s">
        <v>176</v>
      </c>
      <c r="BN40" s="883"/>
    </row>
    <row r="41" spans="1:67" s="875" customFormat="1" ht="5.25" customHeight="1">
      <c r="A41" s="925"/>
      <c r="B41" s="926"/>
      <c r="C41" s="926"/>
      <c r="D41" s="926"/>
      <c r="E41" s="926"/>
      <c r="F41" s="926"/>
      <c r="G41" s="926"/>
      <c r="H41" s="926"/>
      <c r="I41" s="926"/>
      <c r="J41" s="926"/>
      <c r="K41" s="926"/>
      <c r="L41" s="926"/>
      <c r="M41" s="926"/>
      <c r="N41" s="926"/>
      <c r="O41" s="926"/>
      <c r="P41" s="926"/>
      <c r="Q41" s="927"/>
      <c r="R41" s="928"/>
      <c r="S41" s="928"/>
      <c r="T41" s="928"/>
      <c r="U41" s="1002"/>
      <c r="V41" s="1003"/>
      <c r="W41" s="1004"/>
      <c r="X41" s="932"/>
      <c r="Y41" s="928"/>
      <c r="Z41" s="933"/>
      <c r="AA41" s="1158"/>
      <c r="AB41" s="1159"/>
      <c r="AC41" s="1159"/>
      <c r="AD41" s="1159"/>
      <c r="AE41" s="1159"/>
      <c r="AF41" s="1159"/>
      <c r="AG41" s="1159"/>
      <c r="AH41" s="1159"/>
      <c r="AI41" s="1159"/>
      <c r="AJ41" s="1159"/>
      <c r="AK41" s="1159"/>
      <c r="AL41" s="1159"/>
      <c r="AM41" s="1159"/>
      <c r="AN41" s="1159"/>
      <c r="AO41" s="1159"/>
      <c r="AP41" s="1159"/>
      <c r="AQ41" s="1159"/>
      <c r="AR41" s="1160"/>
      <c r="AS41" s="1158"/>
      <c r="AT41" s="1159"/>
      <c r="AU41" s="1159"/>
      <c r="AV41" s="1159"/>
      <c r="AW41" s="1159"/>
      <c r="AX41" s="1159"/>
      <c r="AY41" s="1159"/>
      <c r="AZ41" s="1159"/>
      <c r="BA41" s="1159"/>
      <c r="BB41" s="1159"/>
      <c r="BC41" s="1159"/>
      <c r="BD41" s="1159"/>
      <c r="BE41" s="1159"/>
      <c r="BF41" s="1159"/>
      <c r="BG41" s="1159"/>
      <c r="BH41" s="1159"/>
      <c r="BI41" s="1159"/>
      <c r="BJ41" s="1159"/>
      <c r="BK41" s="1159"/>
      <c r="BL41" s="1159"/>
      <c r="BM41" s="1160"/>
      <c r="BN41" s="883"/>
    </row>
    <row r="42" spans="1:67" s="875" customFormat="1" ht="5.25" customHeight="1">
      <c r="A42" s="885"/>
      <c r="B42" s="924"/>
      <c r="C42" s="924"/>
      <c r="D42" s="924"/>
      <c r="E42" s="924"/>
      <c r="F42" s="924"/>
      <c r="G42" s="924"/>
      <c r="H42" s="924"/>
      <c r="I42" s="924"/>
      <c r="J42" s="924"/>
      <c r="K42" s="924"/>
      <c r="L42" s="924"/>
      <c r="M42" s="924"/>
      <c r="N42" s="924"/>
      <c r="O42" s="924"/>
      <c r="P42" s="924"/>
      <c r="Q42" s="879"/>
      <c r="R42" s="888"/>
      <c r="S42" s="888"/>
      <c r="T42" s="888"/>
      <c r="U42" s="990"/>
      <c r="V42" s="991"/>
      <c r="W42" s="992"/>
      <c r="X42" s="840"/>
      <c r="Y42" s="888"/>
      <c r="Z42" s="841"/>
      <c r="AA42" s="1136"/>
      <c r="AB42" s="1137"/>
      <c r="AC42" s="1137"/>
      <c r="AD42" s="1137"/>
      <c r="AE42" s="1137"/>
      <c r="AF42" s="1137"/>
      <c r="AG42" s="1137"/>
      <c r="AH42" s="1137"/>
      <c r="AI42" s="1137"/>
      <c r="AJ42" s="1137"/>
      <c r="AK42" s="1137"/>
      <c r="AL42" s="1137"/>
      <c r="AM42" s="1137"/>
      <c r="AN42" s="1137"/>
      <c r="AO42" s="1137"/>
      <c r="AP42" s="1137"/>
      <c r="AQ42" s="1137"/>
      <c r="AR42" s="1138"/>
      <c r="AS42" s="1136"/>
      <c r="AT42" s="1137"/>
      <c r="AU42" s="1137"/>
      <c r="AV42" s="1137"/>
      <c r="AW42" s="1137"/>
      <c r="AX42" s="1137"/>
      <c r="AY42" s="1137"/>
      <c r="AZ42" s="1137"/>
      <c r="BA42" s="1137"/>
      <c r="BB42" s="1137"/>
      <c r="BC42" s="1137"/>
      <c r="BD42" s="1137"/>
      <c r="BE42" s="1137"/>
      <c r="BF42" s="1137"/>
      <c r="BG42" s="1137"/>
      <c r="BH42" s="1137"/>
      <c r="BI42" s="1137"/>
      <c r="BJ42" s="1137"/>
      <c r="BK42" s="1137"/>
      <c r="BL42" s="1137"/>
      <c r="BM42" s="1138"/>
      <c r="BN42" s="883"/>
    </row>
    <row r="43" spans="1:67" s="875" customFormat="1" ht="15" customHeight="1">
      <c r="A43" s="885"/>
      <c r="B43" s="937" t="s">
        <v>247</v>
      </c>
      <c r="C43" s="886"/>
      <c r="D43" s="886"/>
      <c r="E43" s="886"/>
      <c r="F43" s="886"/>
      <c r="G43" s="886"/>
      <c r="H43" s="938"/>
      <c r="I43" s="938"/>
      <c r="J43" s="938"/>
      <c r="K43" s="938"/>
      <c r="L43" s="886"/>
      <c r="M43" s="939"/>
      <c r="O43" s="886"/>
      <c r="P43" s="940"/>
      <c r="Q43" s="879"/>
      <c r="R43" s="1371" t="s">
        <v>4</v>
      </c>
      <c r="S43" s="1371"/>
      <c r="T43" s="1371"/>
      <c r="U43" s="1367">
        <f>'[2]1'!$U43:$W43</f>
        <v>43388</v>
      </c>
      <c r="V43" s="1368"/>
      <c r="W43" s="1369"/>
      <c r="X43" s="1370" t="s">
        <v>12</v>
      </c>
      <c r="Y43" s="1371"/>
      <c r="Z43" s="1372"/>
      <c r="AA43" s="1373">
        <f>'[2]1'!$AA43:$AC43</f>
        <v>21.623991617617563</v>
      </c>
      <c r="AB43" s="1364"/>
      <c r="AC43" s="1364"/>
      <c r="AD43" s="1364">
        <f>'[2]1'!$AD43:$AF43</f>
        <v>14.708421411126579</v>
      </c>
      <c r="AE43" s="1364"/>
      <c r="AF43" s="1364"/>
      <c r="AG43" s="1364">
        <f>'[2]1'!$AG43:$AI43</f>
        <v>17.496697443745759</v>
      </c>
      <c r="AH43" s="1364"/>
      <c r="AI43" s="1364"/>
      <c r="AJ43" s="1364">
        <f>'[2]1'!$AJ43:$AL43</f>
        <v>13.564089478433388</v>
      </c>
      <c r="AK43" s="1364"/>
      <c r="AL43" s="1364"/>
      <c r="AM43" s="1364">
        <f>'[2]1'!$AM43:$AO43</f>
        <v>6.8684555723669689</v>
      </c>
      <c r="AN43" s="1364"/>
      <c r="AO43" s="1364"/>
      <c r="AP43" s="1364" t="str">
        <f>'[2]1'!$AP43:$AR43</f>
        <v/>
      </c>
      <c r="AQ43" s="1364"/>
      <c r="AR43" s="1365"/>
      <c r="AS43" s="1373">
        <f>'[2]1'!$AS43:$AU43</f>
        <v>2.8765728678126692</v>
      </c>
      <c r="AT43" s="1364" t="s">
        <v>176</v>
      </c>
      <c r="AU43" s="1364" t="s">
        <v>176</v>
      </c>
      <c r="AV43" s="1364">
        <f>'[2]1'!$AV43:$AX43</f>
        <v>8.9763070398298339</v>
      </c>
      <c r="AW43" s="1364" t="s">
        <v>176</v>
      </c>
      <c r="AX43" s="1364" t="s">
        <v>176</v>
      </c>
      <c r="AY43" s="1364">
        <f>'[2]1'!$AY43:$BA43</f>
        <v>8.0433545281868817</v>
      </c>
      <c r="AZ43" s="1364" t="s">
        <v>176</v>
      </c>
      <c r="BA43" s="1364" t="s">
        <v>176</v>
      </c>
      <c r="BB43" s="1364">
        <f>'[2]1'!$BB43:$BD43</f>
        <v>5.385243561870908</v>
      </c>
      <c r="BC43" s="1364" t="s">
        <v>176</v>
      </c>
      <c r="BD43" s="1364" t="s">
        <v>176</v>
      </c>
      <c r="BE43" s="1364">
        <f>'[2]1'!$BE43:$BG43</f>
        <v>3.4625056331392727</v>
      </c>
      <c r="BF43" s="1364" t="s">
        <v>176</v>
      </c>
      <c r="BG43" s="1364" t="s">
        <v>176</v>
      </c>
      <c r="BH43" s="1364" t="str">
        <f>'[2]1'!$BH43:$BJ43</f>
        <v/>
      </c>
      <c r="BI43" s="1364" t="s">
        <v>176</v>
      </c>
      <c r="BJ43" s="1364" t="s">
        <v>176</v>
      </c>
      <c r="BK43" s="1364" t="str">
        <f>'[2]1'!$BK43:$BM43</f>
        <v/>
      </c>
      <c r="BL43" s="1364" t="s">
        <v>176</v>
      </c>
      <c r="BM43" s="1365" t="s">
        <v>176</v>
      </c>
      <c r="BN43" s="883"/>
    </row>
    <row r="44" spans="1:67" s="875" customFormat="1" ht="15" customHeight="1">
      <c r="A44" s="885"/>
      <c r="B44" s="937" t="s">
        <v>360</v>
      </c>
      <c r="C44" s="886"/>
      <c r="D44" s="886"/>
      <c r="E44" s="886"/>
      <c r="F44" s="886"/>
      <c r="G44" s="886"/>
      <c r="H44" s="938"/>
      <c r="I44" s="938"/>
      <c r="J44" s="938"/>
      <c r="K44" s="938"/>
      <c r="L44" s="886"/>
      <c r="M44" s="939"/>
      <c r="O44" s="886"/>
      <c r="P44" s="940"/>
      <c r="Q44" s="879"/>
      <c r="R44" s="1371" t="s">
        <v>4</v>
      </c>
      <c r="S44" s="1371"/>
      <c r="T44" s="1371"/>
      <c r="U44" s="1367">
        <f>'[2]1'!$U44:$W44</f>
        <v>43388</v>
      </c>
      <c r="V44" s="1368"/>
      <c r="W44" s="1369"/>
      <c r="X44" s="1370" t="s">
        <v>12</v>
      </c>
      <c r="Y44" s="1371"/>
      <c r="Z44" s="1372"/>
      <c r="AA44" s="1373">
        <f>'[2]1'!$AA44:$AC44</f>
        <v>12.107238985112872</v>
      </c>
      <c r="AB44" s="1364"/>
      <c r="AC44" s="1364"/>
      <c r="AD44" s="1364">
        <f>'[2]1'!$AD44:$AF44</f>
        <v>4.9414395933925732</v>
      </c>
      <c r="AE44" s="1364"/>
      <c r="AF44" s="1364"/>
      <c r="AG44" s="1364">
        <f>'[2]1'!$AG44:$AI44</f>
        <v>8.232129505505938</v>
      </c>
      <c r="AH44" s="1364"/>
      <c r="AI44" s="1364"/>
      <c r="AJ44" s="1364">
        <f>'[2]1'!$AJ44:$AL44</f>
        <v>7.2733893309097084</v>
      </c>
      <c r="AK44" s="1364"/>
      <c r="AL44" s="1364"/>
      <c r="AM44" s="1364">
        <f>'[2]1'!$AM44:$AO44</f>
        <v>-3.2406199481737445</v>
      </c>
      <c r="AN44" s="1364"/>
      <c r="AO44" s="1364"/>
      <c r="AP44" s="1364" t="str">
        <f>'[2]1'!$AP44:$AR44</f>
        <v/>
      </c>
      <c r="AQ44" s="1364"/>
      <c r="AR44" s="1365"/>
      <c r="AS44" s="1373">
        <f>'[2]1'!$AS44:$AU44</f>
        <v>-7.964260459011669</v>
      </c>
      <c r="AT44" s="1364" t="s">
        <v>176</v>
      </c>
      <c r="AU44" s="1364" t="s">
        <v>176</v>
      </c>
      <c r="AV44" s="1364">
        <f>'[2]1'!$AV44:$AX44</f>
        <v>1.1536776761707017</v>
      </c>
      <c r="AW44" s="1364" t="s">
        <v>176</v>
      </c>
      <c r="AX44" s="1364" t="s">
        <v>176</v>
      </c>
      <c r="AY44" s="1364">
        <f>'[2]1'!$AY44:$BA44</f>
        <v>-3.1613112799950756</v>
      </c>
      <c r="AZ44" s="1364" t="s">
        <v>176</v>
      </c>
      <c r="BA44" s="1364" t="s">
        <v>176</v>
      </c>
      <c r="BB44" s="1364">
        <f>'[2]1'!$BB44:$BD44</f>
        <v>-2.5361159843142644</v>
      </c>
      <c r="BC44" s="1364" t="s">
        <v>176</v>
      </c>
      <c r="BD44" s="1364" t="s">
        <v>176</v>
      </c>
      <c r="BE44" s="1364">
        <f>'[2]1'!$BE44:$BG44</f>
        <v>-1.858061664889803</v>
      </c>
      <c r="BF44" s="1364" t="s">
        <v>176</v>
      </c>
      <c r="BG44" s="1364" t="s">
        <v>176</v>
      </c>
      <c r="BH44" s="1364" t="str">
        <f>'[2]1'!$BH44:$BJ44</f>
        <v/>
      </c>
      <c r="BI44" s="1364" t="s">
        <v>176</v>
      </c>
      <c r="BJ44" s="1364" t="s">
        <v>176</v>
      </c>
      <c r="BK44" s="1364" t="str">
        <f>'[2]1'!$BK44:$BM44</f>
        <v/>
      </c>
      <c r="BL44" s="1364" t="s">
        <v>176</v>
      </c>
      <c r="BM44" s="1365" t="s">
        <v>176</v>
      </c>
      <c r="BN44" s="883"/>
    </row>
    <row r="45" spans="1:67" s="875" customFormat="1" ht="15" customHeight="1">
      <c r="A45" s="885"/>
      <c r="B45" s="937"/>
      <c r="C45" s="941" t="s">
        <v>361</v>
      </c>
      <c r="D45" s="886"/>
      <c r="E45" s="886"/>
      <c r="F45" s="886"/>
      <c r="G45" s="886"/>
      <c r="H45" s="938"/>
      <c r="I45" s="938"/>
      <c r="J45" s="938"/>
      <c r="K45" s="938"/>
      <c r="L45" s="886"/>
      <c r="M45" s="939"/>
      <c r="O45" s="886"/>
      <c r="P45" s="940"/>
      <c r="Q45" s="879"/>
      <c r="R45" s="1371" t="s">
        <v>4</v>
      </c>
      <c r="S45" s="1371"/>
      <c r="T45" s="1371"/>
      <c r="U45" s="1367">
        <f>'[2]1'!$U45:$W45</f>
        <v>43388</v>
      </c>
      <c r="V45" s="1368"/>
      <c r="W45" s="1369"/>
      <c r="X45" s="1370" t="s">
        <v>12</v>
      </c>
      <c r="Y45" s="1371"/>
      <c r="Z45" s="1372"/>
      <c r="AA45" s="1373">
        <f>'[2]1'!$AA45:$AC45</f>
        <v>13.09264128344752</v>
      </c>
      <c r="AB45" s="1364"/>
      <c r="AC45" s="1364"/>
      <c r="AD45" s="1364">
        <f>'[2]1'!$AD45:$AF45</f>
        <v>6.1998818230804176</v>
      </c>
      <c r="AE45" s="1364"/>
      <c r="AF45" s="1364"/>
      <c r="AG45" s="1364">
        <f>'[2]1'!$AG45:$AI45</f>
        <v>11.550086717903469</v>
      </c>
      <c r="AH45" s="1364"/>
      <c r="AI45" s="1364"/>
      <c r="AJ45" s="1364">
        <f>'[2]1'!$AJ45:$AL45</f>
        <v>12.310930304136164</v>
      </c>
      <c r="AK45" s="1364"/>
      <c r="AL45" s="1364"/>
      <c r="AM45" s="1364">
        <f>'[2]1'!$AM45:$AO45</f>
        <v>2.4571639153655838</v>
      </c>
      <c r="AN45" s="1364"/>
      <c r="AO45" s="1364"/>
      <c r="AP45" s="1364" t="str">
        <f>'[2]1'!$AP45:$AR45</f>
        <v/>
      </c>
      <c r="AQ45" s="1364"/>
      <c r="AR45" s="1365"/>
      <c r="AS45" s="1373">
        <f>'[2]1'!$AS45:$AU45</f>
        <v>-2.7489261542261261</v>
      </c>
      <c r="AT45" s="1364" t="s">
        <v>176</v>
      </c>
      <c r="AU45" s="1364" t="s">
        <v>176</v>
      </c>
      <c r="AV45" s="1364">
        <f>'[2]1'!$AV45:$AX45</f>
        <v>7.2984003705570188</v>
      </c>
      <c r="AW45" s="1364" t="s">
        <v>176</v>
      </c>
      <c r="AX45" s="1364" t="s">
        <v>176</v>
      </c>
      <c r="AY45" s="1364">
        <f>'[2]1'!$AY45:$BA45</f>
        <v>2.7055149411358173</v>
      </c>
      <c r="AZ45" s="1364" t="s">
        <v>176</v>
      </c>
      <c r="BA45" s="1364" t="s">
        <v>176</v>
      </c>
      <c r="BB45" s="1364">
        <f>'[2]1'!$BB45:$BD45</f>
        <v>1.7062249820383784</v>
      </c>
      <c r="BC45" s="1364" t="s">
        <v>176</v>
      </c>
      <c r="BD45" s="1364" t="s">
        <v>176</v>
      </c>
      <c r="BE45" s="1364">
        <f>'[2]1'!$BE45:$BG45</f>
        <v>2.4981054284460669</v>
      </c>
      <c r="BF45" s="1364" t="s">
        <v>176</v>
      </c>
      <c r="BG45" s="1364" t="s">
        <v>176</v>
      </c>
      <c r="BH45" s="1364" t="str">
        <f>'[2]1'!$BH45:$BJ45</f>
        <v/>
      </c>
      <c r="BI45" s="1364" t="s">
        <v>176</v>
      </c>
      <c r="BJ45" s="1364" t="s">
        <v>176</v>
      </c>
      <c r="BK45" s="1364" t="str">
        <f>'[2]1'!$BK45:$BM45</f>
        <v/>
      </c>
      <c r="BL45" s="1364" t="s">
        <v>176</v>
      </c>
      <c r="BM45" s="1365" t="s">
        <v>176</v>
      </c>
      <c r="BN45" s="883"/>
    </row>
    <row r="46" spans="1:67" s="875" customFormat="1" ht="15" customHeight="1">
      <c r="A46" s="885"/>
      <c r="B46" s="937"/>
      <c r="C46" s="941" t="s">
        <v>362</v>
      </c>
      <c r="D46" s="886"/>
      <c r="F46" s="1453"/>
      <c r="G46" s="1453"/>
      <c r="H46" s="1453"/>
      <c r="I46" s="1453"/>
      <c r="J46" s="1453"/>
      <c r="K46" s="1453"/>
      <c r="L46" s="1453"/>
      <c r="M46" s="1453"/>
      <c r="N46" s="1453"/>
      <c r="O46" s="1453"/>
      <c r="P46" s="1453"/>
      <c r="Q46" s="879"/>
      <c r="R46" s="1371" t="s">
        <v>4</v>
      </c>
      <c r="S46" s="1371"/>
      <c r="T46" s="1371"/>
      <c r="U46" s="1367">
        <f>'[2]1'!$U46:$W46</f>
        <v>43388</v>
      </c>
      <c r="V46" s="1368"/>
      <c r="W46" s="1369"/>
      <c r="X46" s="1370" t="s">
        <v>12</v>
      </c>
      <c r="Y46" s="1371"/>
      <c r="Z46" s="1372"/>
      <c r="AA46" s="1373">
        <f>'[2]1'!$AA46:$AC46</f>
        <v>24.585633598610684</v>
      </c>
      <c r="AB46" s="1364"/>
      <c r="AC46" s="1364"/>
      <c r="AD46" s="1364">
        <f>'[2]1'!$AD46:$AF46</f>
        <v>12.907925438399246</v>
      </c>
      <c r="AE46" s="1364"/>
      <c r="AF46" s="1364"/>
      <c r="AG46" s="1364">
        <f>'[2]1'!$AG46:$AI46</f>
        <v>18.507484633412602</v>
      </c>
      <c r="AH46" s="1364"/>
      <c r="AI46" s="1364"/>
      <c r="AJ46" s="1364">
        <f>'[2]1'!$AJ46:$AL46</f>
        <v>11.925653661962031</v>
      </c>
      <c r="AK46" s="1364"/>
      <c r="AL46" s="1364"/>
      <c r="AM46" s="1364">
        <f>'[2]1'!$AM46:$AO46</f>
        <v>-7.8264044437311355</v>
      </c>
      <c r="AN46" s="1364"/>
      <c r="AO46" s="1364"/>
      <c r="AP46" s="1364" t="str">
        <f>'[2]1'!$AP46:$AR46</f>
        <v/>
      </c>
      <c r="AQ46" s="1364"/>
      <c r="AR46" s="1365"/>
      <c r="AS46" s="1373">
        <f>'[2]1'!$AS46:$AU46</f>
        <v>-11.26364815446091</v>
      </c>
      <c r="AT46" s="1364" t="s">
        <v>176</v>
      </c>
      <c r="AU46" s="1364" t="s">
        <v>176</v>
      </c>
      <c r="AV46" s="1364">
        <f>'[2]1'!$AV46:$AX46</f>
        <v>-3.930862257420813</v>
      </c>
      <c r="AW46" s="1364" t="s">
        <v>176</v>
      </c>
      <c r="AX46" s="1364" t="s">
        <v>176</v>
      </c>
      <c r="AY46" s="1364">
        <f>'[2]1'!$AY46:$BA46</f>
        <v>-8.3659153841432783</v>
      </c>
      <c r="AZ46" s="1364" t="s">
        <v>176</v>
      </c>
      <c r="BA46" s="1364" t="s">
        <v>176</v>
      </c>
      <c r="BB46" s="1364">
        <f>'[2]1'!$BB46:$BD46</f>
        <v>-5.247364342905442</v>
      </c>
      <c r="BC46" s="1364" t="s">
        <v>176</v>
      </c>
      <c r="BD46" s="1364" t="s">
        <v>176</v>
      </c>
      <c r="BE46" s="1364">
        <f>'[2]1'!$BE46:$BG46</f>
        <v>-4.0843889716840494</v>
      </c>
      <c r="BF46" s="1364" t="s">
        <v>176</v>
      </c>
      <c r="BG46" s="1364" t="s">
        <v>176</v>
      </c>
      <c r="BH46" s="1364" t="str">
        <f>'[2]1'!$BH46:$BJ46</f>
        <v/>
      </c>
      <c r="BI46" s="1364" t="s">
        <v>176</v>
      </c>
      <c r="BJ46" s="1364" t="s">
        <v>176</v>
      </c>
      <c r="BK46" s="1364" t="str">
        <f>'[2]1'!$BK46:$BM46</f>
        <v/>
      </c>
      <c r="BL46" s="1364" t="s">
        <v>176</v>
      </c>
      <c r="BM46" s="1365" t="s">
        <v>176</v>
      </c>
      <c r="BN46" s="883"/>
    </row>
    <row r="47" spans="1:67" s="875" customFormat="1" ht="15" customHeight="1">
      <c r="A47" s="885"/>
      <c r="B47" s="937"/>
      <c r="C47" s="941" t="s">
        <v>363</v>
      </c>
      <c r="D47" s="886"/>
      <c r="E47" s="886"/>
      <c r="F47" s="886"/>
      <c r="G47" s="886"/>
      <c r="H47" s="938"/>
      <c r="I47" s="938"/>
      <c r="J47" s="938"/>
      <c r="K47" s="938"/>
      <c r="L47" s="886"/>
      <c r="M47" s="939"/>
      <c r="O47" s="886"/>
      <c r="P47" s="940"/>
      <c r="Q47" s="879"/>
      <c r="R47" s="1371" t="s">
        <v>4</v>
      </c>
      <c r="S47" s="1371"/>
      <c r="T47" s="1371"/>
      <c r="U47" s="1367">
        <f>'[2]1'!$U47:$W47</f>
        <v>43388</v>
      </c>
      <c r="V47" s="1368"/>
      <c r="W47" s="1369"/>
      <c r="X47" s="1370" t="s">
        <v>12</v>
      </c>
      <c r="Y47" s="1371"/>
      <c r="Z47" s="1372"/>
      <c r="AA47" s="1373">
        <f>'[2]1'!$AA47:$AC47</f>
        <v>11.897955146527408</v>
      </c>
      <c r="AB47" s="1364"/>
      <c r="AC47" s="1364"/>
      <c r="AD47" s="1364">
        <f>'[2]1'!$AD47:$AF47</f>
        <v>3.9582479519510088</v>
      </c>
      <c r="AE47" s="1364"/>
      <c r="AF47" s="1364"/>
      <c r="AG47" s="1364">
        <f>'[2]1'!$AG47:$AI47</f>
        <v>8.9873801117337848</v>
      </c>
      <c r="AH47" s="1364"/>
      <c r="AI47" s="1364"/>
      <c r="AJ47" s="1364">
        <f>'[2]1'!$AJ47:$AL47</f>
        <v>8.3264529717682763</v>
      </c>
      <c r="AK47" s="1364"/>
      <c r="AL47" s="1364"/>
      <c r="AM47" s="1364">
        <f>'[2]1'!$AM47:$AO47</f>
        <v>-1.7223346527846104</v>
      </c>
      <c r="AN47" s="1364"/>
      <c r="AO47" s="1364"/>
      <c r="AP47" s="1364" t="str">
        <f>'[2]1'!$AP47:$AR47</f>
        <v/>
      </c>
      <c r="AQ47" s="1364"/>
      <c r="AR47" s="1365"/>
      <c r="AS47" s="1373">
        <f>'[2]1'!$AS47:$AU47</f>
        <v>-4.5348922367100073</v>
      </c>
      <c r="AT47" s="1364" t="s">
        <v>176</v>
      </c>
      <c r="AU47" s="1364" t="s">
        <v>176</v>
      </c>
      <c r="AV47" s="1364">
        <f>'[2]1'!$AV47:$AX47</f>
        <v>1.6606935161845655</v>
      </c>
      <c r="AW47" s="1364" t="s">
        <v>176</v>
      </c>
      <c r="AX47" s="1364" t="s">
        <v>176</v>
      </c>
      <c r="AY47" s="1364">
        <f>'[2]1'!$AY47:$BA47</f>
        <v>-2.3334891033173051</v>
      </c>
      <c r="AZ47" s="1364" t="s">
        <v>176</v>
      </c>
      <c r="BA47" s="1364" t="s">
        <v>176</v>
      </c>
      <c r="BB47" s="1364">
        <f>'[2]1'!$BB47:$BD47</f>
        <v>-0.92373666733921311</v>
      </c>
      <c r="BC47" s="1364" t="s">
        <v>176</v>
      </c>
      <c r="BD47" s="1364" t="s">
        <v>176</v>
      </c>
      <c r="BE47" s="1364">
        <f>'[2]1'!$BE47:$BG47</f>
        <v>-1.9540476701739351</v>
      </c>
      <c r="BF47" s="1364" t="s">
        <v>176</v>
      </c>
      <c r="BG47" s="1364" t="s">
        <v>176</v>
      </c>
      <c r="BH47" s="1364" t="str">
        <f>'[2]1'!$BH47:$BJ47</f>
        <v/>
      </c>
      <c r="BI47" s="1364" t="s">
        <v>176</v>
      </c>
      <c r="BJ47" s="1364" t="s">
        <v>176</v>
      </c>
      <c r="BK47" s="1364" t="str">
        <f>'[2]1'!$BK47:$BM47</f>
        <v/>
      </c>
      <c r="BL47" s="1364" t="s">
        <v>176</v>
      </c>
      <c r="BM47" s="1365" t="s">
        <v>176</v>
      </c>
      <c r="BN47" s="883"/>
    </row>
    <row r="48" spans="1:67" s="875" customFormat="1" ht="15" customHeight="1">
      <c r="A48" s="885"/>
      <c r="B48" s="937"/>
      <c r="C48" s="941" t="s">
        <v>364</v>
      </c>
      <c r="D48" s="886"/>
      <c r="E48" s="886"/>
      <c r="F48" s="886"/>
      <c r="G48" s="886"/>
      <c r="H48" s="938"/>
      <c r="I48" s="938"/>
      <c r="J48" s="938"/>
      <c r="K48" s="938"/>
      <c r="L48" s="886"/>
      <c r="M48" s="939"/>
      <c r="O48" s="886"/>
      <c r="P48" s="940"/>
      <c r="Q48" s="879"/>
      <c r="R48" s="1371" t="s">
        <v>4</v>
      </c>
      <c r="S48" s="1371"/>
      <c r="T48" s="1371"/>
      <c r="U48" s="1367">
        <f>'[2]1'!$U48:$W48</f>
        <v>43388</v>
      </c>
      <c r="V48" s="1368"/>
      <c r="W48" s="1369"/>
      <c r="X48" s="1370" t="s">
        <v>12</v>
      </c>
      <c r="Y48" s="1371"/>
      <c r="Z48" s="1372"/>
      <c r="AA48" s="1373">
        <f>'[2]1'!$AA48:$AC48</f>
        <v>18.238788497702259</v>
      </c>
      <c r="AB48" s="1364"/>
      <c r="AC48" s="1364"/>
      <c r="AD48" s="1364">
        <f>'[2]1'!$AD48:$AF48</f>
        <v>12.679599855443541</v>
      </c>
      <c r="AE48" s="1364"/>
      <c r="AF48" s="1364"/>
      <c r="AG48" s="1364">
        <f>'[2]1'!$AG48:$AI48</f>
        <v>22.839122200406578</v>
      </c>
      <c r="AH48" s="1364"/>
      <c r="AI48" s="1364"/>
      <c r="AJ48" s="1364">
        <f>'[2]1'!$AJ48:$AL48</f>
        <v>17.153992030141765</v>
      </c>
      <c r="AK48" s="1364"/>
      <c r="AL48" s="1364"/>
      <c r="AM48" s="1364">
        <f>'[2]1'!$AM48:$AO48</f>
        <v>1.263716239985996</v>
      </c>
      <c r="AN48" s="1364"/>
      <c r="AO48" s="1364"/>
      <c r="AP48" s="1364" t="str">
        <f>'[2]1'!$AP48:$AR48</f>
        <v/>
      </c>
      <c r="AQ48" s="1364"/>
      <c r="AR48" s="1365"/>
      <c r="AS48" s="1373">
        <f>'[2]1'!$AS48:$AU48</f>
        <v>-14.982189139843982</v>
      </c>
      <c r="AT48" s="1364" t="s">
        <v>176</v>
      </c>
      <c r="AU48" s="1364" t="s">
        <v>176</v>
      </c>
      <c r="AV48" s="1364">
        <f>'[2]1'!$AV48:$AX48</f>
        <v>17.766796594886642</v>
      </c>
      <c r="AW48" s="1364" t="s">
        <v>176</v>
      </c>
      <c r="AX48" s="1364" t="s">
        <v>176</v>
      </c>
      <c r="AY48" s="1364">
        <f>'[2]1'!$AY48:$BA48</f>
        <v>2.5076459501856476</v>
      </c>
      <c r="AZ48" s="1364" t="s">
        <v>176</v>
      </c>
      <c r="BA48" s="1364" t="s">
        <v>176</v>
      </c>
      <c r="BB48" s="1364">
        <f>'[2]1'!$BB48:$BD48</f>
        <v>-0.55742295681517362</v>
      </c>
      <c r="BC48" s="1364" t="s">
        <v>176</v>
      </c>
      <c r="BD48" s="1364" t="s">
        <v>176</v>
      </c>
      <c r="BE48" s="1364">
        <f>'[2]1'!$BE48:$BG48</f>
        <v>-2.604157994465325</v>
      </c>
      <c r="BF48" s="1364" t="s">
        <v>176</v>
      </c>
      <c r="BG48" s="1364" t="s">
        <v>176</v>
      </c>
      <c r="BH48" s="1364" t="str">
        <f>'[2]1'!$BH48:$BJ48</f>
        <v/>
      </c>
      <c r="BI48" s="1364" t="s">
        <v>176</v>
      </c>
      <c r="BJ48" s="1364" t="s">
        <v>176</v>
      </c>
      <c r="BK48" s="1364" t="str">
        <f>'[2]1'!$BK48:$BM48</f>
        <v/>
      </c>
      <c r="BL48" s="1364" t="s">
        <v>176</v>
      </c>
      <c r="BM48" s="1365" t="s">
        <v>176</v>
      </c>
      <c r="BN48" s="883"/>
    </row>
    <row r="49" spans="1:66" s="875" customFormat="1" ht="15" customHeight="1">
      <c r="A49" s="885"/>
      <c r="B49" s="937"/>
      <c r="C49" s="941" t="s">
        <v>365</v>
      </c>
      <c r="D49" s="886"/>
      <c r="E49" s="886"/>
      <c r="F49" s="886"/>
      <c r="G49" s="886"/>
      <c r="H49" s="938"/>
      <c r="I49" s="938"/>
      <c r="J49" s="938"/>
      <c r="K49" s="938"/>
      <c r="L49" s="886"/>
      <c r="M49" s="939"/>
      <c r="O49" s="886"/>
      <c r="P49" s="940"/>
      <c r="Q49" s="879"/>
      <c r="R49" s="1371" t="s">
        <v>4</v>
      </c>
      <c r="S49" s="1371"/>
      <c r="T49" s="1371"/>
      <c r="U49" s="1367">
        <f>'[2]1'!$U49:$W49</f>
        <v>43388</v>
      </c>
      <c r="V49" s="1368"/>
      <c r="W49" s="1369"/>
      <c r="X49" s="1370" t="s">
        <v>12</v>
      </c>
      <c r="Y49" s="1371"/>
      <c r="Z49" s="1372"/>
      <c r="AA49" s="1373">
        <f>'[2]1'!$AA49:$AC49</f>
        <v>11.872291247532416</v>
      </c>
      <c r="AB49" s="1364"/>
      <c r="AC49" s="1364"/>
      <c r="AD49" s="1364">
        <f>'[2]1'!$AD49:$AF49</f>
        <v>2.7659271729624919</v>
      </c>
      <c r="AE49" s="1364"/>
      <c r="AF49" s="1364"/>
      <c r="AG49" s="1364">
        <f>'[2]1'!$AG49:$AI49</f>
        <v>4.2694519179496524</v>
      </c>
      <c r="AH49" s="1364"/>
      <c r="AI49" s="1364"/>
      <c r="AJ49" s="1364">
        <f>'[2]1'!$AJ49:$AL49</f>
        <v>5.8612077161173772</v>
      </c>
      <c r="AK49" s="1364"/>
      <c r="AL49" s="1364"/>
      <c r="AM49" s="1364">
        <f>'[2]1'!$AM49:$AO49</f>
        <v>-4.9630089446664982</v>
      </c>
      <c r="AN49" s="1364"/>
      <c r="AO49" s="1364"/>
      <c r="AP49" s="1364" t="str">
        <f>'[2]1'!$AP49:$AR49</f>
        <v/>
      </c>
      <c r="AQ49" s="1364"/>
      <c r="AR49" s="1365"/>
      <c r="AS49" s="1373">
        <f>'[2]1'!$AS49:$AU49</f>
        <v>-12.167391393441406</v>
      </c>
      <c r="AT49" s="1364" t="s">
        <v>176</v>
      </c>
      <c r="AU49" s="1364" t="s">
        <v>176</v>
      </c>
      <c r="AV49" s="1364">
        <f>'[2]1'!$AV49:$AX49</f>
        <v>0.27103799966745612</v>
      </c>
      <c r="AW49" s="1364" t="s">
        <v>176</v>
      </c>
      <c r="AX49" s="1364" t="s">
        <v>176</v>
      </c>
      <c r="AY49" s="1364">
        <f>'[2]1'!$AY49:$BA49</f>
        <v>-3.9010134793146705</v>
      </c>
      <c r="AZ49" s="1364" t="s">
        <v>176</v>
      </c>
      <c r="BA49" s="1364" t="s">
        <v>176</v>
      </c>
      <c r="BB49" s="1364">
        <f>'[2]1'!$BB49:$BD49</f>
        <v>-2.6970222363639067</v>
      </c>
      <c r="BC49" s="1364" t="s">
        <v>176</v>
      </c>
      <c r="BD49" s="1364" t="s">
        <v>176</v>
      </c>
      <c r="BE49" s="1364">
        <f>'[2]1'!$BE49:$BG49</f>
        <v>-1.7858289618184529</v>
      </c>
      <c r="BF49" s="1364" t="s">
        <v>176</v>
      </c>
      <c r="BG49" s="1364" t="s">
        <v>176</v>
      </c>
      <c r="BH49" s="1364" t="str">
        <f>'[2]1'!$BH49:$BJ49</f>
        <v/>
      </c>
      <c r="BI49" s="1364" t="s">
        <v>176</v>
      </c>
      <c r="BJ49" s="1364" t="s">
        <v>176</v>
      </c>
      <c r="BK49" s="1364" t="str">
        <f>'[2]1'!$BK49:$BM49</f>
        <v/>
      </c>
      <c r="BL49" s="1364" t="s">
        <v>176</v>
      </c>
      <c r="BM49" s="1365" t="s">
        <v>176</v>
      </c>
      <c r="BN49" s="883"/>
    </row>
    <row r="50" spans="1:66" s="875" customFormat="1" ht="15" customHeight="1">
      <c r="A50" s="885"/>
      <c r="B50" s="937"/>
      <c r="C50" s="941" t="s">
        <v>366</v>
      </c>
      <c r="D50" s="886"/>
      <c r="E50" s="886"/>
      <c r="F50" s="886"/>
      <c r="G50" s="886"/>
      <c r="H50" s="938"/>
      <c r="I50" s="938"/>
      <c r="J50" s="938"/>
      <c r="K50" s="938"/>
      <c r="L50" s="886"/>
      <c r="M50" s="939"/>
      <c r="O50" s="886"/>
      <c r="P50" s="940"/>
      <c r="Q50" s="879"/>
      <c r="R50" s="1371" t="s">
        <v>4</v>
      </c>
      <c r="S50" s="1371"/>
      <c r="T50" s="1371"/>
      <c r="U50" s="1367">
        <f>'[2]1'!$U50:$W50</f>
        <v>43388</v>
      </c>
      <c r="V50" s="1368"/>
      <c r="W50" s="1369"/>
      <c r="X50" s="1370" t="s">
        <v>12</v>
      </c>
      <c r="Y50" s="1371"/>
      <c r="Z50" s="1372"/>
      <c r="AA50" s="1373">
        <f>'[2]1'!$AA50:$AC50</f>
        <v>22.132439084196861</v>
      </c>
      <c r="AB50" s="1364"/>
      <c r="AC50" s="1364"/>
      <c r="AD50" s="1364">
        <f>'[2]1'!$AD50:$AF50</f>
        <v>16.036926744069291</v>
      </c>
      <c r="AE50" s="1364"/>
      <c r="AF50" s="1364"/>
      <c r="AG50" s="1364">
        <f>'[2]1'!$AG50:$AI50</f>
        <v>9.3318228345165863</v>
      </c>
      <c r="AH50" s="1364"/>
      <c r="AI50" s="1364"/>
      <c r="AJ50" s="1364">
        <f>'[2]1'!$AJ50:$AL50</f>
        <v>9.5521472392638032</v>
      </c>
      <c r="AK50" s="1364"/>
      <c r="AL50" s="1364"/>
      <c r="AM50" s="1364">
        <f>'[2]1'!$AM50:$AO50</f>
        <v>-4.1937073012037018</v>
      </c>
      <c r="AN50" s="1364"/>
      <c r="AO50" s="1364"/>
      <c r="AP50" s="1364" t="str">
        <f>'[2]1'!$AP50:$AR50</f>
        <v/>
      </c>
      <c r="AQ50" s="1364"/>
      <c r="AR50" s="1365"/>
      <c r="AS50" s="1373">
        <f>'[2]1'!$AS50:$AU50</f>
        <v>-5.0968661334428873</v>
      </c>
      <c r="AT50" s="1364" t="s">
        <v>176</v>
      </c>
      <c r="AU50" s="1364" t="s">
        <v>176</v>
      </c>
      <c r="AV50" s="1364">
        <f>'[2]1'!$AV50:$AX50</f>
        <v>-0.8075821125588476</v>
      </c>
      <c r="AW50" s="1364" t="s">
        <v>176</v>
      </c>
      <c r="AX50" s="1364" t="s">
        <v>176</v>
      </c>
      <c r="AY50" s="1364">
        <f>'[2]1'!$AY50:$BA50</f>
        <v>-6.4862868678910814</v>
      </c>
      <c r="AZ50" s="1364" t="s">
        <v>176</v>
      </c>
      <c r="BA50" s="1364" t="s">
        <v>176</v>
      </c>
      <c r="BB50" s="1364">
        <f>'[2]1'!$BB50:$BD50</f>
        <v>-2.1607444728032164</v>
      </c>
      <c r="BC50" s="1364" t="s">
        <v>176</v>
      </c>
      <c r="BD50" s="1364" t="s">
        <v>176</v>
      </c>
      <c r="BE50" s="1364">
        <f>'[2]1'!$BE50:$BG50</f>
        <v>8.8286655491472743E-2</v>
      </c>
      <c r="BF50" s="1364" t="s">
        <v>176</v>
      </c>
      <c r="BG50" s="1364" t="s">
        <v>176</v>
      </c>
      <c r="BH50" s="1364" t="str">
        <f>'[2]1'!$BH50:$BJ50</f>
        <v/>
      </c>
      <c r="BI50" s="1364" t="s">
        <v>176</v>
      </c>
      <c r="BJ50" s="1364" t="s">
        <v>176</v>
      </c>
      <c r="BK50" s="1364" t="str">
        <f>'[2]1'!$BK50:$BM50</f>
        <v/>
      </c>
      <c r="BL50" s="1364" t="s">
        <v>176</v>
      </c>
      <c r="BM50" s="1365" t="s">
        <v>176</v>
      </c>
      <c r="BN50" s="883"/>
    </row>
    <row r="51" spans="1:66" s="875" customFormat="1" ht="15" customHeight="1">
      <c r="A51" s="885"/>
      <c r="B51" s="937"/>
      <c r="C51" s="941" t="s">
        <v>367</v>
      </c>
      <c r="D51" s="886"/>
      <c r="E51" s="886"/>
      <c r="F51" s="886"/>
      <c r="G51" s="886"/>
      <c r="H51" s="938"/>
      <c r="I51" s="938"/>
      <c r="J51" s="938"/>
      <c r="K51" s="938"/>
      <c r="L51" s="886"/>
      <c r="M51" s="939"/>
      <c r="O51" s="886"/>
      <c r="P51" s="940"/>
      <c r="Q51" s="879"/>
      <c r="R51" s="1371" t="s">
        <v>4</v>
      </c>
      <c r="S51" s="1371"/>
      <c r="T51" s="1371"/>
      <c r="U51" s="1367">
        <f>'[2]1'!$U51:$W51</f>
        <v>43388</v>
      </c>
      <c r="V51" s="1368"/>
      <c r="W51" s="1369"/>
      <c r="X51" s="1370" t="s">
        <v>12</v>
      </c>
      <c r="Y51" s="1371"/>
      <c r="Z51" s="1372"/>
      <c r="AA51" s="1373">
        <f>'[2]1'!$AA51:$AC51</f>
        <v>0.95578348929994661</v>
      </c>
      <c r="AB51" s="1364"/>
      <c r="AC51" s="1364"/>
      <c r="AD51" s="1364">
        <f>'[2]1'!$AD51:$AF51</f>
        <v>1.2594028129834385</v>
      </c>
      <c r="AE51" s="1364"/>
      <c r="AF51" s="1364"/>
      <c r="AG51" s="1364">
        <f>'[2]1'!$AG51:$AI51</f>
        <v>1.380941510678241</v>
      </c>
      <c r="AH51" s="1364"/>
      <c r="AI51" s="1364"/>
      <c r="AJ51" s="1364">
        <f>'[2]1'!$AJ51:$AL51</f>
        <v>-0.88341671074641681</v>
      </c>
      <c r="AK51" s="1364"/>
      <c r="AL51" s="1364"/>
      <c r="AM51" s="1364">
        <f>'[2]1'!$AM51:$AO51</f>
        <v>-4.3605875195292754</v>
      </c>
      <c r="AN51" s="1364"/>
      <c r="AO51" s="1364"/>
      <c r="AP51" s="1364" t="str">
        <f>'[2]1'!$AP51:$AR51</f>
        <v/>
      </c>
      <c r="AQ51" s="1364"/>
      <c r="AR51" s="1365"/>
      <c r="AS51" s="1373">
        <f>'[2]1'!$AS51:$AU51</f>
        <v>-5.8094039113725415</v>
      </c>
      <c r="AT51" s="1364" t="s">
        <v>176</v>
      </c>
      <c r="AU51" s="1364" t="s">
        <v>176</v>
      </c>
      <c r="AV51" s="1364">
        <f>'[2]1'!$AV51:$AX51</f>
        <v>-2.7555388949878363</v>
      </c>
      <c r="AW51" s="1364" t="s">
        <v>176</v>
      </c>
      <c r="AX51" s="1364" t="s">
        <v>176</v>
      </c>
      <c r="AY51" s="1364">
        <f>'[2]1'!$AY51:$BA51</f>
        <v>-4.5851249580142195</v>
      </c>
      <c r="AZ51" s="1364" t="s">
        <v>176</v>
      </c>
      <c r="BA51" s="1364" t="s">
        <v>176</v>
      </c>
      <c r="BB51" s="1364">
        <f>'[2]1'!$BB51:$BD51</f>
        <v>-7.7421992026512783</v>
      </c>
      <c r="BC51" s="1364" t="s">
        <v>176</v>
      </c>
      <c r="BD51" s="1364" t="s">
        <v>176</v>
      </c>
      <c r="BE51" s="1364">
        <f>'[2]1'!$BE51:$BG51</f>
        <v>-5.0185098629152662</v>
      </c>
      <c r="BF51" s="1364" t="s">
        <v>176</v>
      </c>
      <c r="BG51" s="1364" t="s">
        <v>176</v>
      </c>
      <c r="BH51" s="1364" t="str">
        <f>'[2]1'!$BH51:$BJ51</f>
        <v/>
      </c>
      <c r="BI51" s="1364" t="s">
        <v>176</v>
      </c>
      <c r="BJ51" s="1364" t="s">
        <v>176</v>
      </c>
      <c r="BK51" s="1364" t="str">
        <f>'[2]1'!$BK51:$BM51</f>
        <v/>
      </c>
      <c r="BL51" s="1364" t="s">
        <v>176</v>
      </c>
      <c r="BM51" s="1365" t="s">
        <v>176</v>
      </c>
      <c r="BN51" s="883"/>
    </row>
    <row r="52" spans="1:66" s="875" customFormat="1" ht="5.25" customHeight="1">
      <c r="A52" s="925"/>
      <c r="B52" s="926"/>
      <c r="C52" s="926"/>
      <c r="D52" s="926"/>
      <c r="E52" s="926"/>
      <c r="F52" s="926"/>
      <c r="G52" s="926"/>
      <c r="H52" s="926"/>
      <c r="I52" s="926"/>
      <c r="J52" s="926"/>
      <c r="K52" s="926"/>
      <c r="L52" s="926"/>
      <c r="M52" s="926"/>
      <c r="N52" s="926"/>
      <c r="O52" s="926"/>
      <c r="P52" s="926"/>
      <c r="Q52" s="927"/>
      <c r="R52" s="928"/>
      <c r="S52" s="928"/>
      <c r="T52" s="928"/>
      <c r="U52" s="1002"/>
      <c r="V52" s="1003"/>
      <c r="W52" s="1004"/>
      <c r="X52" s="932"/>
      <c r="Y52" s="928"/>
      <c r="Z52" s="933"/>
      <c r="AA52" s="934"/>
      <c r="AB52" s="935"/>
      <c r="AC52" s="935"/>
      <c r="AD52" s="935"/>
      <c r="AE52" s="935"/>
      <c r="AF52" s="935"/>
      <c r="AG52" s="935"/>
      <c r="AH52" s="935"/>
      <c r="AI52" s="935"/>
      <c r="AJ52" s="935"/>
      <c r="AK52" s="935"/>
      <c r="AL52" s="935"/>
      <c r="AM52" s="935"/>
      <c r="AN52" s="935"/>
      <c r="AO52" s="935"/>
      <c r="AP52" s="935"/>
      <c r="AQ52" s="935"/>
      <c r="AR52" s="936"/>
      <c r="AS52" s="934"/>
      <c r="AT52" s="935"/>
      <c r="AU52" s="935"/>
      <c r="AV52" s="935"/>
      <c r="AW52" s="935"/>
      <c r="AX52" s="935"/>
      <c r="AY52" s="935"/>
      <c r="AZ52" s="935"/>
      <c r="BA52" s="935"/>
      <c r="BB52" s="935"/>
      <c r="BC52" s="935"/>
      <c r="BD52" s="935"/>
      <c r="BE52" s="935"/>
      <c r="BF52" s="935"/>
      <c r="BG52" s="935"/>
      <c r="BH52" s="935"/>
      <c r="BI52" s="935"/>
      <c r="BJ52" s="935"/>
      <c r="BK52" s="935"/>
      <c r="BL52" s="935"/>
      <c r="BM52" s="936"/>
      <c r="BN52" s="883"/>
    </row>
    <row r="53" spans="1:66" s="875" customFormat="1" ht="5.25" customHeight="1">
      <c r="A53" s="885"/>
      <c r="B53" s="924"/>
      <c r="C53" s="924"/>
      <c r="D53" s="924"/>
      <c r="E53" s="924"/>
      <c r="F53" s="924"/>
      <c r="G53" s="924"/>
      <c r="H53" s="924"/>
      <c r="I53" s="924"/>
      <c r="J53" s="924"/>
      <c r="K53" s="924"/>
      <c r="L53" s="924"/>
      <c r="M53" s="924"/>
      <c r="N53" s="924"/>
      <c r="O53" s="924"/>
      <c r="P53" s="924"/>
      <c r="Q53" s="879"/>
      <c r="R53" s="888"/>
      <c r="S53" s="888"/>
      <c r="T53" s="888"/>
      <c r="U53" s="990"/>
      <c r="V53" s="991"/>
      <c r="W53" s="992"/>
      <c r="X53" s="840"/>
      <c r="Y53" s="888"/>
      <c r="Z53" s="841"/>
      <c r="AA53" s="880"/>
      <c r="AB53" s="881"/>
      <c r="AC53" s="881"/>
      <c r="AD53" s="881"/>
      <c r="AE53" s="881"/>
      <c r="AF53" s="881"/>
      <c r="AG53" s="881"/>
      <c r="AH53" s="881"/>
      <c r="AI53" s="881"/>
      <c r="AJ53" s="881"/>
      <c r="AK53" s="881"/>
      <c r="AL53" s="881"/>
      <c r="AM53" s="881"/>
      <c r="AN53" s="881"/>
      <c r="AO53" s="881"/>
      <c r="AP53" s="881"/>
      <c r="AQ53" s="881"/>
      <c r="AR53" s="882"/>
      <c r="AS53" s="880"/>
      <c r="AT53" s="881"/>
      <c r="AU53" s="881"/>
      <c r="AV53" s="881"/>
      <c r="AW53" s="881"/>
      <c r="AX53" s="881"/>
      <c r="AY53" s="881"/>
      <c r="AZ53" s="881"/>
      <c r="BA53" s="881"/>
      <c r="BB53" s="881"/>
      <c r="BC53" s="881"/>
      <c r="BD53" s="881"/>
      <c r="BE53" s="881"/>
      <c r="BF53" s="881"/>
      <c r="BG53" s="881"/>
      <c r="BH53" s="881"/>
      <c r="BI53" s="881"/>
      <c r="BJ53" s="881"/>
      <c r="BK53" s="881"/>
      <c r="BL53" s="881"/>
      <c r="BM53" s="882"/>
      <c r="BN53" s="883"/>
    </row>
    <row r="54" spans="1:66" s="875" customFormat="1" ht="15" customHeight="1">
      <c r="A54" s="942"/>
      <c r="B54" s="922" t="s">
        <v>368</v>
      </c>
      <c r="C54" s="943"/>
      <c r="D54" s="943"/>
      <c r="E54" s="943"/>
      <c r="F54" s="943"/>
      <c r="G54" s="943"/>
      <c r="H54" s="943"/>
      <c r="I54" s="943"/>
      <c r="J54" s="943"/>
      <c r="K54" s="943"/>
      <c r="L54" s="943"/>
      <c r="M54" s="943"/>
      <c r="N54" s="943"/>
      <c r="O54" s="943"/>
      <c r="P54" s="940"/>
      <c r="Q54" s="879"/>
      <c r="R54" s="1445" t="s">
        <v>13</v>
      </c>
      <c r="S54" s="1446"/>
      <c r="T54" s="1447"/>
      <c r="U54" s="1367">
        <f>'[2]1'!$U54:$W54</f>
        <v>43399</v>
      </c>
      <c r="V54" s="1368"/>
      <c r="W54" s="1369"/>
      <c r="X54" s="1445" t="s">
        <v>369</v>
      </c>
      <c r="Y54" s="1446"/>
      <c r="Z54" s="1447"/>
      <c r="AA54" s="1448">
        <f>'[2]1'!$AA54:$AC54</f>
        <v>433808</v>
      </c>
      <c r="AB54" s="1449"/>
      <c r="AC54" s="1449"/>
      <c r="AD54" s="1449">
        <f>'[2]1'!$AD54:$AF54</f>
        <v>415109.66666666669</v>
      </c>
      <c r="AE54" s="1449"/>
      <c r="AF54" s="1449"/>
      <c r="AG54" s="1449">
        <f>'[2]1'!$AG54:$AI54</f>
        <v>404320</v>
      </c>
      <c r="AH54" s="1449"/>
      <c r="AI54" s="1449"/>
      <c r="AJ54" s="1449">
        <f>'[2]1'!$AJ54:$AL54</f>
        <v>404492.66666666669</v>
      </c>
      <c r="AK54" s="1449"/>
      <c r="AL54" s="1449"/>
      <c r="AM54" s="1449">
        <f>'[2]1'!$AM54:$AO54</f>
        <v>352861</v>
      </c>
      <c r="AN54" s="1449"/>
      <c r="AO54" s="1449"/>
      <c r="AP54" s="1449">
        <f>'[2]1'!$AP54:$AR54</f>
        <v>335889.66666666669</v>
      </c>
      <c r="AQ54" s="1449"/>
      <c r="AR54" s="1508"/>
      <c r="AS54" s="1448">
        <f>'[2]1'!$AS54:$AU54</f>
        <v>376014</v>
      </c>
      <c r="AT54" s="1449" t="s">
        <v>176</v>
      </c>
      <c r="AU54" s="1449" t="s">
        <v>176</v>
      </c>
      <c r="AV54" s="1449">
        <f>'[2]1'!$AV54:$AX54</f>
        <v>350174</v>
      </c>
      <c r="AW54" s="1449" t="s">
        <v>176</v>
      </c>
      <c r="AX54" s="1449" t="s">
        <v>176</v>
      </c>
      <c r="AY54" s="1449">
        <f>'[2]1'!$AY54:$BA54</f>
        <v>332395</v>
      </c>
      <c r="AZ54" s="1449" t="s">
        <v>176</v>
      </c>
      <c r="BA54" s="1449" t="s">
        <v>176</v>
      </c>
      <c r="BB54" s="1449">
        <f>'[2]1'!$BB54:$BD54</f>
        <v>330587</v>
      </c>
      <c r="BC54" s="1449" t="s">
        <v>176</v>
      </c>
      <c r="BD54" s="1449" t="s">
        <v>176</v>
      </c>
      <c r="BE54" s="1449">
        <f>'[2]1'!$BE54:$BG54</f>
        <v>338147</v>
      </c>
      <c r="BF54" s="1449" t="s">
        <v>176</v>
      </c>
      <c r="BG54" s="1449" t="s">
        <v>176</v>
      </c>
      <c r="BH54" s="1449">
        <f>'[2]1'!$BH54:$BJ54</f>
        <v>338935</v>
      </c>
      <c r="BI54" s="1449" t="s">
        <v>176</v>
      </c>
      <c r="BJ54" s="1449" t="s">
        <v>176</v>
      </c>
      <c r="BK54" s="1449" t="str">
        <f>'[2]1'!$BK54:$BM54</f>
        <v/>
      </c>
      <c r="BL54" s="1449" t="s">
        <v>176</v>
      </c>
      <c r="BM54" s="1508" t="s">
        <v>176</v>
      </c>
      <c r="BN54" s="883"/>
    </row>
    <row r="55" spans="1:66" s="875" customFormat="1" ht="5.25" customHeight="1">
      <c r="A55" s="925"/>
      <c r="B55" s="926"/>
      <c r="C55" s="926"/>
      <c r="D55" s="926"/>
      <c r="E55" s="926"/>
      <c r="F55" s="926"/>
      <c r="G55" s="926"/>
      <c r="H55" s="926"/>
      <c r="I55" s="926"/>
      <c r="J55" s="926"/>
      <c r="K55" s="926"/>
      <c r="L55" s="926"/>
      <c r="M55" s="926"/>
      <c r="N55" s="926"/>
      <c r="O55" s="926"/>
      <c r="P55" s="926"/>
      <c r="Q55" s="927"/>
      <c r="R55" s="928"/>
      <c r="S55" s="928"/>
      <c r="T55" s="928"/>
      <c r="U55" s="1002"/>
      <c r="V55" s="1003"/>
      <c r="W55" s="1004"/>
      <c r="X55" s="932"/>
      <c r="Y55" s="928"/>
      <c r="Z55" s="933"/>
      <c r="AA55" s="934"/>
      <c r="AB55" s="935"/>
      <c r="AC55" s="935"/>
      <c r="AD55" s="935"/>
      <c r="AE55" s="935"/>
      <c r="AF55" s="935"/>
      <c r="AG55" s="935"/>
      <c r="AH55" s="935"/>
      <c r="AI55" s="935"/>
      <c r="AJ55" s="935"/>
      <c r="AK55" s="935"/>
      <c r="AL55" s="935"/>
      <c r="AM55" s="935"/>
      <c r="AN55" s="935"/>
      <c r="AO55" s="935"/>
      <c r="AP55" s="935"/>
      <c r="AQ55" s="935"/>
      <c r="AR55" s="936"/>
      <c r="AS55" s="934"/>
      <c r="AT55" s="935"/>
      <c r="AU55" s="935"/>
      <c r="AV55" s="935"/>
      <c r="AW55" s="935"/>
      <c r="AX55" s="935"/>
      <c r="AY55" s="935"/>
      <c r="AZ55" s="935"/>
      <c r="BA55" s="935"/>
      <c r="BB55" s="935"/>
      <c r="BC55" s="935"/>
      <c r="BD55" s="935"/>
      <c r="BE55" s="935"/>
      <c r="BF55" s="935"/>
      <c r="BG55" s="935"/>
      <c r="BH55" s="935"/>
      <c r="BI55" s="935"/>
      <c r="BJ55" s="935"/>
      <c r="BK55" s="935"/>
      <c r="BL55" s="935"/>
      <c r="BM55" s="936"/>
      <c r="BN55" s="883"/>
    </row>
    <row r="56" spans="1:66" s="875" customFormat="1" ht="5.25" customHeight="1">
      <c r="A56" s="885"/>
      <c r="B56" s="924"/>
      <c r="C56" s="924"/>
      <c r="D56" s="924"/>
      <c r="E56" s="924"/>
      <c r="F56" s="924"/>
      <c r="G56" s="924"/>
      <c r="H56" s="924"/>
      <c r="I56" s="924"/>
      <c r="J56" s="924"/>
      <c r="K56" s="924"/>
      <c r="L56" s="924"/>
      <c r="M56" s="924"/>
      <c r="N56" s="924"/>
      <c r="O56" s="924"/>
      <c r="P56" s="924"/>
      <c r="Q56" s="879"/>
      <c r="R56" s="888"/>
      <c r="S56" s="888"/>
      <c r="T56" s="888"/>
      <c r="U56" s="990"/>
      <c r="V56" s="991"/>
      <c r="W56" s="992"/>
      <c r="X56" s="840"/>
      <c r="Y56" s="888"/>
      <c r="Z56" s="841"/>
      <c r="AA56" s="880"/>
      <c r="AB56" s="881"/>
      <c r="AC56" s="881"/>
      <c r="AD56" s="881"/>
      <c r="AE56" s="881"/>
      <c r="AF56" s="881"/>
      <c r="AG56" s="881"/>
      <c r="AH56" s="881"/>
      <c r="AI56" s="881"/>
      <c r="AJ56" s="881"/>
      <c r="AK56" s="881"/>
      <c r="AL56" s="881"/>
      <c r="AM56" s="881"/>
      <c r="AN56" s="881"/>
      <c r="AO56" s="881"/>
      <c r="AP56" s="881"/>
      <c r="AQ56" s="881"/>
      <c r="AR56" s="882"/>
      <c r="AS56" s="880"/>
      <c r="AT56" s="881"/>
      <c r="AU56" s="881"/>
      <c r="AV56" s="881"/>
      <c r="AW56" s="881"/>
      <c r="AX56" s="881"/>
      <c r="AY56" s="881"/>
      <c r="AZ56" s="881"/>
      <c r="BA56" s="881"/>
      <c r="BB56" s="881"/>
      <c r="BC56" s="881"/>
      <c r="BD56" s="881"/>
      <c r="BE56" s="881"/>
      <c r="BF56" s="881"/>
      <c r="BG56" s="881"/>
      <c r="BH56" s="881"/>
      <c r="BI56" s="881"/>
      <c r="BJ56" s="881"/>
      <c r="BK56" s="881"/>
      <c r="BL56" s="881"/>
      <c r="BM56" s="882"/>
      <c r="BN56" s="883"/>
    </row>
    <row r="57" spans="1:66" s="875" customFormat="1" ht="15" customHeight="1">
      <c r="A57" s="895"/>
      <c r="B57" s="944" t="s">
        <v>370</v>
      </c>
      <c r="C57" s="886"/>
      <c r="D57" s="886"/>
      <c r="E57" s="886"/>
      <c r="F57" s="886"/>
      <c r="G57" s="886"/>
      <c r="H57" s="886"/>
      <c r="I57" s="886"/>
      <c r="J57" s="886"/>
      <c r="K57" s="886"/>
      <c r="L57" s="886"/>
      <c r="M57" s="886"/>
      <c r="N57" s="886"/>
      <c r="O57" s="886"/>
      <c r="P57" s="907"/>
      <c r="Q57" s="879"/>
      <c r="R57" s="1517" t="s">
        <v>371</v>
      </c>
      <c r="S57" s="1459"/>
      <c r="T57" s="1518"/>
      <c r="U57" s="1367">
        <f>'[2]1'!$U57:$W57</f>
        <v>43409</v>
      </c>
      <c r="V57" s="1368"/>
      <c r="W57" s="1369"/>
      <c r="X57" s="1442" t="s">
        <v>12</v>
      </c>
      <c r="Y57" s="1443"/>
      <c r="Z57" s="1444"/>
      <c r="AA57" s="1373">
        <f>'[2]1'!$AA57:$AC57</f>
        <v>12.836122290978253</v>
      </c>
      <c r="AB57" s="1364"/>
      <c r="AC57" s="1364"/>
      <c r="AD57" s="1364">
        <f>'[2]1'!$AD57:$AF57</f>
        <v>14.157897785539447</v>
      </c>
      <c r="AE57" s="1364"/>
      <c r="AF57" s="1364"/>
      <c r="AG57" s="1364">
        <f>'[2]1'!$AG57:$AI57</f>
        <v>26.970872095768385</v>
      </c>
      <c r="AH57" s="1364"/>
      <c r="AI57" s="1364"/>
      <c r="AJ57" s="1364">
        <f>'[2]1'!$AJ57:$AL57</f>
        <v>28.259094517234217</v>
      </c>
      <c r="AK57" s="1364"/>
      <c r="AL57" s="1364"/>
      <c r="AM57" s="1364">
        <f>'[2]1'!$AM57:$AO57</f>
        <v>47.256883061850687</v>
      </c>
      <c r="AN57" s="1364"/>
      <c r="AO57" s="1364"/>
      <c r="AP57" s="1364">
        <f>'[2]1'!$AP57:$AR57</f>
        <v>46.995961834843172</v>
      </c>
      <c r="AQ57" s="1364"/>
      <c r="AR57" s="1365"/>
      <c r="AS57" s="1373">
        <f>'[2]1'!$AS57:$AU57</f>
        <v>34.284115763874411</v>
      </c>
      <c r="AT57" s="1364" t="s">
        <v>176</v>
      </c>
      <c r="AU57" s="1364" t="s">
        <v>176</v>
      </c>
      <c r="AV57" s="1364">
        <f>'[2]1'!$AV57:$AX57</f>
        <v>46.934586459777421</v>
      </c>
      <c r="AW57" s="1364" t="s">
        <v>176</v>
      </c>
      <c r="AX57" s="1364" t="s">
        <v>176</v>
      </c>
      <c r="AY57" s="1364">
        <f>'[2]1'!$AY57:$BA57</f>
        <v>61.66098721572186</v>
      </c>
      <c r="AZ57" s="1364" t="s">
        <v>176</v>
      </c>
      <c r="BA57" s="1364" t="s">
        <v>176</v>
      </c>
      <c r="BB57" s="1364">
        <f>'[2]1'!$BB57:$BD57</f>
        <v>64.524458256054487</v>
      </c>
      <c r="BC57" s="1364" t="s">
        <v>176</v>
      </c>
      <c r="BD57" s="1364" t="s">
        <v>176</v>
      </c>
      <c r="BE57" s="1364">
        <f>'[2]1'!$BE57:$BG57</f>
        <v>38.326035311484532</v>
      </c>
      <c r="BF57" s="1364" t="s">
        <v>176</v>
      </c>
      <c r="BG57" s="1364" t="s">
        <v>176</v>
      </c>
      <c r="BH57" s="1364">
        <f>'[2]1'!$BH57:$BJ57</f>
        <v>40.209024600167254</v>
      </c>
      <c r="BI57" s="1364" t="s">
        <v>176</v>
      </c>
      <c r="BJ57" s="1364" t="s">
        <v>176</v>
      </c>
      <c r="BK57" s="1364" t="str">
        <f>'[2]1'!$BK57:$BM57</f>
        <v/>
      </c>
      <c r="BL57" s="1364" t="s">
        <v>176</v>
      </c>
      <c r="BM57" s="1365" t="s">
        <v>176</v>
      </c>
      <c r="BN57" s="883"/>
    </row>
    <row r="58" spans="1:66" s="875" customFormat="1" ht="15" customHeight="1">
      <c r="A58" s="895"/>
      <c r="B58" s="944" t="s">
        <v>412</v>
      </c>
      <c r="C58" s="886"/>
      <c r="D58" s="886"/>
      <c r="E58" s="886"/>
      <c r="F58" s="886"/>
      <c r="G58" s="886"/>
      <c r="H58" s="886"/>
      <c r="I58" s="886"/>
      <c r="J58" s="886"/>
      <c r="K58" s="886"/>
      <c r="L58" s="886"/>
      <c r="M58" s="886"/>
      <c r="N58" s="886"/>
      <c r="O58" s="886"/>
      <c r="P58" s="907"/>
      <c r="Q58" s="879"/>
      <c r="R58" s="1371" t="s">
        <v>372</v>
      </c>
      <c r="S58" s="1371"/>
      <c r="T58" s="1371"/>
      <c r="U58" s="1367">
        <f>'[2]1'!$U58:$W58</f>
        <v>43409</v>
      </c>
      <c r="V58" s="1368"/>
      <c r="W58" s="1369"/>
      <c r="X58" s="1450" t="s">
        <v>373</v>
      </c>
      <c r="Y58" s="1451"/>
      <c r="Z58" s="1452"/>
      <c r="AA58" s="1373">
        <f>'[2]1'!$AA58:$AC58</f>
        <v>40.540257969722823</v>
      </c>
      <c r="AB58" s="1364"/>
      <c r="AC58" s="1364"/>
      <c r="AD58" s="1364">
        <f>'[2]1'!$AD58:$AF58</f>
        <v>38.438129986869193</v>
      </c>
      <c r="AE58" s="1364"/>
      <c r="AF58" s="1364"/>
      <c r="AG58" s="1364">
        <f>'[2]1'!$AG58:$AI58</f>
        <v>45.602359246893265</v>
      </c>
      <c r="AH58" s="1364"/>
      <c r="AI58" s="1364"/>
      <c r="AJ58" s="1364">
        <f>'[2]1'!$AJ58:$AL58</f>
        <v>48.772232367159916</v>
      </c>
      <c r="AK58" s="1364"/>
      <c r="AL58" s="1364"/>
      <c r="AM58" s="1364">
        <f>'[2]1'!$AM58:$AO58</f>
        <v>54.110748255854027</v>
      </c>
      <c r="AN58" s="1364"/>
      <c r="AO58" s="1364"/>
      <c r="AP58" s="1364">
        <f>'[2]1'!$AP58:$AR58</f>
        <v>56.891647996138978</v>
      </c>
      <c r="AQ58" s="1364"/>
      <c r="AR58" s="1365"/>
      <c r="AS58" s="1373">
        <f>'[2]1'!$AS58:$AU58</f>
        <v>49.295767906578476</v>
      </c>
      <c r="AT58" s="1364" t="s">
        <v>176</v>
      </c>
      <c r="AU58" s="1364" t="s">
        <v>176</v>
      </c>
      <c r="AV58" s="1364">
        <f>'[2]1'!$AV58:$AX58</f>
        <v>55.884411103388608</v>
      </c>
      <c r="AW58" s="1364" t="s">
        <v>176</v>
      </c>
      <c r="AX58" s="1364" t="s">
        <v>176</v>
      </c>
      <c r="AY58" s="1364">
        <f>'[2]1'!$AY58:$BA58</f>
        <v>57.152065757595025</v>
      </c>
      <c r="AZ58" s="1364" t="s">
        <v>176</v>
      </c>
      <c r="BA58" s="1364" t="s">
        <v>176</v>
      </c>
      <c r="BB58" s="1364">
        <f>'[2]1'!$BB58:$BD58</f>
        <v>58.269571904702325</v>
      </c>
      <c r="BC58" s="1364" t="s">
        <v>176</v>
      </c>
      <c r="BD58" s="1364" t="s">
        <v>176</v>
      </c>
      <c r="BE58" s="1364">
        <f>'[2]1'!$BE58:$BG58</f>
        <v>54.911419773847882</v>
      </c>
      <c r="BF58" s="1364" t="s">
        <v>176</v>
      </c>
      <c r="BG58" s="1364" t="s">
        <v>176</v>
      </c>
      <c r="BH58" s="1364">
        <f>'[2]1'!$BH58:$BJ58</f>
        <v>57.493952309866714</v>
      </c>
      <c r="BI58" s="1364" t="s">
        <v>176</v>
      </c>
      <c r="BJ58" s="1364" t="s">
        <v>176</v>
      </c>
      <c r="BK58" s="1364" t="str">
        <f>'[2]1'!$BK58:$BM58</f>
        <v/>
      </c>
      <c r="BL58" s="1364" t="s">
        <v>176</v>
      </c>
      <c r="BM58" s="1365" t="s">
        <v>176</v>
      </c>
      <c r="BN58" s="883"/>
    </row>
    <row r="59" spans="1:66" s="875" customFormat="1" ht="5.25" customHeight="1">
      <c r="A59" s="890"/>
      <c r="B59" s="891"/>
      <c r="C59" s="891"/>
      <c r="D59" s="891"/>
      <c r="E59" s="891"/>
      <c r="F59" s="891"/>
      <c r="G59" s="891"/>
      <c r="H59" s="891"/>
      <c r="I59" s="891"/>
      <c r="J59" s="891"/>
      <c r="K59" s="891"/>
      <c r="L59" s="891"/>
      <c r="M59" s="891"/>
      <c r="N59" s="891"/>
      <c r="O59" s="891"/>
      <c r="P59" s="901"/>
      <c r="Q59" s="902"/>
      <c r="R59" s="903"/>
      <c r="S59" s="903"/>
      <c r="T59" s="903"/>
      <c r="U59" s="1439"/>
      <c r="V59" s="1440"/>
      <c r="W59" s="1441"/>
      <c r="X59" s="1481"/>
      <c r="Y59" s="1482"/>
      <c r="Z59" s="1483"/>
      <c r="AA59" s="1158"/>
      <c r="AB59" s="1159"/>
      <c r="AC59" s="1159"/>
      <c r="AD59" s="1159"/>
      <c r="AE59" s="1159"/>
      <c r="AF59" s="1159"/>
      <c r="AG59" s="1159"/>
      <c r="AH59" s="1159"/>
      <c r="AI59" s="1159"/>
      <c r="AJ59" s="1154"/>
      <c r="AK59" s="1154"/>
      <c r="AL59" s="1154"/>
      <c r="AM59" s="1154"/>
      <c r="AN59" s="1154"/>
      <c r="AO59" s="1154"/>
      <c r="AP59" s="1139"/>
      <c r="AQ59" s="1139"/>
      <c r="AR59" s="1140"/>
      <c r="AS59" s="1141"/>
      <c r="AT59" s="1139"/>
      <c r="AU59" s="1139"/>
      <c r="AV59" s="1139"/>
      <c r="AW59" s="1139"/>
      <c r="AX59" s="1139"/>
      <c r="AY59" s="1139"/>
      <c r="AZ59" s="1139"/>
      <c r="BA59" s="1139"/>
      <c r="BB59" s="1139"/>
      <c r="BC59" s="1139"/>
      <c r="BD59" s="1139"/>
      <c r="BE59" s="1139"/>
      <c r="BF59" s="1139"/>
      <c r="BG59" s="1139"/>
      <c r="BH59" s="1139"/>
      <c r="BI59" s="1139"/>
      <c r="BJ59" s="1139"/>
      <c r="BK59" s="1139"/>
      <c r="BL59" s="1139"/>
      <c r="BM59" s="1140"/>
      <c r="BN59" s="894"/>
    </row>
    <row r="60" spans="1:66" s="875" customFormat="1" ht="5.25" customHeight="1">
      <c r="A60" s="895"/>
      <c r="B60" s="886"/>
      <c r="C60" s="886"/>
      <c r="D60" s="886"/>
      <c r="E60" s="886"/>
      <c r="F60" s="886"/>
      <c r="G60" s="886"/>
      <c r="H60" s="886"/>
      <c r="I60" s="886"/>
      <c r="J60" s="886"/>
      <c r="K60" s="886"/>
      <c r="L60" s="886"/>
      <c r="M60" s="886"/>
      <c r="N60" s="886"/>
      <c r="O60" s="886"/>
      <c r="P60" s="904"/>
      <c r="Q60" s="905"/>
      <c r="R60" s="906"/>
      <c r="S60" s="906"/>
      <c r="T60" s="906"/>
      <c r="U60" s="996"/>
      <c r="V60" s="997"/>
      <c r="W60" s="998"/>
      <c r="X60" s="1493"/>
      <c r="Y60" s="1494"/>
      <c r="Z60" s="1495"/>
      <c r="AA60" s="1142"/>
      <c r="AB60" s="1143"/>
      <c r="AC60" s="1143"/>
      <c r="AD60" s="1144"/>
      <c r="AE60" s="1144"/>
      <c r="AF60" s="1144"/>
      <c r="AG60" s="1143"/>
      <c r="AH60" s="1143"/>
      <c r="AI60" s="1143"/>
      <c r="AJ60" s="1143"/>
      <c r="AK60" s="1143"/>
      <c r="AL60" s="1143"/>
      <c r="AM60" s="1143"/>
      <c r="AN60" s="1143"/>
      <c r="AO60" s="1143"/>
      <c r="AP60" s="1144"/>
      <c r="AQ60" s="1144"/>
      <c r="AR60" s="1145"/>
      <c r="AS60" s="1146"/>
      <c r="AT60" s="1144"/>
      <c r="AU60" s="1144"/>
      <c r="AV60" s="1144"/>
      <c r="AW60" s="1144"/>
      <c r="AX60" s="1144"/>
      <c r="AY60" s="1144"/>
      <c r="AZ60" s="1144"/>
      <c r="BA60" s="1144"/>
      <c r="BB60" s="1144"/>
      <c r="BC60" s="1144"/>
      <c r="BD60" s="1144"/>
      <c r="BE60" s="1144"/>
      <c r="BF60" s="1144"/>
      <c r="BG60" s="1144"/>
      <c r="BH60" s="1144"/>
      <c r="BI60" s="1144"/>
      <c r="BJ60" s="1144"/>
      <c r="BK60" s="1144"/>
      <c r="BL60" s="1144"/>
      <c r="BM60" s="1145"/>
      <c r="BN60" s="873"/>
    </row>
    <row r="61" spans="1:66" s="875" customFormat="1" ht="15" customHeight="1">
      <c r="A61" s="885"/>
      <c r="B61" s="886" t="s">
        <v>374</v>
      </c>
      <c r="C61" s="886"/>
      <c r="D61" s="886"/>
      <c r="E61" s="886"/>
      <c r="F61" s="886"/>
      <c r="G61" s="886"/>
      <c r="H61" s="886"/>
      <c r="I61" s="886"/>
      <c r="J61" s="886"/>
      <c r="K61" s="886"/>
      <c r="L61" s="886"/>
      <c r="M61" s="886"/>
      <c r="N61" s="886"/>
      <c r="O61" s="886"/>
      <c r="P61" s="894"/>
      <c r="Q61" s="879"/>
      <c r="R61" s="1443" t="s">
        <v>4</v>
      </c>
      <c r="S61" s="1443"/>
      <c r="T61" s="1443"/>
      <c r="U61" s="1367">
        <f>'[2]1'!$U61:$W61</f>
        <v>43390</v>
      </c>
      <c r="V61" s="1368"/>
      <c r="W61" s="1369"/>
      <c r="X61" s="1442" t="s">
        <v>7</v>
      </c>
      <c r="Y61" s="1443"/>
      <c r="Z61" s="1444"/>
      <c r="AA61" s="1507" t="s">
        <v>375</v>
      </c>
      <c r="AB61" s="1506"/>
      <c r="AC61" s="1506"/>
      <c r="AD61" s="1505" t="s">
        <v>375</v>
      </c>
      <c r="AE61" s="1506"/>
      <c r="AF61" s="1506"/>
      <c r="AG61" s="1505" t="s">
        <v>375</v>
      </c>
      <c r="AH61" s="1506"/>
      <c r="AI61" s="1506"/>
      <c r="AJ61" s="1505" t="s">
        <v>375</v>
      </c>
      <c r="AK61" s="1506"/>
      <c r="AL61" s="1506"/>
      <c r="AM61" s="1505" t="s">
        <v>375</v>
      </c>
      <c r="AN61" s="1506"/>
      <c r="AO61" s="1506"/>
      <c r="AP61" s="1505" t="s">
        <v>375</v>
      </c>
      <c r="AQ61" s="1506"/>
      <c r="AR61" s="1509"/>
      <c r="AS61" s="1373">
        <f>'[2]1'!$AS61:$AU61</f>
        <v>1.241074884498488</v>
      </c>
      <c r="AT61" s="1364" t="s">
        <v>176</v>
      </c>
      <c r="AU61" s="1364" t="s">
        <v>176</v>
      </c>
      <c r="AV61" s="1364">
        <f>'[2]1'!$AV61:$AX61</f>
        <v>1.2162628904129917</v>
      </c>
      <c r="AW61" s="1364" t="s">
        <v>176</v>
      </c>
      <c r="AX61" s="1364" t="s">
        <v>176</v>
      </c>
      <c r="AY61" s="1364">
        <f>'[2]1'!$AY61:$BA61</f>
        <v>1.2982211084178914</v>
      </c>
      <c r="AZ61" s="1364" t="s">
        <v>176</v>
      </c>
      <c r="BA61" s="1364" t="s">
        <v>176</v>
      </c>
      <c r="BB61" s="1364">
        <f>'[2]1'!$BB61:$BD61</f>
        <v>1.3997553506777081</v>
      </c>
      <c r="BC61" s="1364" t="s">
        <v>176</v>
      </c>
      <c r="BD61" s="1364" t="s">
        <v>176</v>
      </c>
      <c r="BE61" s="1364">
        <f>'[2]1'!$BE61:$BG61</f>
        <v>1.4023750164020328</v>
      </c>
      <c r="BF61" s="1364" t="s">
        <v>176</v>
      </c>
      <c r="BG61" s="1364" t="s">
        <v>176</v>
      </c>
      <c r="BH61" s="1364">
        <f>'[2]1'!$BH61:$BJ61</f>
        <v>1.4184861836825036</v>
      </c>
      <c r="BI61" s="1364" t="s">
        <v>176</v>
      </c>
      <c r="BJ61" s="1364" t="s">
        <v>176</v>
      </c>
      <c r="BK61" s="1364" t="str">
        <f>'[2]1'!$BK61:$BM61</f>
        <v/>
      </c>
      <c r="BL61" s="1364" t="s">
        <v>176</v>
      </c>
      <c r="BM61" s="1365" t="s">
        <v>176</v>
      </c>
      <c r="BN61" s="889"/>
    </row>
    <row r="62" spans="1:66" s="875" customFormat="1" ht="15" customHeight="1">
      <c r="A62" s="885"/>
      <c r="B62" s="1466" t="s">
        <v>602</v>
      </c>
      <c r="C62" s="1466"/>
      <c r="D62" s="1466"/>
      <c r="E62" s="1466"/>
      <c r="F62" s="1466"/>
      <c r="G62" s="1466"/>
      <c r="H62" s="1466"/>
      <c r="I62" s="1466"/>
      <c r="J62" s="1466"/>
      <c r="K62" s="1466"/>
      <c r="L62" s="1466"/>
      <c r="M62" s="1466"/>
      <c r="N62" s="1466"/>
      <c r="O62" s="1466"/>
      <c r="P62" s="894"/>
      <c r="Q62" s="879"/>
      <c r="R62" s="1443" t="s">
        <v>61</v>
      </c>
      <c r="S62" s="1443"/>
      <c r="T62" s="1443"/>
      <c r="U62" s="1367">
        <f>'[2]1'!$U62:$W62</f>
        <v>43390</v>
      </c>
      <c r="V62" s="1368"/>
      <c r="W62" s="1369"/>
      <c r="X62" s="1442" t="s">
        <v>7</v>
      </c>
      <c r="Y62" s="1443"/>
      <c r="Z62" s="1444"/>
      <c r="AA62" s="1507" t="s">
        <v>375</v>
      </c>
      <c r="AB62" s="1506"/>
      <c r="AC62" s="1506"/>
      <c r="AD62" s="1505" t="s">
        <v>375</v>
      </c>
      <c r="AE62" s="1506"/>
      <c r="AF62" s="1506"/>
      <c r="AG62" s="1505" t="s">
        <v>375</v>
      </c>
      <c r="AH62" s="1506"/>
      <c r="AI62" s="1506"/>
      <c r="AJ62" s="1505" t="s">
        <v>375</v>
      </c>
      <c r="AK62" s="1506"/>
      <c r="AL62" s="1506"/>
      <c r="AM62" s="1505" t="s">
        <v>375</v>
      </c>
      <c r="AN62" s="1506"/>
      <c r="AO62" s="1506"/>
      <c r="AP62" s="1505" t="s">
        <v>375</v>
      </c>
      <c r="AQ62" s="1506"/>
      <c r="AR62" s="1509"/>
      <c r="AS62" s="1373">
        <f>'[2]1'!$AS62:$AU62</f>
        <v>1.3594704263530701</v>
      </c>
      <c r="AT62" s="1364" t="s">
        <v>176</v>
      </c>
      <c r="AU62" s="1364" t="s">
        <v>176</v>
      </c>
      <c r="AV62" s="1364">
        <f>'[2]1'!$AV62:$AX62</f>
        <v>1.3991613286667075</v>
      </c>
      <c r="AW62" s="1364" t="s">
        <v>176</v>
      </c>
      <c r="AX62" s="1364" t="s">
        <v>176</v>
      </c>
      <c r="AY62" s="1364">
        <f>'[2]1'!$AY62:$BA62</f>
        <v>1.4578918290440299</v>
      </c>
      <c r="AZ62" s="1364" t="s">
        <v>176</v>
      </c>
      <c r="BA62" s="1364" t="s">
        <v>176</v>
      </c>
      <c r="BB62" s="1364">
        <f>'[2]1'!$BB62:$BD62</f>
        <v>1.5263214253354391</v>
      </c>
      <c r="BC62" s="1364" t="s">
        <v>176</v>
      </c>
      <c r="BD62" s="1364" t="s">
        <v>176</v>
      </c>
      <c r="BE62" s="1364">
        <f>'[2]1'!$BE62:$BG62</f>
        <v>1.5705083379266398</v>
      </c>
      <c r="BF62" s="1364" t="s">
        <v>176</v>
      </c>
      <c r="BG62" s="1364" t="s">
        <v>176</v>
      </c>
      <c r="BH62" s="1364">
        <f>'[2]1'!$BH62:$BJ62</f>
        <v>1.6153549097422228</v>
      </c>
      <c r="BI62" s="1364" t="s">
        <v>176</v>
      </c>
      <c r="BJ62" s="1364" t="s">
        <v>176</v>
      </c>
      <c r="BK62" s="1364" t="str">
        <f>'[2]1'!$BK62:$BM62</f>
        <v/>
      </c>
      <c r="BL62" s="1364" t="s">
        <v>176</v>
      </c>
      <c r="BM62" s="1365" t="s">
        <v>176</v>
      </c>
      <c r="BN62" s="889"/>
    </row>
    <row r="63" spans="1:66" s="875" customFormat="1" ht="5.25" customHeight="1">
      <c r="A63" s="890"/>
      <c r="B63" s="891"/>
      <c r="C63" s="891"/>
      <c r="D63" s="891"/>
      <c r="E63" s="891"/>
      <c r="F63" s="891"/>
      <c r="G63" s="891"/>
      <c r="H63" s="891"/>
      <c r="I63" s="891"/>
      <c r="J63" s="891"/>
      <c r="K63" s="891"/>
      <c r="L63" s="891"/>
      <c r="M63" s="891"/>
      <c r="N63" s="891"/>
      <c r="O63" s="891"/>
      <c r="P63" s="901"/>
      <c r="Q63" s="923"/>
      <c r="R63" s="903"/>
      <c r="S63" s="903"/>
      <c r="T63" s="903"/>
      <c r="U63" s="993"/>
      <c r="V63" s="994"/>
      <c r="W63" s="995"/>
      <c r="X63" s="837"/>
      <c r="Y63" s="838"/>
      <c r="Z63" s="839"/>
      <c r="AA63" s="1161"/>
      <c r="AB63" s="1162"/>
      <c r="AC63" s="1162"/>
      <c r="AD63" s="1162"/>
      <c r="AE63" s="1162"/>
      <c r="AF63" s="1162"/>
      <c r="AG63" s="1162"/>
      <c r="AH63" s="1162"/>
      <c r="AI63" s="1162"/>
      <c r="AJ63" s="1162"/>
      <c r="AK63" s="1162"/>
      <c r="AL63" s="1162"/>
      <c r="AM63" s="1162"/>
      <c r="AN63" s="1162"/>
      <c r="AO63" s="1162"/>
      <c r="AP63" s="1163"/>
      <c r="AQ63" s="1163"/>
      <c r="AR63" s="1164"/>
      <c r="AS63" s="1165"/>
      <c r="AT63" s="1163"/>
      <c r="AU63" s="1163"/>
      <c r="AV63" s="1163"/>
      <c r="AW63" s="1163"/>
      <c r="AX63" s="1163"/>
      <c r="AY63" s="1163"/>
      <c r="AZ63" s="1163"/>
      <c r="BA63" s="1163"/>
      <c r="BB63" s="1163"/>
      <c r="BC63" s="1163"/>
      <c r="BD63" s="1163"/>
      <c r="BE63" s="1163"/>
      <c r="BF63" s="1163"/>
      <c r="BG63" s="1163"/>
      <c r="BH63" s="1163"/>
      <c r="BI63" s="1163"/>
      <c r="BJ63" s="1163"/>
      <c r="BK63" s="1163"/>
      <c r="BL63" s="1163"/>
      <c r="BM63" s="1164"/>
      <c r="BN63" s="894"/>
    </row>
    <row r="64" spans="1:66" s="875" customFormat="1" ht="5.25" customHeight="1">
      <c r="A64" s="942"/>
      <c r="B64" s="943"/>
      <c r="C64" s="943"/>
      <c r="D64" s="943"/>
      <c r="E64" s="943"/>
      <c r="F64" s="943"/>
      <c r="G64" s="943"/>
      <c r="H64" s="943"/>
      <c r="I64" s="943"/>
      <c r="J64" s="943"/>
      <c r="K64" s="943"/>
      <c r="L64" s="943"/>
      <c r="M64" s="943"/>
      <c r="N64" s="943"/>
      <c r="O64" s="943"/>
      <c r="P64" s="940"/>
      <c r="Q64" s="946"/>
      <c r="R64" s="947"/>
      <c r="S64" s="947"/>
      <c r="T64" s="947"/>
      <c r="U64" s="1008"/>
      <c r="V64" s="1009"/>
      <c r="W64" s="1010"/>
      <c r="X64" s="1445"/>
      <c r="Y64" s="1446"/>
      <c r="Z64" s="1447"/>
      <c r="AA64" s="1166"/>
      <c r="AB64" s="1167"/>
      <c r="AC64" s="1167"/>
      <c r="AD64" s="1167"/>
      <c r="AE64" s="1167"/>
      <c r="AF64" s="1167"/>
      <c r="AG64" s="1167"/>
      <c r="AH64" s="1167"/>
      <c r="AI64" s="1167"/>
      <c r="AJ64" s="1167"/>
      <c r="AK64" s="1167"/>
      <c r="AL64" s="1167"/>
      <c r="AM64" s="1167"/>
      <c r="AN64" s="1167"/>
      <c r="AO64" s="1167"/>
      <c r="AP64" s="1168"/>
      <c r="AQ64" s="1168"/>
      <c r="AR64" s="1169"/>
      <c r="AS64" s="1170"/>
      <c r="AT64" s="1168"/>
      <c r="AU64" s="1168"/>
      <c r="AV64" s="1168"/>
      <c r="AW64" s="1168"/>
      <c r="AX64" s="1168"/>
      <c r="AY64" s="1168"/>
      <c r="AZ64" s="1168"/>
      <c r="BA64" s="1168"/>
      <c r="BB64" s="1168"/>
      <c r="BC64" s="1168"/>
      <c r="BD64" s="1168"/>
      <c r="BE64" s="1168"/>
      <c r="BF64" s="1168"/>
      <c r="BG64" s="1168"/>
      <c r="BH64" s="1168"/>
      <c r="BI64" s="1168"/>
      <c r="BJ64" s="1168"/>
      <c r="BK64" s="1168"/>
      <c r="BL64" s="1168"/>
      <c r="BM64" s="1169"/>
      <c r="BN64" s="894"/>
    </row>
    <row r="65" spans="1:66" s="875" customFormat="1" ht="15" customHeight="1">
      <c r="A65" s="885"/>
      <c r="B65" s="948" t="s">
        <v>376</v>
      </c>
      <c r="C65" s="948"/>
      <c r="D65" s="886"/>
      <c r="E65" s="948"/>
      <c r="F65" s="948"/>
      <c r="G65" s="886"/>
      <c r="H65" s="1438" t="s">
        <v>377</v>
      </c>
      <c r="I65" s="1438"/>
      <c r="J65" s="1438"/>
      <c r="K65" s="1438"/>
      <c r="L65" s="948" t="s">
        <v>378</v>
      </c>
      <c r="M65" s="939"/>
      <c r="N65" s="894"/>
      <c r="O65" s="948"/>
      <c r="P65" s="907"/>
      <c r="Q65" s="879"/>
      <c r="R65" s="1459" t="s">
        <v>597</v>
      </c>
      <c r="S65" s="1459"/>
      <c r="T65" s="1459"/>
      <c r="U65" s="1367">
        <f>'[2]1'!$U65:$W65</f>
        <v>43395</v>
      </c>
      <c r="V65" s="1368"/>
      <c r="W65" s="1369"/>
      <c r="X65" s="1370" t="s">
        <v>12</v>
      </c>
      <c r="Y65" s="1371"/>
      <c r="Z65" s="1372"/>
      <c r="AA65" s="1373">
        <f>'[2]1'!$AA65:$AC65</f>
        <v>12.670576806709903</v>
      </c>
      <c r="AB65" s="1364"/>
      <c r="AC65" s="1364"/>
      <c r="AD65" s="1364">
        <f>'[2]1'!$AD65:$AF65</f>
        <v>11.219854954172519</v>
      </c>
      <c r="AE65" s="1364"/>
      <c r="AF65" s="1364"/>
      <c r="AG65" s="1364">
        <f>'[2]1'!$AG65:$AI65</f>
        <v>10.16686652270235</v>
      </c>
      <c r="AH65" s="1364"/>
      <c r="AI65" s="1364"/>
      <c r="AJ65" s="1364">
        <f>'[2]1'!$AJ65:$AL65</f>
        <v>6.6863669512700881</v>
      </c>
      <c r="AK65" s="1364"/>
      <c r="AL65" s="1364"/>
      <c r="AM65" s="1364">
        <f>'[2]1'!$AM65:$AO65</f>
        <v>11.109853422401784</v>
      </c>
      <c r="AN65" s="1364"/>
      <c r="AO65" s="1364"/>
      <c r="AP65" s="1364" t="str">
        <f>'[2]1'!$AP65:$AR65</f>
        <v/>
      </c>
      <c r="AQ65" s="1364"/>
      <c r="AR65" s="1365"/>
      <c r="AS65" s="1373">
        <f>'[2]1'!$AS65:$AU65</f>
        <v>14.666350054262395</v>
      </c>
      <c r="AT65" s="1364" t="s">
        <v>176</v>
      </c>
      <c r="AU65" s="1364" t="s">
        <v>176</v>
      </c>
      <c r="AV65" s="1364">
        <f>'[2]1'!$AV65:$AX65</f>
        <v>2.5423045930700994</v>
      </c>
      <c r="AW65" s="1364" t="s">
        <v>176</v>
      </c>
      <c r="AX65" s="1364" t="s">
        <v>176</v>
      </c>
      <c r="AY65" s="1364">
        <f>'[2]1'!$AY65:$BA65</f>
        <v>17.033081737916049</v>
      </c>
      <c r="AZ65" s="1364" t="s">
        <v>176</v>
      </c>
      <c r="BA65" s="1364" t="s">
        <v>176</v>
      </c>
      <c r="BB65" s="1364">
        <f>'[2]1'!$BB65:$BD65</f>
        <v>12.721103470264723</v>
      </c>
      <c r="BC65" s="1364" t="s">
        <v>176</v>
      </c>
      <c r="BD65" s="1364" t="s">
        <v>176</v>
      </c>
      <c r="BE65" s="1364">
        <f>'[2]1'!$BE65:$BG65</f>
        <v>10.79523255205082</v>
      </c>
      <c r="BF65" s="1364" t="s">
        <v>176</v>
      </c>
      <c r="BG65" s="1364" t="s">
        <v>176</v>
      </c>
      <c r="BH65" s="1364" t="str">
        <f>'[2]1'!$BH65:$BJ65</f>
        <v/>
      </c>
      <c r="BI65" s="1364" t="s">
        <v>176</v>
      </c>
      <c r="BJ65" s="1364" t="s">
        <v>176</v>
      </c>
      <c r="BK65" s="1364" t="str">
        <f>'[2]1'!$BK65:$BM65</f>
        <v/>
      </c>
      <c r="BL65" s="1364" t="s">
        <v>176</v>
      </c>
      <c r="BM65" s="1365" t="s">
        <v>176</v>
      </c>
      <c r="BN65" s="949"/>
    </row>
    <row r="66" spans="1:66" s="875" customFormat="1" ht="15" customHeight="1">
      <c r="A66" s="895"/>
      <c r="B66" s="886"/>
      <c r="C66" s="886"/>
      <c r="D66" s="922"/>
      <c r="E66" s="886"/>
      <c r="F66" s="886"/>
      <c r="G66" s="886"/>
      <c r="H66" s="1438"/>
      <c r="I66" s="1438"/>
      <c r="J66" s="1438"/>
      <c r="K66" s="1438"/>
      <c r="L66" s="886" t="s">
        <v>56</v>
      </c>
      <c r="M66" s="939"/>
      <c r="N66" s="894"/>
      <c r="O66" s="886"/>
      <c r="P66" s="894"/>
      <c r="Q66" s="879"/>
      <c r="R66" s="1459" t="s">
        <v>597</v>
      </c>
      <c r="S66" s="1459"/>
      <c r="T66" s="1459"/>
      <c r="U66" s="1367">
        <f>'[2]1'!$U66:$W66</f>
        <v>43395</v>
      </c>
      <c r="V66" s="1368"/>
      <c r="W66" s="1369"/>
      <c r="X66" s="1370" t="s">
        <v>12</v>
      </c>
      <c r="Y66" s="1371"/>
      <c r="Z66" s="1372"/>
      <c r="AA66" s="1373">
        <f>'[2]1'!$AA66:$AC66</f>
        <v>10.400983300125915</v>
      </c>
      <c r="AB66" s="1364"/>
      <c r="AC66" s="1364"/>
      <c r="AD66" s="1364">
        <f>'[2]1'!$AD66:$AF66</f>
        <v>11.399748019083674</v>
      </c>
      <c r="AE66" s="1364"/>
      <c r="AF66" s="1364"/>
      <c r="AG66" s="1364">
        <f>'[2]1'!$AG66:$AI66</f>
        <v>5.8246621554916658</v>
      </c>
      <c r="AH66" s="1364"/>
      <c r="AI66" s="1364"/>
      <c r="AJ66" s="1364">
        <f>'[2]1'!$AJ66:$AL66</f>
        <v>2.1839610086688879</v>
      </c>
      <c r="AK66" s="1364"/>
      <c r="AL66" s="1364"/>
      <c r="AM66" s="1364">
        <f>'[2]1'!$AM66:$AO66</f>
        <v>6.7793242180163276</v>
      </c>
      <c r="AN66" s="1364"/>
      <c r="AO66" s="1364"/>
      <c r="AP66" s="1364" t="str">
        <f>'[2]1'!$AP66:$AR66</f>
        <v/>
      </c>
      <c r="AQ66" s="1364"/>
      <c r="AR66" s="1365"/>
      <c r="AS66" s="1373">
        <f>'[2]1'!$AS66:$AU66</f>
        <v>9.9582563357972305</v>
      </c>
      <c r="AT66" s="1364" t="s">
        <v>176</v>
      </c>
      <c r="AU66" s="1364" t="s">
        <v>176</v>
      </c>
      <c r="AV66" s="1364">
        <f>'[2]1'!$AV66:$AX66</f>
        <v>-0.9349976824843651</v>
      </c>
      <c r="AW66" s="1364" t="s">
        <v>176</v>
      </c>
      <c r="AX66" s="1364" t="s">
        <v>176</v>
      </c>
      <c r="AY66" s="1364">
        <f>'[2]1'!$AY66:$BA66</f>
        <v>11.571927910954656</v>
      </c>
      <c r="AZ66" s="1364" t="s">
        <v>176</v>
      </c>
      <c r="BA66" s="1364" t="s">
        <v>176</v>
      </c>
      <c r="BB66" s="1364">
        <f>'[2]1'!$BB66:$BD66</f>
        <v>5.2657484099701009</v>
      </c>
      <c r="BC66" s="1364" t="s">
        <v>176</v>
      </c>
      <c r="BD66" s="1364" t="s">
        <v>176</v>
      </c>
      <c r="BE66" s="1364">
        <f>'[2]1'!$BE66:$BG66</f>
        <v>9.7377342233889266</v>
      </c>
      <c r="BF66" s="1364" t="s">
        <v>176</v>
      </c>
      <c r="BG66" s="1364" t="s">
        <v>176</v>
      </c>
      <c r="BH66" s="1364" t="str">
        <f>'[2]1'!$BH66:$BJ66</f>
        <v/>
      </c>
      <c r="BI66" s="1364" t="s">
        <v>176</v>
      </c>
      <c r="BJ66" s="1364" t="s">
        <v>176</v>
      </c>
      <c r="BK66" s="1364" t="str">
        <f>'[2]1'!$BK66:$BM66</f>
        <v/>
      </c>
      <c r="BL66" s="1364" t="s">
        <v>176</v>
      </c>
      <c r="BM66" s="1365" t="s">
        <v>176</v>
      </c>
      <c r="BN66" s="894"/>
    </row>
    <row r="67" spans="1:66" s="875" customFormat="1" ht="15" customHeight="1">
      <c r="A67" s="895"/>
      <c r="B67" s="886"/>
      <c r="C67" s="886"/>
      <c r="D67" s="922"/>
      <c r="E67" s="886"/>
      <c r="F67" s="886"/>
      <c r="G67" s="886"/>
      <c r="H67" s="1438"/>
      <c r="I67" s="1438"/>
      <c r="J67" s="1438"/>
      <c r="K67" s="1438"/>
      <c r="L67" s="886" t="s">
        <v>92</v>
      </c>
      <c r="M67" s="939"/>
      <c r="N67" s="894"/>
      <c r="O67" s="886"/>
      <c r="P67" s="894"/>
      <c r="Q67" s="879"/>
      <c r="R67" s="1459" t="s">
        <v>597</v>
      </c>
      <c r="S67" s="1459"/>
      <c r="T67" s="1459"/>
      <c r="U67" s="1367">
        <f>'[2]1'!$U67:$W67</f>
        <v>43395</v>
      </c>
      <c r="V67" s="1368"/>
      <c r="W67" s="1369"/>
      <c r="X67" s="1370" t="s">
        <v>12</v>
      </c>
      <c r="Y67" s="1371"/>
      <c r="Z67" s="1372"/>
      <c r="AA67" s="1373">
        <f>'[2]1'!$AA67:$AC67</f>
        <v>12.252604361236223</v>
      </c>
      <c r="AB67" s="1364"/>
      <c r="AC67" s="1364"/>
      <c r="AD67" s="1364">
        <f>'[2]1'!$AD67:$AF67</f>
        <v>11.253554242607962</v>
      </c>
      <c r="AE67" s="1364"/>
      <c r="AF67" s="1364"/>
      <c r="AG67" s="1364">
        <f>'[2]1'!$AG67:$AI67</f>
        <v>9.3670901859079123</v>
      </c>
      <c r="AH67" s="1364"/>
      <c r="AI67" s="1364"/>
      <c r="AJ67" s="1364">
        <f>'[2]1'!$AJ67:$AL67</f>
        <v>5.882836665563417</v>
      </c>
      <c r="AK67" s="1364"/>
      <c r="AL67" s="1364"/>
      <c r="AM67" s="1364">
        <f>'[2]1'!$AM67:$AO67</f>
        <v>10.325490493831666</v>
      </c>
      <c r="AN67" s="1364"/>
      <c r="AO67" s="1364"/>
      <c r="AP67" s="1364" t="str">
        <f>'[2]1'!$AP67:$AR67</f>
        <v/>
      </c>
      <c r="AQ67" s="1364"/>
      <c r="AR67" s="1365"/>
      <c r="AS67" s="1373">
        <f>'[2]1'!$AS67:$AU67</f>
        <v>13.761598790063687</v>
      </c>
      <c r="AT67" s="1364" t="s">
        <v>176</v>
      </c>
      <c r="AU67" s="1364" t="s">
        <v>176</v>
      </c>
      <c r="AV67" s="1364">
        <f>'[2]1'!$AV67:$AX67</f>
        <v>1.9386415913120487</v>
      </c>
      <c r="AW67" s="1364" t="s">
        <v>176</v>
      </c>
      <c r="AX67" s="1364" t="s">
        <v>176</v>
      </c>
      <c r="AY67" s="1364">
        <f>'[2]1'!$AY67:$BA67</f>
        <v>16.056399638820039</v>
      </c>
      <c r="AZ67" s="1364" t="s">
        <v>176</v>
      </c>
      <c r="BA67" s="1364" t="s">
        <v>176</v>
      </c>
      <c r="BB67" s="1364">
        <f>'[2]1'!$BB67:$BD67</f>
        <v>11.299746493204893</v>
      </c>
      <c r="BC67" s="1364" t="s">
        <v>176</v>
      </c>
      <c r="BD67" s="1364" t="s">
        <v>176</v>
      </c>
      <c r="BE67" s="1364">
        <f>'[2]1'!$BE67:$BG67</f>
        <v>10.583659969615965</v>
      </c>
      <c r="BF67" s="1364" t="s">
        <v>176</v>
      </c>
      <c r="BG67" s="1364" t="s">
        <v>176</v>
      </c>
      <c r="BH67" s="1364" t="str">
        <f>'[2]1'!$BH67:$BJ67</f>
        <v/>
      </c>
      <c r="BI67" s="1364" t="s">
        <v>176</v>
      </c>
      <c r="BJ67" s="1364" t="s">
        <v>176</v>
      </c>
      <c r="BK67" s="1364" t="str">
        <f>'[2]1'!$BK67:$BM67</f>
        <v/>
      </c>
      <c r="BL67" s="1364" t="s">
        <v>176</v>
      </c>
      <c r="BM67" s="1365" t="s">
        <v>176</v>
      </c>
      <c r="BN67" s="894"/>
    </row>
    <row r="68" spans="1:66" s="875" customFormat="1" ht="15" customHeight="1">
      <c r="A68" s="895"/>
      <c r="B68" s="948"/>
      <c r="C68" s="943"/>
      <c r="D68" s="886"/>
      <c r="E68" s="922"/>
      <c r="F68" s="886"/>
      <c r="G68" s="922"/>
      <c r="H68" s="1438" t="s">
        <v>379</v>
      </c>
      <c r="I68" s="1438"/>
      <c r="J68" s="1438"/>
      <c r="K68" s="1438"/>
      <c r="L68" s="948" t="s">
        <v>378</v>
      </c>
      <c r="M68" s="939"/>
      <c r="N68" s="894"/>
      <c r="O68" s="922"/>
      <c r="P68" s="940"/>
      <c r="Q68" s="879"/>
      <c r="R68" s="1459" t="s">
        <v>597</v>
      </c>
      <c r="S68" s="1459"/>
      <c r="T68" s="1459"/>
      <c r="U68" s="1367">
        <f>'[2]1'!$U68:$W68</f>
        <v>43395</v>
      </c>
      <c r="V68" s="1368"/>
      <c r="W68" s="1369"/>
      <c r="X68" s="1370" t="s">
        <v>12</v>
      </c>
      <c r="Y68" s="1371"/>
      <c r="Z68" s="1372"/>
      <c r="AA68" s="1373">
        <f>'[2]1'!$AA68:$AC68</f>
        <v>8.1590611298795181</v>
      </c>
      <c r="AB68" s="1364"/>
      <c r="AC68" s="1364"/>
      <c r="AD68" s="1364">
        <f>'[2]1'!$AD68:$AF68</f>
        <v>7.7032929551159413</v>
      </c>
      <c r="AE68" s="1364"/>
      <c r="AF68" s="1364"/>
      <c r="AG68" s="1364">
        <f>'[2]1'!$AG68:$AI68</f>
        <v>8.2150423066828182</v>
      </c>
      <c r="AH68" s="1364"/>
      <c r="AI68" s="1364"/>
      <c r="AJ68" s="1364">
        <f>'[2]1'!$AJ68:$AL68</f>
        <v>3.2853315030160672</v>
      </c>
      <c r="AK68" s="1364"/>
      <c r="AL68" s="1364"/>
      <c r="AM68" s="1364">
        <f>'[2]1'!$AM68:$AO68</f>
        <v>10.412577154740617</v>
      </c>
      <c r="AN68" s="1364"/>
      <c r="AO68" s="1364"/>
      <c r="AP68" s="1364" t="str">
        <f>'[2]1'!$AP68:$AR68</f>
        <v/>
      </c>
      <c r="AQ68" s="1364"/>
      <c r="AR68" s="1365"/>
      <c r="AS68" s="1373">
        <f>'[2]1'!$AS68:$AU68</f>
        <v>16.861317077459631</v>
      </c>
      <c r="AT68" s="1364" t="s">
        <v>176</v>
      </c>
      <c r="AU68" s="1364" t="s">
        <v>176</v>
      </c>
      <c r="AV68" s="1364">
        <f>'[2]1'!$AV68:$AX68</f>
        <v>5.7838843721020936</v>
      </c>
      <c r="AW68" s="1364" t="s">
        <v>176</v>
      </c>
      <c r="AX68" s="1364" t="s">
        <v>176</v>
      </c>
      <c r="AY68" s="1364">
        <f>'[2]1'!$AY68:$BA68</f>
        <v>9.5287863148939067</v>
      </c>
      <c r="AZ68" s="1364" t="s">
        <v>176</v>
      </c>
      <c r="BA68" s="1364" t="s">
        <v>176</v>
      </c>
      <c r="BB68" s="1364">
        <f>'[2]1'!$BB68:$BD68</f>
        <v>13.879203369686792</v>
      </c>
      <c r="BC68" s="1364" t="s">
        <v>176</v>
      </c>
      <c r="BD68" s="1364" t="s">
        <v>176</v>
      </c>
      <c r="BE68" s="1364">
        <f>'[2]1'!$BE68:$BG68</f>
        <v>4.2927655140978089</v>
      </c>
      <c r="BF68" s="1364" t="s">
        <v>176</v>
      </c>
      <c r="BG68" s="1364" t="s">
        <v>176</v>
      </c>
      <c r="BH68" s="1364" t="str">
        <f>'[2]1'!$BH68:$BJ68</f>
        <v/>
      </c>
      <c r="BI68" s="1364" t="s">
        <v>176</v>
      </c>
      <c r="BJ68" s="1364" t="s">
        <v>176</v>
      </c>
      <c r="BK68" s="1364" t="str">
        <f>'[2]1'!$BK68:$BM68</f>
        <v/>
      </c>
      <c r="BL68" s="1364" t="s">
        <v>176</v>
      </c>
      <c r="BM68" s="1365" t="s">
        <v>176</v>
      </c>
      <c r="BN68" s="894"/>
    </row>
    <row r="69" spans="1:66" s="875" customFormat="1" ht="15" customHeight="1">
      <c r="A69" s="895"/>
      <c r="B69" s="886"/>
      <c r="C69" s="886"/>
      <c r="D69" s="886"/>
      <c r="E69" s="886"/>
      <c r="F69" s="886"/>
      <c r="G69" s="886"/>
      <c r="H69" s="1438"/>
      <c r="I69" s="1438"/>
      <c r="J69" s="1438"/>
      <c r="K69" s="1438"/>
      <c r="L69" s="886" t="s">
        <v>56</v>
      </c>
      <c r="M69" s="939"/>
      <c r="N69" s="894"/>
      <c r="O69" s="886"/>
      <c r="P69" s="940"/>
      <c r="Q69" s="879"/>
      <c r="R69" s="1459" t="s">
        <v>597</v>
      </c>
      <c r="S69" s="1459"/>
      <c r="T69" s="1459"/>
      <c r="U69" s="1367">
        <f>'[2]1'!$U69:$W69</f>
        <v>43395</v>
      </c>
      <c r="V69" s="1368"/>
      <c r="W69" s="1369"/>
      <c r="X69" s="1370" t="s">
        <v>12</v>
      </c>
      <c r="Y69" s="1371"/>
      <c r="Z69" s="1372"/>
      <c r="AA69" s="1373">
        <f>'[2]1'!$AA69:$AC69</f>
        <v>18.470812630984071</v>
      </c>
      <c r="AB69" s="1364"/>
      <c r="AC69" s="1364"/>
      <c r="AD69" s="1364">
        <f>'[2]1'!$AD69:$AF69</f>
        <v>12.782315495741642</v>
      </c>
      <c r="AE69" s="1364"/>
      <c r="AF69" s="1364"/>
      <c r="AG69" s="1364">
        <f>'[2]1'!$AG69:$AI69</f>
        <v>12.50756682935959</v>
      </c>
      <c r="AH69" s="1364"/>
      <c r="AI69" s="1364"/>
      <c r="AJ69" s="1364">
        <f>'[2]1'!$AJ69:$AL69</f>
        <v>7.2940974785447281</v>
      </c>
      <c r="AK69" s="1364"/>
      <c r="AL69" s="1364"/>
      <c r="AM69" s="1364">
        <f>'[2]1'!$AM69:$AO69</f>
        <v>7.5615007983674616</v>
      </c>
      <c r="AN69" s="1364"/>
      <c r="AO69" s="1364"/>
      <c r="AP69" s="1364" t="str">
        <f>'[2]1'!$AP69:$AR69</f>
        <v/>
      </c>
      <c r="AQ69" s="1364"/>
      <c r="AR69" s="1365"/>
      <c r="AS69" s="1373">
        <f>'[2]1'!$AS69:$AU69</f>
        <v>5.997302888924267</v>
      </c>
      <c r="AT69" s="1364" t="s">
        <v>176</v>
      </c>
      <c r="AU69" s="1364" t="s">
        <v>176</v>
      </c>
      <c r="AV69" s="1364">
        <f>'[2]1'!$AV69:$AX69</f>
        <v>10.215488544765861</v>
      </c>
      <c r="AW69" s="1364" t="s">
        <v>176</v>
      </c>
      <c r="AX69" s="1364" t="s">
        <v>176</v>
      </c>
      <c r="AY69" s="1364">
        <f>'[2]1'!$AY69:$BA69</f>
        <v>6.2332520097588144</v>
      </c>
      <c r="AZ69" s="1364" t="s">
        <v>176</v>
      </c>
      <c r="BA69" s="1364" t="s">
        <v>176</v>
      </c>
      <c r="BB69" s="1364">
        <f>'[2]1'!$BB69:$BD69</f>
        <v>8.3772276567574977</v>
      </c>
      <c r="BC69" s="1364" t="s">
        <v>176</v>
      </c>
      <c r="BD69" s="1364" t="s">
        <v>176</v>
      </c>
      <c r="BE69" s="1364">
        <f>'[2]1'!$BE69:$BG69</f>
        <v>3.4687014305436037</v>
      </c>
      <c r="BF69" s="1364" t="s">
        <v>176</v>
      </c>
      <c r="BG69" s="1364" t="s">
        <v>176</v>
      </c>
      <c r="BH69" s="1364" t="str">
        <f>'[2]1'!$BH69:$BJ69</f>
        <v/>
      </c>
      <c r="BI69" s="1364" t="s">
        <v>176</v>
      </c>
      <c r="BJ69" s="1364" t="s">
        <v>176</v>
      </c>
      <c r="BK69" s="1364" t="str">
        <f>'[2]1'!$BK69:$BM69</f>
        <v/>
      </c>
      <c r="BL69" s="1364" t="s">
        <v>176</v>
      </c>
      <c r="BM69" s="1365" t="s">
        <v>176</v>
      </c>
      <c r="BN69" s="894"/>
    </row>
    <row r="70" spans="1:66" s="875" customFormat="1" ht="15" customHeight="1">
      <c r="A70" s="895"/>
      <c r="B70" s="886"/>
      <c r="C70" s="886"/>
      <c r="D70" s="886"/>
      <c r="E70" s="886"/>
      <c r="F70" s="886"/>
      <c r="G70" s="886"/>
      <c r="H70" s="1438"/>
      <c r="I70" s="1438"/>
      <c r="J70" s="1438"/>
      <c r="K70" s="1438"/>
      <c r="L70" s="886" t="s">
        <v>92</v>
      </c>
      <c r="M70" s="939"/>
      <c r="N70" s="894"/>
      <c r="O70" s="886"/>
      <c r="P70" s="940"/>
      <c r="Q70" s="879"/>
      <c r="R70" s="1459" t="s">
        <v>597</v>
      </c>
      <c r="S70" s="1459"/>
      <c r="T70" s="1459"/>
      <c r="U70" s="1367">
        <f>'[2]1'!$U70:$W70</f>
        <v>43395</v>
      </c>
      <c r="V70" s="1368"/>
      <c r="W70" s="1369"/>
      <c r="X70" s="1370" t="s">
        <v>12</v>
      </c>
      <c r="Y70" s="1371"/>
      <c r="Z70" s="1372"/>
      <c r="AA70" s="1373">
        <f>'[2]1'!$AA70:$AC70</f>
        <v>11.635626896100575</v>
      </c>
      <c r="AB70" s="1364"/>
      <c r="AC70" s="1364"/>
      <c r="AD70" s="1364">
        <f>'[2]1'!$AD70:$AF70</f>
        <v>9.7654682570280187</v>
      </c>
      <c r="AE70" s="1364"/>
      <c r="AF70" s="1364"/>
      <c r="AG70" s="1364">
        <f>'[2]1'!$AG70:$AI70</f>
        <v>9.709726986958799</v>
      </c>
      <c r="AH70" s="1364"/>
      <c r="AI70" s="1364"/>
      <c r="AJ70" s="1364">
        <f>'[2]1'!$AJ70:$AL70</f>
        <v>4.4694195164497188</v>
      </c>
      <c r="AK70" s="1364"/>
      <c r="AL70" s="1364"/>
      <c r="AM70" s="1364">
        <f>'[2]1'!$AM70:$AO70</f>
        <v>9.392494386624989</v>
      </c>
      <c r="AN70" s="1364"/>
      <c r="AO70" s="1364"/>
      <c r="AP70" s="1364" t="str">
        <f>'[2]1'!$AP70:$AR70</f>
        <v/>
      </c>
      <c r="AQ70" s="1364"/>
      <c r="AR70" s="1365"/>
      <c r="AS70" s="1373">
        <f>'[2]1'!$AS70:$AU70</f>
        <v>12.859558240490216</v>
      </c>
      <c r="AT70" s="1364" t="s">
        <v>176</v>
      </c>
      <c r="AU70" s="1364" t="s">
        <v>176</v>
      </c>
      <c r="AV70" s="1364">
        <f>'[2]1'!$AV70:$AX70</f>
        <v>7.3592373209964137</v>
      </c>
      <c r="AW70" s="1364" t="s">
        <v>176</v>
      </c>
      <c r="AX70" s="1364" t="s">
        <v>176</v>
      </c>
      <c r="AY70" s="1364">
        <f>'[2]1'!$AY70:$BA70</f>
        <v>8.3733446262403106</v>
      </c>
      <c r="AZ70" s="1364" t="s">
        <v>176</v>
      </c>
      <c r="BA70" s="1364" t="s">
        <v>176</v>
      </c>
      <c r="BB70" s="1364">
        <f>'[2]1'!$BB70:$BD70</f>
        <v>11.636505761050046</v>
      </c>
      <c r="BC70" s="1364" t="s">
        <v>176</v>
      </c>
      <c r="BD70" s="1364" t="s">
        <v>176</v>
      </c>
      <c r="BE70" s="1364">
        <f>'[2]1'!$BE70:$BG70</f>
        <v>3.9094300512360576</v>
      </c>
      <c r="BF70" s="1364" t="s">
        <v>176</v>
      </c>
      <c r="BG70" s="1364" t="s">
        <v>176</v>
      </c>
      <c r="BH70" s="1364" t="str">
        <f>'[2]1'!$BH70:$BJ70</f>
        <v/>
      </c>
      <c r="BI70" s="1364" t="s">
        <v>176</v>
      </c>
      <c r="BJ70" s="1364" t="s">
        <v>176</v>
      </c>
      <c r="BK70" s="1364" t="str">
        <f>'[2]1'!$BK70:$BM70</f>
        <v/>
      </c>
      <c r="BL70" s="1364" t="s">
        <v>176</v>
      </c>
      <c r="BM70" s="1365" t="s">
        <v>176</v>
      </c>
      <c r="BN70" s="949"/>
    </row>
    <row r="71" spans="1:66" s="875" customFormat="1" ht="5.25" customHeight="1">
      <c r="A71" s="899"/>
      <c r="B71" s="900"/>
      <c r="C71" s="900"/>
      <c r="D71" s="900"/>
      <c r="E71" s="900"/>
      <c r="F71" s="900"/>
      <c r="G71" s="900"/>
      <c r="H71" s="950"/>
      <c r="I71" s="950"/>
      <c r="J71" s="950"/>
      <c r="K71" s="950"/>
      <c r="L71" s="900"/>
      <c r="M71" s="951"/>
      <c r="N71" s="945"/>
      <c r="O71" s="900"/>
      <c r="P71" s="901"/>
      <c r="Q71" s="927"/>
      <c r="R71" s="838"/>
      <c r="S71" s="838"/>
      <c r="T71" s="838"/>
      <c r="U71" s="1002"/>
      <c r="V71" s="1003"/>
      <c r="W71" s="1004"/>
      <c r="X71" s="932"/>
      <c r="Y71" s="928"/>
      <c r="Z71" s="933"/>
      <c r="AA71" s="1158"/>
      <c r="AB71" s="1159"/>
      <c r="AC71" s="1159"/>
      <c r="AD71" s="1159"/>
      <c r="AE71" s="1159"/>
      <c r="AF71" s="1159"/>
      <c r="AG71" s="1159"/>
      <c r="AH71" s="1159"/>
      <c r="AI71" s="1159"/>
      <c r="AJ71" s="1159"/>
      <c r="AK71" s="1159"/>
      <c r="AL71" s="1159"/>
      <c r="AM71" s="1159"/>
      <c r="AN71" s="1159"/>
      <c r="AO71" s="1159"/>
      <c r="AP71" s="1159"/>
      <c r="AQ71" s="1159"/>
      <c r="AR71" s="1160"/>
      <c r="AS71" s="1158"/>
      <c r="AT71" s="1159"/>
      <c r="AU71" s="1159"/>
      <c r="AV71" s="1159"/>
      <c r="AW71" s="1159"/>
      <c r="AX71" s="1159"/>
      <c r="AY71" s="1159"/>
      <c r="AZ71" s="1159"/>
      <c r="BA71" s="1159"/>
      <c r="BB71" s="1159"/>
      <c r="BC71" s="1159"/>
      <c r="BD71" s="1159"/>
      <c r="BE71" s="1159"/>
      <c r="BF71" s="1159"/>
      <c r="BG71" s="1159"/>
      <c r="BH71" s="1159"/>
      <c r="BI71" s="1159"/>
      <c r="BJ71" s="1159"/>
      <c r="BK71" s="1159"/>
      <c r="BL71" s="1159"/>
      <c r="BM71" s="1160"/>
      <c r="BN71" s="949"/>
    </row>
    <row r="72" spans="1:66" s="875" customFormat="1" ht="5.25" customHeight="1">
      <c r="A72" s="952"/>
      <c r="B72" s="953"/>
      <c r="C72" s="953"/>
      <c r="D72" s="953"/>
      <c r="E72" s="953"/>
      <c r="F72" s="953"/>
      <c r="G72" s="953"/>
      <c r="H72" s="954"/>
      <c r="I72" s="954"/>
      <c r="J72" s="954"/>
      <c r="K72" s="954"/>
      <c r="L72" s="953"/>
      <c r="M72" s="955"/>
      <c r="N72" s="956"/>
      <c r="O72" s="953"/>
      <c r="P72" s="957"/>
      <c r="Q72" s="958"/>
      <c r="R72" s="959"/>
      <c r="S72" s="959"/>
      <c r="T72" s="959"/>
      <c r="U72" s="1011"/>
      <c r="V72" s="1012"/>
      <c r="W72" s="1013"/>
      <c r="X72" s="960"/>
      <c r="Y72" s="961"/>
      <c r="Z72" s="962"/>
      <c r="AA72" s="1171"/>
      <c r="AB72" s="1172"/>
      <c r="AC72" s="1172"/>
      <c r="AD72" s="1172"/>
      <c r="AE72" s="1172"/>
      <c r="AF72" s="1172"/>
      <c r="AG72" s="1172"/>
      <c r="AH72" s="1172"/>
      <c r="AI72" s="1172"/>
      <c r="AJ72" s="1172"/>
      <c r="AK72" s="1172"/>
      <c r="AL72" s="1172"/>
      <c r="AM72" s="1172"/>
      <c r="AN72" s="1172"/>
      <c r="AO72" s="1172"/>
      <c r="AP72" s="1172"/>
      <c r="AQ72" s="1172"/>
      <c r="AR72" s="1173"/>
      <c r="AS72" s="1171"/>
      <c r="AT72" s="1172"/>
      <c r="AU72" s="1172"/>
      <c r="AV72" s="1172"/>
      <c r="AW72" s="1172"/>
      <c r="AX72" s="1172"/>
      <c r="AY72" s="1172"/>
      <c r="AZ72" s="1172"/>
      <c r="BA72" s="1172"/>
      <c r="BB72" s="1172"/>
      <c r="BC72" s="1172"/>
      <c r="BD72" s="1172"/>
      <c r="BE72" s="1172"/>
      <c r="BF72" s="1172"/>
      <c r="BG72" s="1172"/>
      <c r="BH72" s="1172"/>
      <c r="BI72" s="1172"/>
      <c r="BJ72" s="1172"/>
      <c r="BK72" s="1172"/>
      <c r="BL72" s="1172"/>
      <c r="BM72" s="1173"/>
      <c r="BN72" s="949"/>
    </row>
    <row r="73" spans="1:66" s="875" customFormat="1" ht="15" customHeight="1">
      <c r="A73" s="895"/>
      <c r="B73" s="886" t="s">
        <v>380</v>
      </c>
      <c r="C73" s="886"/>
      <c r="D73" s="886"/>
      <c r="E73" s="886"/>
      <c r="F73" s="886"/>
      <c r="G73" s="886"/>
      <c r="H73" s="938"/>
      <c r="I73" s="938"/>
      <c r="J73" s="938"/>
      <c r="K73" s="938"/>
      <c r="L73" s="886"/>
      <c r="M73" s="939" t="s">
        <v>381</v>
      </c>
      <c r="N73" s="894"/>
      <c r="O73" s="886"/>
      <c r="P73" s="940"/>
      <c r="Q73" s="879"/>
      <c r="R73" s="1459" t="s">
        <v>597</v>
      </c>
      <c r="S73" s="1459"/>
      <c r="T73" s="1459"/>
      <c r="U73" s="1367">
        <f>'[2]1'!$U73:$W73</f>
        <v>43395</v>
      </c>
      <c r="V73" s="1368"/>
      <c r="W73" s="1369"/>
      <c r="X73" s="1370" t="s">
        <v>12</v>
      </c>
      <c r="Y73" s="1371"/>
      <c r="Z73" s="1372"/>
      <c r="AA73" s="1373">
        <f>'[2]1'!$AA73:$AC73</f>
        <v>4.1397779750446091</v>
      </c>
      <c r="AB73" s="1364"/>
      <c r="AC73" s="1364"/>
      <c r="AD73" s="1364">
        <f>'[2]1'!$AD73:$AF73</f>
        <v>-3.3167209210766373</v>
      </c>
      <c r="AE73" s="1364"/>
      <c r="AF73" s="1364"/>
      <c r="AG73" s="1364">
        <f>'[2]1'!$AG73:$AI73</f>
        <v>12.860581425841971</v>
      </c>
      <c r="AH73" s="1364"/>
      <c r="AI73" s="1364"/>
      <c r="AJ73" s="1364">
        <f>'[2]1'!$AJ73:$AL73</f>
        <v>-5.977946164796748</v>
      </c>
      <c r="AK73" s="1364"/>
      <c r="AL73" s="1364"/>
      <c r="AM73" s="1364">
        <f>'[2]1'!$AM73:$AO73</f>
        <v>7.982610118675467</v>
      </c>
      <c r="AN73" s="1364"/>
      <c r="AO73" s="1364"/>
      <c r="AP73" s="1364" t="str">
        <f>'[2]1'!$AP73:$AR73</f>
        <v/>
      </c>
      <c r="AQ73" s="1364"/>
      <c r="AR73" s="1365"/>
      <c r="AS73" s="1373">
        <f>'[2]1'!$AS73:$AU73</f>
        <v>31.222872890113678</v>
      </c>
      <c r="AT73" s="1364" t="s">
        <v>176</v>
      </c>
      <c r="AU73" s="1364" t="s">
        <v>176</v>
      </c>
      <c r="AV73" s="1364">
        <f>'[2]1'!$AV73:$AX73</f>
        <v>22.184699311598905</v>
      </c>
      <c r="AW73" s="1364" t="s">
        <v>176</v>
      </c>
      <c r="AX73" s="1364" t="s">
        <v>176</v>
      </c>
      <c r="AY73" s="1364">
        <f>'[2]1'!$AY73:$BA73</f>
        <v>-12.770847012475386</v>
      </c>
      <c r="AZ73" s="1364" t="s">
        <v>176</v>
      </c>
      <c r="BA73" s="1364" t="s">
        <v>176</v>
      </c>
      <c r="BB73" s="1364">
        <f>'[2]1'!$BB73:$BD73</f>
        <v>1.2874747103181789</v>
      </c>
      <c r="BC73" s="1364" t="s">
        <v>176</v>
      </c>
      <c r="BD73" s="1364" t="s">
        <v>176</v>
      </c>
      <c r="BE73" s="1364">
        <f>'[2]1'!$BE73:$BG73</f>
        <v>-13.57065310553682</v>
      </c>
      <c r="BF73" s="1364" t="s">
        <v>176</v>
      </c>
      <c r="BG73" s="1364" t="s">
        <v>176</v>
      </c>
      <c r="BH73" s="1364" t="str">
        <f>'[2]1'!$BH73:$BJ73</f>
        <v/>
      </c>
      <c r="BI73" s="1364" t="s">
        <v>176</v>
      </c>
      <c r="BJ73" s="1364" t="s">
        <v>176</v>
      </c>
      <c r="BK73" s="1364" t="str">
        <f>'[2]1'!$BK73:$BM73</f>
        <v/>
      </c>
      <c r="BL73" s="1364" t="s">
        <v>176</v>
      </c>
      <c r="BM73" s="1365" t="s">
        <v>176</v>
      </c>
      <c r="BN73" s="949"/>
    </row>
    <row r="74" spans="1:66" s="875" customFormat="1" ht="15" customHeight="1">
      <c r="A74" s="895"/>
      <c r="B74" s="886"/>
      <c r="C74" s="886"/>
      <c r="D74" s="886"/>
      <c r="E74" s="886"/>
      <c r="F74" s="886"/>
      <c r="G74" s="886"/>
      <c r="H74" s="938"/>
      <c r="I74" s="938"/>
      <c r="J74" s="938"/>
      <c r="K74" s="938"/>
      <c r="L74" s="886"/>
      <c r="M74" s="939" t="s">
        <v>382</v>
      </c>
      <c r="N74" s="894"/>
      <c r="O74" s="886"/>
      <c r="P74" s="940"/>
      <c r="Q74" s="879"/>
      <c r="R74" s="1459" t="s">
        <v>597</v>
      </c>
      <c r="S74" s="1459"/>
      <c r="T74" s="1459"/>
      <c r="U74" s="1367">
        <f>'[2]1'!$U74:$W74</f>
        <v>43395</v>
      </c>
      <c r="V74" s="1368"/>
      <c r="W74" s="1369"/>
      <c r="X74" s="1370" t="s">
        <v>12</v>
      </c>
      <c r="Y74" s="1371"/>
      <c r="Z74" s="1372"/>
      <c r="AA74" s="1373">
        <f>'[2]1'!$AA74:$AC74</f>
        <v>6.9760487322560749</v>
      </c>
      <c r="AB74" s="1364"/>
      <c r="AC74" s="1364"/>
      <c r="AD74" s="1364">
        <f>'[2]1'!$AD74:$AF74</f>
        <v>-10.410036273027075</v>
      </c>
      <c r="AE74" s="1364"/>
      <c r="AF74" s="1364"/>
      <c r="AG74" s="1364">
        <f>'[2]1'!$AG74:$AI74</f>
        <v>2.1127550986722383</v>
      </c>
      <c r="AH74" s="1364"/>
      <c r="AI74" s="1364"/>
      <c r="AJ74" s="1364">
        <f>'[2]1'!$AJ74:$AL74</f>
        <v>13.476524689352857</v>
      </c>
      <c r="AK74" s="1364"/>
      <c r="AL74" s="1364"/>
      <c r="AM74" s="1364">
        <f>'[2]1'!$AM74:$AO74</f>
        <v>-6.3469634222067981</v>
      </c>
      <c r="AN74" s="1364"/>
      <c r="AO74" s="1364"/>
      <c r="AP74" s="1364" t="str">
        <f>'[2]1'!$AP74:$AR74</f>
        <v/>
      </c>
      <c r="AQ74" s="1364"/>
      <c r="AR74" s="1365"/>
      <c r="AS74" s="1373">
        <f>'[2]1'!$AS74:$AU74</f>
        <v>-1.1966138374387469</v>
      </c>
      <c r="AT74" s="1364" t="s">
        <v>176</v>
      </c>
      <c r="AU74" s="1364" t="s">
        <v>176</v>
      </c>
      <c r="AV74" s="1364">
        <f>'[2]1'!$AV74:$AX74</f>
        <v>-3.0054054054053978</v>
      </c>
      <c r="AW74" s="1364" t="s">
        <v>176</v>
      </c>
      <c r="AX74" s="1364" t="s">
        <v>176</v>
      </c>
      <c r="AY74" s="1364">
        <f>'[2]1'!$AY74:$BA74</f>
        <v>-15.528053721072197</v>
      </c>
      <c r="AZ74" s="1364" t="s">
        <v>176</v>
      </c>
      <c r="BA74" s="1364" t="s">
        <v>176</v>
      </c>
      <c r="BB74" s="1364">
        <f>'[2]1'!$BB74:$BD74</f>
        <v>9.8640328373525108</v>
      </c>
      <c r="BC74" s="1364" t="s">
        <v>176</v>
      </c>
      <c r="BD74" s="1364" t="s">
        <v>176</v>
      </c>
      <c r="BE74" s="1364">
        <f>'[2]1'!$BE74:$BG74</f>
        <v>37.962340282447883</v>
      </c>
      <c r="BF74" s="1364" t="s">
        <v>176</v>
      </c>
      <c r="BG74" s="1364" t="s">
        <v>176</v>
      </c>
      <c r="BH74" s="1364" t="str">
        <f>'[2]1'!$BH74:$BJ74</f>
        <v/>
      </c>
      <c r="BI74" s="1364" t="s">
        <v>176</v>
      </c>
      <c r="BJ74" s="1364" t="s">
        <v>176</v>
      </c>
      <c r="BK74" s="1364" t="str">
        <f>'[2]1'!$BK74:$BM74</f>
        <v/>
      </c>
      <c r="BL74" s="1364" t="s">
        <v>176</v>
      </c>
      <c r="BM74" s="1365" t="s">
        <v>176</v>
      </c>
      <c r="BN74" s="949"/>
    </row>
    <row r="75" spans="1:66" s="875" customFormat="1" ht="15" customHeight="1">
      <c r="A75" s="895"/>
      <c r="B75" s="886"/>
      <c r="C75" s="886"/>
      <c r="D75" s="886"/>
      <c r="E75" s="886"/>
      <c r="F75" s="886"/>
      <c r="G75" s="886"/>
      <c r="H75" s="938"/>
      <c r="I75" s="938"/>
      <c r="J75" s="938"/>
      <c r="K75" s="938"/>
      <c r="L75" s="886"/>
      <c r="M75" s="939" t="s">
        <v>383</v>
      </c>
      <c r="N75" s="894"/>
      <c r="O75" s="886"/>
      <c r="P75" s="940"/>
      <c r="Q75" s="879"/>
      <c r="R75" s="1459" t="s">
        <v>597</v>
      </c>
      <c r="S75" s="1459"/>
      <c r="T75" s="1459"/>
      <c r="U75" s="1367">
        <f>'[2]1'!$U75:$W75</f>
        <v>43395</v>
      </c>
      <c r="V75" s="1368"/>
      <c r="W75" s="1369"/>
      <c r="X75" s="1460" t="s">
        <v>384</v>
      </c>
      <c r="Y75" s="1461"/>
      <c r="Z75" s="1462"/>
      <c r="AA75" s="1373">
        <f>'[2]1'!$AA75:$AC75</f>
        <v>101.22676189475894</v>
      </c>
      <c r="AB75" s="1364"/>
      <c r="AC75" s="1364"/>
      <c r="AD75" s="1364">
        <f>'[2]1'!$AD75:$AF75</f>
        <v>114.45530898253737</v>
      </c>
      <c r="AE75" s="1364"/>
      <c r="AF75" s="1364"/>
      <c r="AG75" s="1364">
        <f>'[2]1'!$AG75:$AI75</f>
        <v>116.87190047911238</v>
      </c>
      <c r="AH75" s="1364"/>
      <c r="AI75" s="1364"/>
      <c r="AJ75" s="1364">
        <f>'[2]1'!$AJ75:$AL75</f>
        <v>87.561553208284764</v>
      </c>
      <c r="AK75" s="1364"/>
      <c r="AL75" s="1364"/>
      <c r="AM75" s="1364">
        <f>'[2]1'!$AM75:$AO75</f>
        <v>121.72073661825256</v>
      </c>
      <c r="AN75" s="1364"/>
      <c r="AO75" s="1364"/>
      <c r="AP75" s="1364" t="str">
        <f>'[2]1'!$AP75:$AR75</f>
        <v/>
      </c>
      <c r="AQ75" s="1364"/>
      <c r="AR75" s="1365"/>
      <c r="AS75" s="1373">
        <f>'[2]1'!$AS75:$AU75</f>
        <v>122.70179733298976</v>
      </c>
      <c r="AT75" s="1364" t="s">
        <v>176</v>
      </c>
      <c r="AU75" s="1364" t="s">
        <v>176</v>
      </c>
      <c r="AV75" s="1364">
        <f>'[2]1'!$AV75:$AX75</f>
        <v>139.797889731015</v>
      </c>
      <c r="AW75" s="1364" t="s">
        <v>176</v>
      </c>
      <c r="AX75" s="1364" t="s">
        <v>176</v>
      </c>
      <c r="AY75" s="1364">
        <f>'[2]1'!$AY75:$BA75</f>
        <v>104.73687668352932</v>
      </c>
      <c r="AZ75" s="1364" t="s">
        <v>176</v>
      </c>
      <c r="BA75" s="1364" t="s">
        <v>176</v>
      </c>
      <c r="BB75" s="1364">
        <f>'[2]1'!$BB75:$BD75</f>
        <v>96.444833625218919</v>
      </c>
      <c r="BC75" s="1364" t="s">
        <v>176</v>
      </c>
      <c r="BD75" s="1364" t="s">
        <v>176</v>
      </c>
      <c r="BE75" s="1364">
        <f>'[2]1'!$BE75:$BG75</f>
        <v>92.164270046307578</v>
      </c>
      <c r="BF75" s="1364" t="s">
        <v>176</v>
      </c>
      <c r="BG75" s="1364" t="s">
        <v>176</v>
      </c>
      <c r="BH75" s="1364" t="str">
        <f>'[2]1'!$BH75:$BJ75</f>
        <v/>
      </c>
      <c r="BI75" s="1364" t="s">
        <v>176</v>
      </c>
      <c r="BJ75" s="1364" t="s">
        <v>176</v>
      </c>
      <c r="BK75" s="1364" t="str">
        <f>'[2]1'!$BK75:$BM75</f>
        <v/>
      </c>
      <c r="BL75" s="1364" t="s">
        <v>176</v>
      </c>
      <c r="BM75" s="1365" t="s">
        <v>176</v>
      </c>
      <c r="BN75" s="949"/>
    </row>
    <row r="76" spans="1:66" s="875" customFormat="1" ht="5.25" customHeight="1">
      <c r="A76" s="899"/>
      <c r="B76" s="900"/>
      <c r="C76" s="900"/>
      <c r="D76" s="900"/>
      <c r="E76" s="900"/>
      <c r="F76" s="900"/>
      <c r="G76" s="900"/>
      <c r="H76" s="950"/>
      <c r="I76" s="950"/>
      <c r="J76" s="950"/>
      <c r="K76" s="950"/>
      <c r="L76" s="900"/>
      <c r="M76" s="951"/>
      <c r="N76" s="945"/>
      <c r="O76" s="900"/>
      <c r="P76" s="901"/>
      <c r="Q76" s="927"/>
      <c r="R76" s="838"/>
      <c r="S76" s="838"/>
      <c r="T76" s="838"/>
      <c r="U76" s="929"/>
      <c r="V76" s="930"/>
      <c r="W76" s="931"/>
      <c r="X76" s="963"/>
      <c r="Y76" s="964"/>
      <c r="Z76" s="965"/>
      <c r="AA76" s="966"/>
      <c r="AB76" s="967"/>
      <c r="AC76" s="967"/>
      <c r="AD76" s="967"/>
      <c r="AE76" s="967"/>
      <c r="AF76" s="967"/>
      <c r="AG76" s="967"/>
      <c r="AH76" s="967"/>
      <c r="AI76" s="967"/>
      <c r="AJ76" s="967"/>
      <c r="AK76" s="967"/>
      <c r="AL76" s="967"/>
      <c r="AM76" s="967"/>
      <c r="AN76" s="967"/>
      <c r="AO76" s="967"/>
      <c r="AP76" s="967"/>
      <c r="AQ76" s="967"/>
      <c r="AR76" s="968"/>
      <c r="AS76" s="966"/>
      <c r="AT76" s="967"/>
      <c r="AU76" s="967"/>
      <c r="AV76" s="967"/>
      <c r="AW76" s="967"/>
      <c r="AX76" s="967"/>
      <c r="AY76" s="967"/>
      <c r="AZ76" s="967"/>
      <c r="BA76" s="967"/>
      <c r="BB76" s="967"/>
      <c r="BC76" s="967"/>
      <c r="BD76" s="967"/>
      <c r="BE76" s="967"/>
      <c r="BF76" s="967"/>
      <c r="BG76" s="967"/>
      <c r="BH76" s="967"/>
      <c r="BI76" s="967"/>
      <c r="BJ76" s="967"/>
      <c r="BK76" s="967"/>
      <c r="BL76" s="967"/>
      <c r="BM76" s="968"/>
      <c r="BN76" s="949"/>
    </row>
    <row r="77" spans="1:66" ht="20.100000000000001" customHeight="1"/>
    <row r="78" spans="1:66" ht="3.95" customHeight="1">
      <c r="A78" s="1014"/>
      <c r="B78" s="1014"/>
      <c r="C78" s="1014"/>
      <c r="D78" s="1014"/>
      <c r="E78" s="1014"/>
      <c r="F78" s="1014"/>
      <c r="G78" s="1014"/>
      <c r="H78" s="1014"/>
      <c r="I78" s="1014"/>
      <c r="J78" s="1014"/>
      <c r="K78" s="1014"/>
      <c r="L78" s="1014"/>
      <c r="M78" s="1014"/>
      <c r="N78" s="1014"/>
      <c r="O78" s="1015"/>
      <c r="P78" s="1014"/>
      <c r="Q78" s="1014"/>
      <c r="R78" s="1014"/>
      <c r="S78" s="1014"/>
      <c r="T78" s="1015"/>
      <c r="U78" s="1014"/>
      <c r="V78" s="1014"/>
      <c r="W78" s="1014"/>
      <c r="X78" s="1014"/>
      <c r="Y78" s="1014"/>
      <c r="Z78" s="1014"/>
      <c r="AA78" s="1014"/>
      <c r="AB78" s="1014"/>
      <c r="AC78" s="1014"/>
      <c r="AD78" s="1014"/>
      <c r="AE78" s="1014"/>
      <c r="AF78" s="1014"/>
      <c r="AG78" s="1014"/>
      <c r="AH78" s="1014"/>
      <c r="AI78" s="1014"/>
      <c r="AJ78" s="1014"/>
      <c r="AK78" s="1014"/>
      <c r="AL78" s="1014"/>
      <c r="AM78" s="1014"/>
      <c r="AN78" s="1014"/>
      <c r="AO78" s="1014"/>
      <c r="AP78" s="1014"/>
      <c r="AQ78" s="1014"/>
      <c r="AR78" s="1014"/>
      <c r="AS78" s="1014"/>
      <c r="AT78" s="1014"/>
      <c r="AU78" s="1014"/>
      <c r="AV78" s="1014"/>
      <c r="AW78" s="1014"/>
      <c r="AX78" s="1014"/>
      <c r="AY78" s="1014"/>
      <c r="AZ78" s="1014"/>
      <c r="BA78" s="1014"/>
      <c r="BB78" s="1014"/>
      <c r="BC78" s="1014"/>
      <c r="BD78" s="1014"/>
      <c r="BE78" s="1014"/>
      <c r="BF78" s="1014"/>
      <c r="BG78" s="1014"/>
      <c r="BH78" s="1014"/>
      <c r="BI78" s="1014"/>
      <c r="BJ78" s="1014"/>
      <c r="BK78" s="1014"/>
      <c r="BL78" s="1014"/>
      <c r="BM78" s="1014"/>
    </row>
    <row r="79" spans="1:66" ht="15" customHeight="1">
      <c r="A79" s="1454" t="s">
        <v>396</v>
      </c>
      <c r="B79" s="1455"/>
      <c r="C79" s="1455"/>
      <c r="D79" s="1455"/>
      <c r="E79" s="1455"/>
      <c r="F79" s="1455"/>
      <c r="G79" s="1455"/>
      <c r="H79" s="1455"/>
      <c r="I79" s="1455"/>
      <c r="J79" s="1455"/>
      <c r="K79" s="1455"/>
      <c r="L79" s="1455"/>
      <c r="M79" s="1455"/>
      <c r="N79" s="1455"/>
      <c r="O79" s="1455"/>
      <c r="P79" s="1455"/>
      <c r="Q79" s="1455"/>
      <c r="R79" s="1455"/>
      <c r="S79" s="1455"/>
      <c r="T79" s="1455"/>
      <c r="U79" s="1455"/>
      <c r="V79" s="1455"/>
      <c r="W79" s="1455"/>
      <c r="X79" s="1455"/>
      <c r="Y79" s="1455"/>
      <c r="Z79" s="1455"/>
      <c r="AA79" s="1455"/>
      <c r="AB79" s="1455"/>
      <c r="AC79" s="1455"/>
      <c r="AD79" s="1455"/>
      <c r="AE79" s="1455"/>
      <c r="AF79" s="1455"/>
      <c r="AG79" s="1455"/>
      <c r="AH79" s="1455"/>
      <c r="AI79" s="1455"/>
      <c r="AJ79" s="1455"/>
      <c r="AK79" s="1455"/>
      <c r="AL79" s="1455"/>
      <c r="AM79" s="1455"/>
      <c r="AN79" s="1455"/>
      <c r="AO79" s="1455"/>
      <c r="AP79" s="1455"/>
      <c r="AQ79" s="1455"/>
      <c r="AR79" s="1455"/>
      <c r="AS79" s="1455"/>
      <c r="AT79" s="1455"/>
      <c r="AU79" s="1455"/>
      <c r="AV79" s="1455"/>
      <c r="AW79" s="1455"/>
      <c r="AX79" s="1455"/>
      <c r="AY79" s="1455"/>
      <c r="AZ79" s="1455"/>
      <c r="BA79" s="1455"/>
      <c r="BB79" s="1455"/>
      <c r="BC79" s="1455"/>
      <c r="BD79" s="1455"/>
      <c r="BE79" s="1455"/>
      <c r="BF79" s="1455"/>
      <c r="BG79" s="1455"/>
      <c r="BH79" s="1455"/>
      <c r="BI79" s="1455"/>
      <c r="BJ79" s="1455"/>
      <c r="BK79" s="1455"/>
      <c r="BL79" s="1455"/>
      <c r="BM79" s="1455"/>
    </row>
    <row r="80" spans="1:66" ht="15" customHeight="1">
      <c r="A80" s="1456" t="s">
        <v>385</v>
      </c>
      <c r="B80" s="1457"/>
      <c r="C80" s="1457"/>
      <c r="D80" s="1457"/>
      <c r="E80" s="1457"/>
      <c r="F80" s="1457"/>
      <c r="G80" s="1457"/>
      <c r="H80" s="1457"/>
      <c r="I80" s="1457"/>
      <c r="J80" s="1457"/>
      <c r="K80" s="1457"/>
      <c r="L80" s="1457"/>
      <c r="M80" s="1457"/>
      <c r="N80" s="1457"/>
      <c r="O80" s="1457"/>
      <c r="P80" s="1457"/>
      <c r="Q80" s="1457"/>
      <c r="R80" s="1457"/>
      <c r="S80" s="1457"/>
      <c r="T80" s="1457"/>
      <c r="U80" s="1457"/>
      <c r="V80" s="1457"/>
      <c r="W80" s="1457"/>
      <c r="X80" s="1457"/>
      <c r="Y80" s="1457"/>
      <c r="Z80" s="1457"/>
      <c r="AA80" s="1457"/>
      <c r="AB80" s="1457"/>
      <c r="AC80" s="1457"/>
      <c r="AD80" s="1457"/>
      <c r="AE80" s="1016"/>
      <c r="AF80" s="1458" t="s">
        <v>386</v>
      </c>
      <c r="AG80" s="1458"/>
      <c r="AH80" s="1458"/>
      <c r="AI80" s="1458"/>
      <c r="AJ80" s="1458"/>
      <c r="AK80" s="1458"/>
      <c r="AL80" s="1458"/>
      <c r="AM80" s="1458"/>
      <c r="AN80" s="1458"/>
      <c r="AO80" s="1458"/>
      <c r="AP80" s="1458"/>
      <c r="AQ80" s="1458"/>
      <c r="AR80" s="1458"/>
      <c r="AS80" s="1458"/>
      <c r="AT80" s="1458"/>
      <c r="AU80" s="1458"/>
      <c r="AV80" s="1458"/>
      <c r="AW80" s="1458"/>
      <c r="AX80" s="1458"/>
      <c r="AY80" s="1458"/>
      <c r="AZ80" s="1458"/>
      <c r="BA80" s="1458"/>
      <c r="BB80" s="1458"/>
      <c r="BC80" s="1458"/>
      <c r="BD80" s="1458"/>
      <c r="BE80" s="1458"/>
      <c r="BF80" s="1458"/>
      <c r="BG80" s="1458"/>
      <c r="BH80" s="1458"/>
      <c r="BI80" s="1458"/>
      <c r="BJ80" s="1458"/>
      <c r="BK80" s="1458"/>
      <c r="BL80" s="1458"/>
      <c r="BM80" s="1458"/>
    </row>
    <row r="81" spans="1:65" ht="15" customHeight="1">
      <c r="B81" s="969"/>
      <c r="C81" s="970"/>
      <c r="D81" s="971" t="s">
        <v>176</v>
      </c>
      <c r="E81" s="970"/>
      <c r="F81" s="970"/>
      <c r="G81" s="972"/>
      <c r="H81" s="970"/>
      <c r="I81" s="970"/>
      <c r="J81" s="970"/>
      <c r="K81" s="970"/>
      <c r="L81" s="970"/>
      <c r="M81" s="970"/>
      <c r="N81" s="974"/>
      <c r="O81" s="974"/>
      <c r="P81" s="974"/>
      <c r="Q81" s="974"/>
      <c r="R81" s="974"/>
      <c r="S81" s="974"/>
      <c r="T81" s="974"/>
      <c r="U81" s="974"/>
      <c r="V81" s="974"/>
      <c r="W81" s="974"/>
      <c r="X81" s="974"/>
      <c r="Y81" s="974"/>
      <c r="Z81" s="1515" t="str">
        <f>'[2]1'!$Z$81:$AD$81</f>
        <v>12 meses</v>
      </c>
      <c r="AA81" s="1516"/>
      <c r="AB81" s="1516"/>
      <c r="AC81" s="1516"/>
      <c r="AD81" s="1516"/>
      <c r="AG81" s="973"/>
      <c r="AH81" s="973"/>
      <c r="AI81" s="973"/>
      <c r="AJ81" s="973"/>
      <c r="AK81" s="973"/>
      <c r="AL81" s="973"/>
      <c r="AM81" s="973"/>
      <c r="AN81" s="973"/>
      <c r="AO81" s="973"/>
      <c r="AP81" s="973"/>
      <c r="AQ81" s="970"/>
      <c r="AR81" s="970"/>
      <c r="AS81" s="970"/>
      <c r="AT81" s="970"/>
      <c r="AU81" s="970"/>
      <c r="AV81" s="970"/>
      <c r="AW81" s="970"/>
      <c r="AX81" s="970"/>
      <c r="AY81" s="970"/>
      <c r="AZ81" s="970"/>
      <c r="BA81" s="970"/>
      <c r="BB81" s="970"/>
      <c r="BC81" s="974"/>
      <c r="BD81" s="974"/>
      <c r="BE81" s="974"/>
      <c r="BF81" s="974"/>
      <c r="BG81" s="974"/>
      <c r="BH81" s="974"/>
      <c r="BI81" s="1512" t="str">
        <f>'[2]1'!$BI$81:$BM$81</f>
        <v>12 meses</v>
      </c>
      <c r="BJ81" s="1513"/>
      <c r="BK81" s="1513"/>
      <c r="BL81" s="1513"/>
      <c r="BM81" s="1513"/>
    </row>
    <row r="82" spans="1:65" ht="15" customHeight="1">
      <c r="A82" s="1412"/>
      <c r="B82" s="1412"/>
      <c r="C82" s="1412"/>
      <c r="D82" s="1412"/>
      <c r="E82" s="1412"/>
      <c r="F82" s="1413">
        <f>'[2]1'!$F$82:$I$82</f>
        <v>2013</v>
      </c>
      <c r="G82" s="1412"/>
      <c r="H82" s="1412"/>
      <c r="I82" s="1412"/>
      <c r="J82" s="1412">
        <f>'[2]1'!$J$82:$M$82</f>
        <v>2014</v>
      </c>
      <c r="K82" s="1412"/>
      <c r="L82" s="1412"/>
      <c r="M82" s="1414"/>
      <c r="N82" s="1384">
        <f>'[2]1'!$N$82:$Q$82</f>
        <v>2015</v>
      </c>
      <c r="O82" s="1384"/>
      <c r="P82" s="1384"/>
      <c r="Q82" s="1384"/>
      <c r="R82" s="1384">
        <f>'[2]1'!$R$82:$U$82</f>
        <v>2016</v>
      </c>
      <c r="S82" s="1384"/>
      <c r="T82" s="1384"/>
      <c r="U82" s="1384"/>
      <c r="V82" s="1384">
        <f>'[2]1'!$V$82:$Y$82</f>
        <v>2017</v>
      </c>
      <c r="W82" s="1384"/>
      <c r="X82" s="1384"/>
      <c r="Y82" s="1384"/>
      <c r="Z82" s="1391" t="str">
        <f>'[2]1'!$Z$82:$AD$82</f>
        <v>até ago 18</v>
      </c>
      <c r="AA82" s="1384"/>
      <c r="AB82" s="1384"/>
      <c r="AC82" s="1384"/>
      <c r="AD82" s="1384"/>
      <c r="AG82" s="1384"/>
      <c r="AH82" s="1384"/>
      <c r="AI82" s="1384"/>
      <c r="AJ82" s="1384"/>
      <c r="AK82" s="1384"/>
      <c r="AL82" s="1384"/>
      <c r="AM82" s="1384"/>
      <c r="AN82" s="1384"/>
      <c r="AO82" s="1384"/>
      <c r="AP82" s="1410" t="str">
        <f>'[2]1'!$AP$82:$AS$82</f>
        <v>Estr. 17</v>
      </c>
      <c r="AQ82" s="1384"/>
      <c r="AR82" s="1384"/>
      <c r="AS82" s="1411"/>
      <c r="AT82" s="1415" t="str">
        <f>'[2]1'!$AT$82:$AV$82</f>
        <v>13/12</v>
      </c>
      <c r="AU82" s="1366"/>
      <c r="AV82" s="1366"/>
      <c r="AW82" s="1366" t="str">
        <f>'[2]1'!$AW$82:$AY$82</f>
        <v>14/13</v>
      </c>
      <c r="AX82" s="1366"/>
      <c r="AY82" s="1366"/>
      <c r="AZ82" s="1366" t="str">
        <f>'[2]1'!$AZ$82:$BB$82</f>
        <v>15/14</v>
      </c>
      <c r="BA82" s="1366"/>
      <c r="BB82" s="1366"/>
      <c r="BC82" s="1366" t="str">
        <f>'[2]1'!$BC$82:$BE$82</f>
        <v>16/15</v>
      </c>
      <c r="BD82" s="1366"/>
      <c r="BE82" s="1366"/>
      <c r="BF82" s="1366" t="str">
        <f>'[2]1'!$BF$82:$BH$82</f>
        <v>17/16</v>
      </c>
      <c r="BG82" s="1366"/>
      <c r="BH82" s="1366"/>
      <c r="BI82" s="1391" t="str">
        <f>'[2]1'!$BI$82:$BM$82</f>
        <v>até ago 18</v>
      </c>
      <c r="BJ82" s="1392"/>
      <c r="BK82" s="1392"/>
      <c r="BL82" s="1392"/>
      <c r="BM82" s="1392"/>
    </row>
    <row r="83" spans="1:65" ht="15" customHeight="1">
      <c r="B83" s="1406" t="s">
        <v>413</v>
      </c>
      <c r="C83" s="1406"/>
      <c r="D83" s="1406"/>
      <c r="E83" s="1406"/>
      <c r="F83" s="1380">
        <f>'[2]1'!$F$83:$I$83</f>
        <v>70.344312426597583</v>
      </c>
      <c r="G83" s="1381"/>
      <c r="H83" s="1381"/>
      <c r="I83" s="1381"/>
      <c r="J83" s="1381">
        <f>'[2]1'!$J$83:$M$83</f>
        <v>70.847402306404803</v>
      </c>
      <c r="K83" s="1381"/>
      <c r="L83" s="1381"/>
      <c r="M83" s="1382"/>
      <c r="N83" s="1394">
        <f>'[2]1'!$N$83:$Q$83</f>
        <v>72.674143152781213</v>
      </c>
      <c r="O83" s="1394"/>
      <c r="P83" s="1394"/>
      <c r="Q83" s="1394"/>
      <c r="R83" s="1394">
        <f>'[2]1'!$R$83:$U$83</f>
        <v>75.120867018526681</v>
      </c>
      <c r="S83" s="1394"/>
      <c r="T83" s="1394"/>
      <c r="U83" s="1394"/>
      <c r="V83" s="1394">
        <f>'[2]1'!$V$83:$Y$83</f>
        <v>74.063981591811341</v>
      </c>
      <c r="W83" s="1394"/>
      <c r="X83" s="1394"/>
      <c r="Y83" s="1394"/>
      <c r="Z83" s="1407">
        <f>'[2]1'!$Z$83:$AD$83</f>
        <v>75.320399494068624</v>
      </c>
      <c r="AA83" s="1394"/>
      <c r="AB83" s="1394"/>
      <c r="AC83" s="1394"/>
      <c r="AD83" s="1394"/>
      <c r="AF83" s="976"/>
      <c r="AG83" s="1408" t="s">
        <v>387</v>
      </c>
      <c r="AH83" s="1408"/>
      <c r="AI83" s="1408"/>
      <c r="AJ83" s="1408"/>
      <c r="AK83" s="1408"/>
      <c r="AL83" s="1408"/>
      <c r="AM83" s="1408"/>
      <c r="AN83" s="1408"/>
      <c r="AO83" s="1408"/>
      <c r="AP83" s="1400">
        <f>'[2]1'!$AP$83:$AS$83</f>
        <v>15.318763154078056</v>
      </c>
      <c r="AQ83" s="1401"/>
      <c r="AR83" s="1401"/>
      <c r="AS83" s="1409"/>
      <c r="AT83" s="1400">
        <f>'[2]1'!$AT$83:$AV$83</f>
        <v>0.44951681186269354</v>
      </c>
      <c r="AU83" s="1401"/>
      <c r="AV83" s="1401"/>
      <c r="AW83" s="1401">
        <f>'[2]1'!$AW$83:$AY$83</f>
        <v>0.82854408833593141</v>
      </c>
      <c r="AX83" s="1401"/>
      <c r="AY83" s="1401"/>
      <c r="AZ83" s="1401">
        <f>'[2]1'!$AZ$83:$BB$83</f>
        <v>3.8039552850900122</v>
      </c>
      <c r="BA83" s="1401"/>
      <c r="BB83" s="1401"/>
      <c r="BC83" s="1401">
        <f>'[2]1'!$BC$83:$BE$83</f>
        <v>6.1454809935833339</v>
      </c>
      <c r="BD83" s="1401"/>
      <c r="BE83" s="1401"/>
      <c r="BF83" s="1401">
        <f>'[2]1'!$BF$83:$BH$83</f>
        <v>9.2155166815573608</v>
      </c>
      <c r="BG83" s="1401"/>
      <c r="BH83" s="1401"/>
      <c r="BI83" s="1400">
        <f>'[2]1'!$BI$83:$BM$83</f>
        <v>0.50390939913675936</v>
      </c>
      <c r="BJ83" s="1401"/>
      <c r="BK83" s="1401"/>
      <c r="BL83" s="1401"/>
      <c r="BM83" s="1401"/>
    </row>
    <row r="84" spans="1:65" ht="15" customHeight="1">
      <c r="B84" s="1402" t="s">
        <v>401</v>
      </c>
      <c r="C84" s="1402"/>
      <c r="D84" s="1402"/>
      <c r="E84" s="1402"/>
      <c r="F84" s="1403">
        <f>'[2]1'!$F$84:$I$84</f>
        <v>3.5761927808126046</v>
      </c>
      <c r="G84" s="1404"/>
      <c r="H84" s="1404"/>
      <c r="I84" s="1404"/>
      <c r="J84" s="1404">
        <f>'[2]1'!$J$84:$M$84</f>
        <v>2.3137131372647843</v>
      </c>
      <c r="K84" s="1404"/>
      <c r="L84" s="1404"/>
      <c r="M84" s="1405"/>
      <c r="N84" s="1404">
        <f>'[2]1'!$N$84:$Q$84</f>
        <v>5.9518352878218366</v>
      </c>
      <c r="O84" s="1404"/>
      <c r="P84" s="1404"/>
      <c r="Q84" s="1404"/>
      <c r="R84" s="1404">
        <f>'[2]1'!$R$84:$U$84</f>
        <v>4.2098156084134217</v>
      </c>
      <c r="S84" s="1404"/>
      <c r="T84" s="1404"/>
      <c r="U84" s="1404"/>
      <c r="V84" s="1404">
        <f>'[2]1'!$V$84:$Y$84</f>
        <v>8.4259746905862301</v>
      </c>
      <c r="W84" s="1404"/>
      <c r="X84" s="1404"/>
      <c r="Y84" s="1404"/>
      <c r="Z84" s="1403">
        <f>'[2]1'!$Z$84:$AD$84</f>
        <v>9.8489651149187551</v>
      </c>
      <c r="AA84" s="1404"/>
      <c r="AB84" s="1404"/>
      <c r="AC84" s="1404"/>
      <c r="AD84" s="1404"/>
      <c r="AG84" s="1395" t="s">
        <v>260</v>
      </c>
      <c r="AH84" s="1395"/>
      <c r="AI84" s="1395"/>
      <c r="AJ84" s="1395"/>
      <c r="AK84" s="1395"/>
      <c r="AL84" s="1395"/>
      <c r="AM84" s="1395"/>
      <c r="AN84" s="1395"/>
      <c r="AO84" s="1395"/>
      <c r="AP84" s="1396">
        <f>'[2]1'!$AP$84:$AS$84</f>
        <v>12.565372390025372</v>
      </c>
      <c r="AQ84" s="1363"/>
      <c r="AR84" s="1363"/>
      <c r="AS84" s="1397"/>
      <c r="AT84" s="1396">
        <f>'[2]1'!$AT$84:$AV$84</f>
        <v>5.7570154390631245</v>
      </c>
      <c r="AU84" s="1363"/>
      <c r="AV84" s="1363"/>
      <c r="AW84" s="1363">
        <f>'[2]1'!$AW$84:$AY$84</f>
        <v>1.6760689854469462</v>
      </c>
      <c r="AX84" s="1363"/>
      <c r="AY84" s="1363"/>
      <c r="AZ84" s="1363">
        <f>'[2]1'!$AZ$84:$BB$84</f>
        <v>3.6914198407267236</v>
      </c>
      <c r="BA84" s="1363"/>
      <c r="BB84" s="1363"/>
      <c r="BC84" s="1363">
        <f>'[2]1'!$BC$84:$BE$84</f>
        <v>3.2928872764612152</v>
      </c>
      <c r="BD84" s="1363"/>
      <c r="BE84" s="1363"/>
      <c r="BF84" s="1363">
        <f>'[2]1'!$BF$84:$BH$84</f>
        <v>6.5893608833350328</v>
      </c>
      <c r="BG84" s="1363"/>
      <c r="BH84" s="1363"/>
      <c r="BI84" s="1396">
        <f>'[2]1'!$BI$84:$BM$84</f>
        <v>-0.29040436350726395</v>
      </c>
      <c r="BJ84" s="1363"/>
      <c r="BK84" s="1363"/>
      <c r="BL84" s="1363"/>
      <c r="BM84" s="1363"/>
    </row>
    <row r="85" spans="1:65" ht="15" customHeight="1">
      <c r="B85" s="1399" t="s">
        <v>402</v>
      </c>
      <c r="C85" s="1399"/>
      <c r="D85" s="1399"/>
      <c r="E85" s="1399"/>
      <c r="F85" s="1380">
        <f>'[2]1'!$F$85:$I$85</f>
        <v>23.627971363257842</v>
      </c>
      <c r="G85" s="1381"/>
      <c r="H85" s="1381"/>
      <c r="I85" s="1381"/>
      <c r="J85" s="1381">
        <f>'[2]1'!$J$85:$M$85</f>
        <v>23.482086407247898</v>
      </c>
      <c r="K85" s="1381"/>
      <c r="L85" s="1381"/>
      <c r="M85" s="1382"/>
      <c r="N85" s="1394">
        <f>'[2]1'!$N$85:$Q$85</f>
        <v>24.800635509866904</v>
      </c>
      <c r="O85" s="1394"/>
      <c r="P85" s="1394"/>
      <c r="Q85" s="1394"/>
      <c r="R85" s="1394">
        <f>'[2]1'!$R$85:$U$85</f>
        <v>25.839051607070957</v>
      </c>
      <c r="S85" s="1394"/>
      <c r="T85" s="1394"/>
      <c r="U85" s="1394"/>
      <c r="V85" s="1394">
        <f>'[2]1'!$V$85:$Y$85</f>
        <v>25.187892555545531</v>
      </c>
      <c r="W85" s="1394"/>
      <c r="X85" s="1394"/>
      <c r="Y85" s="1394"/>
      <c r="Z85" s="1407">
        <f>'[2]1'!$Z$85:$AD$85</f>
        <v>25.185916124295765</v>
      </c>
      <c r="AA85" s="1394"/>
      <c r="AB85" s="1394"/>
      <c r="AC85" s="1394"/>
      <c r="AD85" s="1394"/>
      <c r="AG85" s="1395" t="s">
        <v>388</v>
      </c>
      <c r="AH85" s="1395"/>
      <c r="AI85" s="1395"/>
      <c r="AJ85" s="1395"/>
      <c r="AK85" s="1395"/>
      <c r="AL85" s="1395"/>
      <c r="AM85" s="1395"/>
      <c r="AN85" s="1395"/>
      <c r="AO85" s="1395"/>
      <c r="AP85" s="1396">
        <f>'[2]1'!$AP$85:$AS$85</f>
        <v>12.510901356866096</v>
      </c>
      <c r="AQ85" s="1363"/>
      <c r="AR85" s="1363"/>
      <c r="AS85" s="1397"/>
      <c r="AT85" s="1396">
        <f>'[2]1'!$AT$85:$AV$85</f>
        <v>7.3916291843626425</v>
      </c>
      <c r="AU85" s="1363"/>
      <c r="AV85" s="1363"/>
      <c r="AW85" s="1363">
        <f>'[2]1'!$AW$85:$AY$85</f>
        <v>7.3752166390617049</v>
      </c>
      <c r="AX85" s="1363"/>
      <c r="AY85" s="1363"/>
      <c r="AZ85" s="1363">
        <f>'[2]1'!$AZ$85:$BB$85</f>
        <v>3.7411185486306238</v>
      </c>
      <c r="BA85" s="1363"/>
      <c r="BB85" s="1363"/>
      <c r="BC85" s="1363">
        <f>'[2]1'!$BC$85:$BE$85</f>
        <v>2.3936131208876645</v>
      </c>
      <c r="BD85" s="1363"/>
      <c r="BE85" s="1363"/>
      <c r="BF85" s="1363">
        <f>'[2]1'!$BF$85:$BH$85</f>
        <v>8.0406213211448971</v>
      </c>
      <c r="BG85" s="1363"/>
      <c r="BH85" s="1363"/>
      <c r="BI85" s="1396">
        <f>'[2]1'!$BI$85:$BM$85</f>
        <v>4.3011814325860485</v>
      </c>
      <c r="BJ85" s="1363"/>
      <c r="BK85" s="1363"/>
      <c r="BL85" s="1363"/>
      <c r="BM85" s="1363"/>
    </row>
    <row r="86" spans="1:65" ht="15" customHeight="1">
      <c r="B86" s="1377" t="s">
        <v>401</v>
      </c>
      <c r="C86" s="1377"/>
      <c r="D86" s="1377"/>
      <c r="E86" s="1377"/>
      <c r="F86" s="1376">
        <f>'[2]1'!$F$86:$I$86</f>
        <v>10.100717639588268</v>
      </c>
      <c r="G86" s="1375"/>
      <c r="H86" s="1375"/>
      <c r="I86" s="1375"/>
      <c r="J86" s="1375">
        <f>'[2]1'!$J$86:$M$86</f>
        <v>0.95995543768361813</v>
      </c>
      <c r="K86" s="1375"/>
      <c r="L86" s="1375"/>
      <c r="M86" s="1378"/>
      <c r="N86" s="1375">
        <f>'[2]1'!$N$86:$Q$86</f>
        <v>9.0884127516333706</v>
      </c>
      <c r="O86" s="1375"/>
      <c r="P86" s="1375"/>
      <c r="Q86" s="1375"/>
      <c r="R86" s="1375">
        <f>'[2]1'!$R$86:$U$86</f>
        <v>5.0368563795833552</v>
      </c>
      <c r="S86" s="1375"/>
      <c r="T86" s="1375"/>
      <c r="U86" s="1375"/>
      <c r="V86" s="1375">
        <f>'[2]1'!$V$86:$Y$86</f>
        <v>7.2018139079408598</v>
      </c>
      <c r="W86" s="1375"/>
      <c r="X86" s="1375"/>
      <c r="Y86" s="1375"/>
      <c r="Z86" s="1376">
        <f>'[2]1'!$Z$86:$AD$86</f>
        <v>7.3592214764945538</v>
      </c>
      <c r="AA86" s="1375"/>
      <c r="AB86" s="1375"/>
      <c r="AC86" s="1375"/>
      <c r="AD86" s="1375"/>
      <c r="AG86" s="1395" t="s">
        <v>389</v>
      </c>
      <c r="AH86" s="1395"/>
      <c r="AI86" s="1395"/>
      <c r="AJ86" s="1395"/>
      <c r="AK86" s="1395"/>
      <c r="AL86" s="1395"/>
      <c r="AM86" s="1395"/>
      <c r="AN86" s="1395"/>
      <c r="AO86" s="1395"/>
      <c r="AP86" s="1396">
        <f>'[2]1'!$AP$86:$AS$86</f>
        <v>11.153510850422506</v>
      </c>
      <c r="AQ86" s="1363"/>
      <c r="AR86" s="1363"/>
      <c r="AS86" s="1397"/>
      <c r="AT86" s="1396">
        <f>'[2]1'!$AT$86:$AV$86</f>
        <v>-4.632251284179759</v>
      </c>
      <c r="AU86" s="1363"/>
      <c r="AV86" s="1363"/>
      <c r="AW86" s="1363">
        <f>'[2]1'!$AW$86:$AY$86</f>
        <v>4.5202080147781913</v>
      </c>
      <c r="AX86" s="1363"/>
      <c r="AY86" s="1363"/>
      <c r="AZ86" s="1363">
        <f>'[2]1'!$AZ$86:$BB$86</f>
        <v>8.7579252482264991</v>
      </c>
      <c r="BA86" s="1363"/>
      <c r="BB86" s="1363"/>
      <c r="BC86" s="1363">
        <f>'[2]1'!$BC$86:$BE$86</f>
        <v>-3.1437567560633823</v>
      </c>
      <c r="BD86" s="1363"/>
      <c r="BE86" s="1363"/>
      <c r="BF86" s="1363">
        <f>'[2]1'!$BF$86:$BH$86</f>
        <v>16.893507870840764</v>
      </c>
      <c r="BG86" s="1363"/>
      <c r="BH86" s="1363"/>
      <c r="BI86" s="1396">
        <f>'[2]1'!$BI$86:$BM$86</f>
        <v>36.375029829170671</v>
      </c>
      <c r="BJ86" s="1363"/>
      <c r="BK86" s="1363"/>
      <c r="BL86" s="1363"/>
      <c r="BM86" s="1363"/>
    </row>
    <row r="87" spans="1:65" ht="15" customHeight="1">
      <c r="B87" s="1379" t="s">
        <v>403</v>
      </c>
      <c r="C87" s="1379"/>
      <c r="D87" s="1379"/>
      <c r="E87" s="1379"/>
      <c r="F87" s="1380">
        <f>'[2]1'!$F$87:$I$87</f>
        <v>29.655687573402417</v>
      </c>
      <c r="G87" s="1381"/>
      <c r="H87" s="1381"/>
      <c r="I87" s="1381"/>
      <c r="J87" s="1381">
        <f>'[2]1'!$J$87:$M$87</f>
        <v>29.152597693595201</v>
      </c>
      <c r="K87" s="1381"/>
      <c r="L87" s="1381"/>
      <c r="M87" s="1382"/>
      <c r="N87" s="1381">
        <f>'[2]1'!$N$87:$Q$87</f>
        <v>27.325856847218784</v>
      </c>
      <c r="O87" s="1381"/>
      <c r="P87" s="1381"/>
      <c r="Q87" s="1381"/>
      <c r="R87" s="1381">
        <f>'[2]1'!$R$87:$U$87</f>
        <v>24.879132981473319</v>
      </c>
      <c r="S87" s="1381"/>
      <c r="T87" s="1381"/>
      <c r="U87" s="1381"/>
      <c r="V87" s="1381">
        <f>'[2]1'!$V$87:$Y$87</f>
        <v>25.936018408188659</v>
      </c>
      <c r="W87" s="1381"/>
      <c r="X87" s="1381"/>
      <c r="Y87" s="1381"/>
      <c r="Z87" s="1380">
        <f>'[2]1'!$Z$87:$AD$87</f>
        <v>24.679600505931376</v>
      </c>
      <c r="AA87" s="1381"/>
      <c r="AB87" s="1381"/>
      <c r="AC87" s="1381"/>
      <c r="AD87" s="1381"/>
      <c r="AG87" s="1395" t="s">
        <v>390</v>
      </c>
      <c r="AH87" s="1395"/>
      <c r="AI87" s="1395"/>
      <c r="AJ87" s="1395"/>
      <c r="AK87" s="1395"/>
      <c r="AL87" s="1395"/>
      <c r="AM87" s="1395"/>
      <c r="AN87" s="1395"/>
      <c r="AO87" s="1395"/>
      <c r="AP87" s="1396">
        <f>'[2]1'!$AP$87:$AS$87</f>
        <v>9.7033609501649671</v>
      </c>
      <c r="AQ87" s="1363"/>
      <c r="AR87" s="1363"/>
      <c r="AS87" s="1397"/>
      <c r="AT87" s="1396">
        <f>'[2]1'!$AT$87:$AV$87</f>
        <v>-6.5622581779852283</v>
      </c>
      <c r="AU87" s="1363"/>
      <c r="AV87" s="1363"/>
      <c r="AW87" s="1363">
        <f>'[2]1'!$AW$87:$AY$87</f>
        <v>0.3012726307252791</v>
      </c>
      <c r="AX87" s="1363"/>
      <c r="AY87" s="1363"/>
      <c r="AZ87" s="1363">
        <f>'[2]1'!$AZ$87:$BB$87</f>
        <v>-2.6232405678175468</v>
      </c>
      <c r="BA87" s="1363"/>
      <c r="BB87" s="1363"/>
      <c r="BC87" s="1363">
        <f>'[2]1'!$BC$87:$BE$87</f>
        <v>-4.163412364763488</v>
      </c>
      <c r="BD87" s="1363"/>
      <c r="BE87" s="1363"/>
      <c r="BF87" s="1363">
        <f>'[2]1'!$BF$87:$BH$87</f>
        <v>15.428006242790886</v>
      </c>
      <c r="BG87" s="1363"/>
      <c r="BH87" s="1363"/>
      <c r="BI87" s="1396">
        <f>'[2]1'!$BI$87:$BM$87</f>
        <v>12.299222065150417</v>
      </c>
      <c r="BJ87" s="1363"/>
      <c r="BK87" s="1363"/>
      <c r="BL87" s="1363"/>
      <c r="BM87" s="1363"/>
    </row>
    <row r="88" spans="1:65" ht="15" customHeight="1">
      <c r="B88" s="1377" t="s">
        <v>401</v>
      </c>
      <c r="C88" s="1377"/>
      <c r="D88" s="1377"/>
      <c r="E88" s="1377"/>
      <c r="F88" s="1376">
        <f>'[2]1'!$F$88:$I$88</f>
        <v>7.1904150884537898</v>
      </c>
      <c r="G88" s="1375"/>
      <c r="H88" s="1375"/>
      <c r="I88" s="1375"/>
      <c r="J88" s="1375">
        <f>'[2]1'!$J$88:$M$88</f>
        <v>-0.1361820166670924</v>
      </c>
      <c r="K88" s="1375"/>
      <c r="L88" s="1375"/>
      <c r="M88" s="1378"/>
      <c r="N88" s="1375">
        <f>'[2]1'!$N$88:$Q$88</f>
        <v>-3.1835789385124542</v>
      </c>
      <c r="O88" s="1375"/>
      <c r="P88" s="1375"/>
      <c r="Q88" s="1375"/>
      <c r="R88" s="1375">
        <f>'[2]1'!$R$88:$U$88</f>
        <v>-8.2112599890907205</v>
      </c>
      <c r="S88" s="1375"/>
      <c r="T88" s="1375"/>
      <c r="U88" s="1375"/>
      <c r="V88" s="1375">
        <f>'[2]1'!$V$88:$Y$88</f>
        <v>14.644951644997548</v>
      </c>
      <c r="W88" s="1375"/>
      <c r="X88" s="1375"/>
      <c r="Y88" s="1375"/>
      <c r="Z88" s="1376">
        <f>'[2]1'!$Z$88:$AD$88</f>
        <v>0.70601044082813758</v>
      </c>
      <c r="AA88" s="1375"/>
      <c r="AB88" s="1375"/>
      <c r="AC88" s="1375"/>
      <c r="AD88" s="1375"/>
      <c r="AG88" s="1395" t="s">
        <v>391</v>
      </c>
      <c r="AH88" s="1395"/>
      <c r="AI88" s="1395"/>
      <c r="AJ88" s="1395"/>
      <c r="AK88" s="1395"/>
      <c r="AL88" s="1395"/>
      <c r="AM88" s="1395"/>
      <c r="AN88" s="1395"/>
      <c r="AO88" s="1395"/>
      <c r="AP88" s="1396">
        <f>'[2]1'!$AP$88:$AS$88</f>
        <v>9.5784797397182952</v>
      </c>
      <c r="AQ88" s="1363"/>
      <c r="AR88" s="1363"/>
      <c r="AS88" s="1397"/>
      <c r="AT88" s="1396">
        <f>'[2]1'!$AT$88:$AV$88</f>
        <v>3.9235493784074009</v>
      </c>
      <c r="AU88" s="1363"/>
      <c r="AV88" s="1363"/>
      <c r="AW88" s="1363">
        <f>'[2]1'!$AW$88:$AY$88</f>
        <v>7.7678245553145757</v>
      </c>
      <c r="AX88" s="1363"/>
      <c r="AY88" s="1363"/>
      <c r="AZ88" s="1363">
        <f>'[2]1'!$AZ$88:$BB$88</f>
        <v>4.1854072793540809</v>
      </c>
      <c r="BA88" s="1363"/>
      <c r="BB88" s="1363"/>
      <c r="BC88" s="1363">
        <f>'[2]1'!$BC$88:$BE$88</f>
        <v>4.6594641217135404</v>
      </c>
      <c r="BD88" s="1363"/>
      <c r="BE88" s="1363"/>
      <c r="BF88" s="1363">
        <f>'[2]1'!$BF$88:$BH$88</f>
        <v>3.4549214544261417</v>
      </c>
      <c r="BG88" s="1363"/>
      <c r="BH88" s="1363"/>
      <c r="BI88" s="1396">
        <f>'[2]1'!$BI$88:$BM$88</f>
        <v>2.3126263459511023</v>
      </c>
      <c r="BJ88" s="1363"/>
      <c r="BK88" s="1363"/>
      <c r="BL88" s="1363"/>
      <c r="BM88" s="1363"/>
    </row>
    <row r="89" spans="1:65" ht="15" customHeight="1">
      <c r="B89" s="977"/>
      <c r="C89" s="978"/>
      <c r="D89" s="978"/>
      <c r="E89" s="978"/>
      <c r="F89" s="979"/>
      <c r="AG89" s="1395" t="s">
        <v>392</v>
      </c>
      <c r="AH89" s="1395"/>
      <c r="AI89" s="1395"/>
      <c r="AJ89" s="1395"/>
      <c r="AK89" s="1395"/>
      <c r="AL89" s="1395"/>
      <c r="AM89" s="1395"/>
      <c r="AN89" s="1395"/>
      <c r="AO89" s="1395"/>
      <c r="AP89" s="1396">
        <f>'[2]1'!$AP$89:$AS$89</f>
        <v>9.4106100484173112</v>
      </c>
      <c r="AQ89" s="1363"/>
      <c r="AR89" s="1363"/>
      <c r="AS89" s="1397"/>
      <c r="AT89" s="1396">
        <f>'[2]1'!$AT$89:$AV$89</f>
        <v>8.4206251753947186</v>
      </c>
      <c r="AU89" s="1363"/>
      <c r="AV89" s="1363"/>
      <c r="AW89" s="1363">
        <f>'[2]1'!$AW$89:$AY$89</f>
        <v>8.8481494349001366</v>
      </c>
      <c r="AX89" s="1363"/>
      <c r="AY89" s="1363"/>
      <c r="AZ89" s="1363">
        <f>'[2]1'!$AZ$89:$BB$89</f>
        <v>8.370296398472135</v>
      </c>
      <c r="BA89" s="1363"/>
      <c r="BB89" s="1363"/>
      <c r="BC89" s="1363">
        <f>'[2]1'!$BC$89:$BE$89</f>
        <v>4.6034484608453283</v>
      </c>
      <c r="BD89" s="1363"/>
      <c r="BE89" s="1363"/>
      <c r="BF89" s="1363">
        <f>'[2]1'!$BF$89:$BH$89</f>
        <v>10.778579781829166</v>
      </c>
      <c r="BG89" s="1363"/>
      <c r="BH89" s="1363"/>
      <c r="BI89" s="1396">
        <f>'[2]1'!$BI$89:$BM$89</f>
        <v>8.165410707322323</v>
      </c>
      <c r="BJ89" s="1363"/>
      <c r="BK89" s="1363"/>
      <c r="BL89" s="1363"/>
      <c r="BM89" s="1363"/>
    </row>
    <row r="90" spans="1:65" ht="15" customHeight="1">
      <c r="B90" s="977"/>
      <c r="AE90" s="12"/>
      <c r="AG90" s="1395" t="s">
        <v>394</v>
      </c>
      <c r="AH90" s="1395"/>
      <c r="AI90" s="1395"/>
      <c r="AJ90" s="1395"/>
      <c r="AK90" s="1395"/>
      <c r="AL90" s="1395"/>
      <c r="AM90" s="1395"/>
      <c r="AN90" s="1395"/>
      <c r="AO90" s="1395"/>
      <c r="AP90" s="1396">
        <f>'[2]1'!$AP$90:$AS$90</f>
        <v>19.759001510307396</v>
      </c>
      <c r="AQ90" s="1363"/>
      <c r="AR90" s="1363"/>
      <c r="AS90" s="1397"/>
      <c r="AT90" s="1396">
        <f>'[2]1'!$AT$90:$AV$90</f>
        <v>15.473418161962343</v>
      </c>
      <c r="AU90" s="1363"/>
      <c r="AV90" s="1363"/>
      <c r="AW90" s="1363">
        <f>'[2]1'!$AW$90:$AY$90</f>
        <v>-6.5701167565935492</v>
      </c>
      <c r="AX90" s="1363"/>
      <c r="AY90" s="1363"/>
      <c r="AZ90" s="1363">
        <f>'[2]1'!$AZ$90:$BB$90</f>
        <v>0.18111810251730276</v>
      </c>
      <c r="BA90" s="1363"/>
      <c r="BB90" s="1363"/>
      <c r="BC90" s="1363">
        <f>'[2]1'!$BC$90:$BE$90</f>
        <v>-4.4675027402643792</v>
      </c>
      <c r="BD90" s="1363"/>
      <c r="BE90" s="1363"/>
      <c r="BF90" s="1363">
        <f>'[2]1'!$BF$90:$BH$90</f>
        <v>10.787294546097016</v>
      </c>
      <c r="BG90" s="1363"/>
      <c r="BH90" s="1363"/>
      <c r="BI90" s="1396">
        <f>'[2]1'!$BI$90:$BM$90</f>
        <v>4.8110477031605683</v>
      </c>
      <c r="BJ90" s="1363"/>
      <c r="BK90" s="1363"/>
      <c r="BL90" s="1363"/>
      <c r="BM90" s="1363"/>
    </row>
    <row r="91" spans="1:65" ht="15" customHeight="1">
      <c r="A91" s="1374" t="s">
        <v>393</v>
      </c>
      <c r="B91" s="1374"/>
      <c r="C91" s="1374"/>
      <c r="D91" s="1374"/>
      <c r="E91" s="1374"/>
      <c r="F91" s="1374"/>
      <c r="G91" s="1374"/>
      <c r="H91" s="1374"/>
      <c r="I91" s="1374"/>
      <c r="J91" s="1374"/>
      <c r="K91" s="1374"/>
      <c r="L91" s="1374"/>
      <c r="M91" s="1374"/>
      <c r="N91" s="1374"/>
      <c r="O91" s="1374"/>
      <c r="P91" s="1374"/>
      <c r="Q91" s="1374"/>
      <c r="R91" s="1374"/>
      <c r="S91" s="1374"/>
      <c r="T91" s="1374"/>
      <c r="U91" s="1374"/>
      <c r="V91" s="1374"/>
      <c r="W91" s="1374"/>
      <c r="X91" s="1374"/>
      <c r="Y91" s="1374"/>
      <c r="Z91" s="1374"/>
      <c r="AA91" s="1374"/>
      <c r="AB91" s="1374"/>
      <c r="AC91" s="1374"/>
      <c r="AD91" s="1374"/>
      <c r="AE91" s="12"/>
      <c r="AF91" s="1384" t="s">
        <v>395</v>
      </c>
      <c r="AG91" s="1384"/>
      <c r="AH91" s="1384"/>
      <c r="AI91" s="1384"/>
      <c r="AJ91" s="1384"/>
      <c r="AK91" s="1384"/>
      <c r="AL91" s="1384"/>
      <c r="AM91" s="1384"/>
      <c r="AN91" s="1384"/>
      <c r="AO91" s="980"/>
      <c r="AP91" s="1361">
        <f>'[2]1'!$AP$91:$AS$91</f>
        <v>100</v>
      </c>
      <c r="AQ91" s="1362"/>
      <c r="AR91" s="1362"/>
      <c r="AS91" s="1398"/>
      <c r="AT91" s="1361">
        <f>'[2]1'!$AT$91:$AV$91</f>
        <v>4.6223364267384568</v>
      </c>
      <c r="AU91" s="1362"/>
      <c r="AV91" s="1362"/>
      <c r="AW91" s="1362">
        <f>'[2]1'!$AW$91:$AY$91</f>
        <v>1.587179884538827</v>
      </c>
      <c r="AX91" s="1362"/>
      <c r="AY91" s="1362"/>
      <c r="AZ91" s="1362">
        <f>'[2]1'!$AZ$91:$BB$91</f>
        <v>3.2886247307751404</v>
      </c>
      <c r="BA91" s="1362"/>
      <c r="BB91" s="1362"/>
      <c r="BC91" s="1362">
        <f>'[2]1'!$BC$91:$BE$91</f>
        <v>0.81565027175460614</v>
      </c>
      <c r="BD91" s="1362"/>
      <c r="BE91" s="1362"/>
      <c r="BF91" s="1362">
        <f>'[2]1'!$BF$91:$BH$91</f>
        <v>9.9732022371614022</v>
      </c>
      <c r="BG91" s="1362"/>
      <c r="BH91" s="1362"/>
      <c r="BI91" s="1361">
        <f>'[2]1'!$BI$91:$BM$91</f>
        <v>7.4416010567662596</v>
      </c>
      <c r="BJ91" s="1362"/>
      <c r="BK91" s="1362"/>
      <c r="BL91" s="1362"/>
      <c r="BM91" s="1362"/>
    </row>
    <row r="92" spans="1:65" ht="15" customHeight="1">
      <c r="U92" s="3"/>
      <c r="V92" s="3"/>
      <c r="W92" s="3"/>
      <c r="X92" s="3"/>
      <c r="Y92" s="3"/>
      <c r="Z92" s="1387" t="str">
        <f>'[2]1'!$Z$92:$AD$92</f>
        <v>12 meses</v>
      </c>
      <c r="AA92" s="1388"/>
      <c r="AB92" s="1388"/>
      <c r="AC92" s="1388"/>
      <c r="AD92" s="1388"/>
      <c r="AE92" s="20"/>
      <c r="AF92" s="1385" t="str">
        <f>'[2]1'!$AF$92</f>
        <v>Fonte: GEE, com base nos dados das estatísticas do Comércio Internacional de Mercadorias do INE (últimas versões disponíveis à data da publicação para o período considerado). Os dados do comércio intracomunitário incluem estimativas para as não respostas assim como para as empresas que se encontram abaixo dos limiares de assimilação.</v>
      </c>
      <c r="AG92" s="1385"/>
      <c r="AH92" s="1385"/>
      <c r="AI92" s="1385"/>
      <c r="AJ92" s="1385"/>
      <c r="AK92" s="1385"/>
      <c r="AL92" s="1385"/>
      <c r="AM92" s="1385"/>
      <c r="AN92" s="1385"/>
      <c r="AO92" s="1385"/>
      <c r="AP92" s="1385"/>
      <c r="AQ92" s="1385"/>
      <c r="AR92" s="1385"/>
      <c r="AS92" s="1385"/>
      <c r="AT92" s="1385"/>
      <c r="AU92" s="1385"/>
      <c r="AV92" s="1385"/>
      <c r="AW92" s="1385"/>
      <c r="AX92" s="1385"/>
      <c r="AY92" s="1385"/>
      <c r="AZ92" s="1385"/>
      <c r="BA92" s="1385"/>
      <c r="BB92" s="1385"/>
      <c r="BC92" s="1385"/>
      <c r="BD92" s="1385"/>
      <c r="BE92" s="1385"/>
      <c r="BF92" s="1385"/>
      <c r="BG92" s="1385"/>
      <c r="BH92" s="1385"/>
      <c r="BI92" s="1385"/>
      <c r="BJ92" s="1385"/>
      <c r="BK92" s="1385"/>
      <c r="BL92" s="1385"/>
      <c r="BM92" s="1385"/>
    </row>
    <row r="93" spans="1:65" ht="15" customHeight="1">
      <c r="A93" s="1383">
        <f>'[2]1'!$A$93:$E$93</f>
        <v>2013</v>
      </c>
      <c r="B93" s="1383"/>
      <c r="C93" s="1383"/>
      <c r="D93" s="1383"/>
      <c r="E93" s="1383"/>
      <c r="F93" s="1383">
        <f>'[2]1'!$F$93:$J$93</f>
        <v>2014</v>
      </c>
      <c r="G93" s="1383"/>
      <c r="H93" s="1383"/>
      <c r="I93" s="1383"/>
      <c r="J93" s="1383"/>
      <c r="K93" s="1384">
        <f>'[2]1'!$K$93:$O$93</f>
        <v>2015</v>
      </c>
      <c r="L93" s="1384"/>
      <c r="M93" s="1384"/>
      <c r="N93" s="1384"/>
      <c r="O93" s="1384"/>
      <c r="P93" s="1384">
        <f>'[2]1'!$P$93:$T$93</f>
        <v>2016</v>
      </c>
      <c r="Q93" s="1384"/>
      <c r="R93" s="1384"/>
      <c r="S93" s="1384"/>
      <c r="T93" s="1384"/>
      <c r="U93" s="1384">
        <f>'[2]1'!$U$93:$Y$93</f>
        <v>2017</v>
      </c>
      <c r="V93" s="1384"/>
      <c r="W93" s="1384"/>
      <c r="X93" s="1384"/>
      <c r="Y93" s="1384"/>
      <c r="Z93" s="1391" t="str">
        <f>'[2]1'!$Z$93:$AD$93</f>
        <v>até ago 18</v>
      </c>
      <c r="AA93" s="1392"/>
      <c r="AB93" s="1392"/>
      <c r="AC93" s="1392"/>
      <c r="AD93" s="1392"/>
      <c r="AF93" s="1386"/>
      <c r="AG93" s="1386"/>
      <c r="AH93" s="1386"/>
      <c r="AI93" s="1386"/>
      <c r="AJ93" s="1386"/>
      <c r="AK93" s="1386"/>
      <c r="AL93" s="1386"/>
      <c r="AM93" s="1386"/>
      <c r="AN93" s="1386"/>
      <c r="AO93" s="1386"/>
      <c r="AP93" s="1386"/>
      <c r="AQ93" s="1386"/>
      <c r="AR93" s="1386"/>
      <c r="AS93" s="1386"/>
      <c r="AT93" s="1386"/>
      <c r="AU93" s="1386"/>
      <c r="AV93" s="1386"/>
      <c r="AW93" s="1386"/>
      <c r="AX93" s="1386"/>
      <c r="AY93" s="1386"/>
      <c r="AZ93" s="1386"/>
      <c r="BA93" s="1386"/>
      <c r="BB93" s="1386"/>
      <c r="BC93" s="1386"/>
      <c r="BD93" s="1386"/>
      <c r="BE93" s="1386"/>
      <c r="BF93" s="1386"/>
      <c r="BG93" s="1386"/>
      <c r="BH93" s="1386"/>
      <c r="BI93" s="1386"/>
      <c r="BJ93" s="1386"/>
      <c r="BK93" s="1386"/>
      <c r="BL93" s="1386"/>
      <c r="BM93" s="1386"/>
    </row>
    <row r="94" spans="1:65" ht="15" customHeight="1">
      <c r="A94" s="1394">
        <f>'[2]1'!$A$94:$E$94</f>
        <v>82.968899420451478</v>
      </c>
      <c r="B94" s="1394"/>
      <c r="C94" s="1394"/>
      <c r="D94" s="1394"/>
      <c r="E94" s="1394"/>
      <c r="F94" s="1389">
        <f>'[2]1'!$F$94:$J$94</f>
        <v>81.402624671222696</v>
      </c>
      <c r="G94" s="1390"/>
      <c r="H94" s="1390"/>
      <c r="I94" s="1390"/>
      <c r="J94" s="1390"/>
      <c r="K94" s="1389">
        <f>'[2]1'!$K$94:$O$94</f>
        <v>82.250669053316201</v>
      </c>
      <c r="L94" s="1390"/>
      <c r="M94" s="1390"/>
      <c r="N94" s="1390"/>
      <c r="O94" s="1390"/>
      <c r="P94" s="1389">
        <f>'[2]1'!$P$94:$T$94</f>
        <v>81.464621471389108</v>
      </c>
      <c r="Q94" s="1390"/>
      <c r="R94" s="1390"/>
      <c r="S94" s="1390"/>
      <c r="T94" s="1390"/>
      <c r="U94" s="1389">
        <f>'[2]1'!$U$94:$Y$94</f>
        <v>79.191216607197163</v>
      </c>
      <c r="V94" s="1390"/>
      <c r="W94" s="1390"/>
      <c r="X94" s="1390"/>
      <c r="Y94" s="1390"/>
      <c r="Z94" s="1393">
        <f>'[2]1'!$Z$94:$AD$94</f>
        <v>78.585882725425122</v>
      </c>
      <c r="AA94" s="1390"/>
      <c r="AB94" s="1390"/>
      <c r="AC94" s="1390"/>
      <c r="AD94" s="1390"/>
      <c r="AF94" s="1386"/>
      <c r="AG94" s="1386"/>
      <c r="AH94" s="1386"/>
      <c r="AI94" s="1386"/>
      <c r="AJ94" s="1386"/>
      <c r="AK94" s="1386"/>
      <c r="AL94" s="1386"/>
      <c r="AM94" s="1386"/>
      <c r="AN94" s="1386"/>
      <c r="AO94" s="1386"/>
      <c r="AP94" s="1386"/>
      <c r="AQ94" s="1386"/>
      <c r="AR94" s="1386"/>
      <c r="AS94" s="1386"/>
      <c r="AT94" s="1386"/>
      <c r="AU94" s="1386"/>
      <c r="AV94" s="1386"/>
      <c r="AW94" s="1386"/>
      <c r="AX94" s="1386"/>
      <c r="AY94" s="1386"/>
      <c r="AZ94" s="1386"/>
      <c r="BA94" s="1386"/>
      <c r="BB94" s="1386"/>
      <c r="BC94" s="1386"/>
      <c r="BD94" s="1386"/>
      <c r="BE94" s="1386"/>
      <c r="BF94" s="1386"/>
      <c r="BG94" s="1386"/>
      <c r="BH94" s="1386"/>
      <c r="BI94" s="1386"/>
      <c r="BJ94" s="1386"/>
      <c r="BK94" s="1386"/>
      <c r="BL94" s="1386"/>
      <c r="BM94" s="1386"/>
    </row>
    <row r="95" spans="1:65" ht="5.25" customHeight="1">
      <c r="A95" s="975"/>
      <c r="B95" s="983"/>
      <c r="C95" s="984"/>
      <c r="D95" s="985"/>
      <c r="E95" s="986"/>
      <c r="F95" s="984"/>
      <c r="G95" s="984"/>
      <c r="H95" s="984"/>
      <c r="I95" s="984"/>
      <c r="J95" s="984"/>
      <c r="K95" s="984"/>
      <c r="L95" s="984"/>
      <c r="M95" s="984"/>
      <c r="N95" s="984"/>
      <c r="O95" s="984"/>
      <c r="P95" s="987"/>
      <c r="Q95" s="987"/>
      <c r="R95" s="987"/>
      <c r="S95" s="987"/>
      <c r="T95" s="988"/>
      <c r="V95" s="982"/>
      <c r="W95" s="982"/>
      <c r="X95" s="982"/>
      <c r="Y95" s="982"/>
      <c r="Z95" s="981"/>
      <c r="AA95" s="982"/>
      <c r="AB95" s="982"/>
      <c r="AC95" s="982"/>
      <c r="AD95" s="982"/>
      <c r="AF95" s="846"/>
    </row>
    <row r="96" spans="1:65" ht="5.25" customHeight="1">
      <c r="A96" s="975"/>
      <c r="B96" s="975"/>
      <c r="C96" s="975"/>
      <c r="D96" s="975"/>
      <c r="E96" s="975"/>
      <c r="F96" s="981"/>
      <c r="G96" s="982"/>
      <c r="H96" s="982"/>
      <c r="I96" s="982"/>
      <c r="J96" s="982"/>
      <c r="K96" s="981"/>
      <c r="L96" s="982"/>
      <c r="M96" s="982"/>
      <c r="N96" s="982"/>
      <c r="O96" s="982"/>
      <c r="P96" s="981"/>
      <c r="Q96" s="982"/>
      <c r="R96" s="982"/>
      <c r="S96" s="982"/>
      <c r="T96" s="982"/>
      <c r="U96" s="981"/>
      <c r="V96" s="982"/>
      <c r="W96" s="982"/>
      <c r="X96" s="982"/>
      <c r="Y96" s="982"/>
      <c r="Z96" s="981"/>
      <c r="AA96" s="982"/>
      <c r="AB96" s="982"/>
      <c r="AC96" s="982"/>
      <c r="AD96" s="982"/>
      <c r="AF96" s="846"/>
    </row>
  </sheetData>
  <sheetProtection algorithmName="SHA-512" hashValue="it+Hkj7AoOE6vXEPUDfC7K+2zyDqEid1BaFI4uhc9qWjPU1Wh2hIQI0ydAp1QmP3nKD2VuzhNH0LX5iyrfVyFg==" saltValue="Jk5IR0U4R82+SeveSDe/Jg==" spinCount="100000" sheet="1" objects="1" scenarios="1" insertHyperlinks="0" autoFilter="0"/>
  <mergeCells count="967">
    <mergeCell ref="AS25:AU25"/>
    <mergeCell ref="AV25:AX25"/>
    <mergeCell ref="BB25:BD25"/>
    <mergeCell ref="BB24:BD24"/>
    <mergeCell ref="AY25:BA25"/>
    <mergeCell ref="BH25:BJ25"/>
    <mergeCell ref="BK25:BM25"/>
    <mergeCell ref="BH24:BJ24"/>
    <mergeCell ref="BK24:BM24"/>
    <mergeCell ref="A1:BM1"/>
    <mergeCell ref="BE24:BG24"/>
    <mergeCell ref="BK23:BM23"/>
    <mergeCell ref="AD22:AF22"/>
    <mergeCell ref="AD23:AF23"/>
    <mergeCell ref="AG23:AI23"/>
    <mergeCell ref="AM23:AO23"/>
    <mergeCell ref="AG22:AI22"/>
    <mergeCell ref="AJ22:AL22"/>
    <mergeCell ref="AM22:AO22"/>
    <mergeCell ref="AY22:BA22"/>
    <mergeCell ref="AP22:AR22"/>
    <mergeCell ref="AP23:AR23"/>
    <mergeCell ref="R22:T22"/>
    <mergeCell ref="U22:W22"/>
    <mergeCell ref="R23:T23"/>
    <mergeCell ref="U23:W23"/>
    <mergeCell ref="R24:T24"/>
    <mergeCell ref="A3:C3"/>
    <mergeCell ref="X3:Z3"/>
    <mergeCell ref="BK6:BM6"/>
    <mergeCell ref="BK7:BM7"/>
    <mergeCell ref="AS24:AU24"/>
    <mergeCell ref="AV24:AX24"/>
    <mergeCell ref="R25:T25"/>
    <mergeCell ref="U24:W24"/>
    <mergeCell ref="U25:W25"/>
    <mergeCell ref="BK10:BM10"/>
    <mergeCell ref="BH14:BJ14"/>
    <mergeCell ref="BB21:BD21"/>
    <mergeCell ref="BE14:BG14"/>
    <mergeCell ref="BE20:BG20"/>
    <mergeCell ref="AS20:AU20"/>
    <mergeCell ref="AV14:AX14"/>
    <mergeCell ref="AY14:BA14"/>
    <mergeCell ref="AY21:BA21"/>
    <mergeCell ref="BK13:BM13"/>
    <mergeCell ref="R10:T10"/>
    <mergeCell ref="R14:T14"/>
    <mergeCell ref="R20:T20"/>
    <mergeCell ref="AP10:AR10"/>
    <mergeCell ref="AM13:AO13"/>
    <mergeCell ref="AP13:AR13"/>
    <mergeCell ref="AM21:AO21"/>
    <mergeCell ref="AP21:AR21"/>
    <mergeCell ref="AM14:AO14"/>
    <mergeCell ref="AM20:AO20"/>
    <mergeCell ref="AM15:AO15"/>
    <mergeCell ref="U31:W31"/>
    <mergeCell ref="AA30:AC30"/>
    <mergeCell ref="AA31:AC31"/>
    <mergeCell ref="AS30:AU30"/>
    <mergeCell ref="AS31:AU31"/>
    <mergeCell ref="AD31:AF31"/>
    <mergeCell ref="BH28:BJ28"/>
    <mergeCell ref="BK28:BM28"/>
    <mergeCell ref="BK14:BM14"/>
    <mergeCell ref="BK21:BM21"/>
    <mergeCell ref="BH15:BJ15"/>
    <mergeCell ref="BK15:BM15"/>
    <mergeCell ref="BH16:BJ16"/>
    <mergeCell ref="BH22:BJ22"/>
    <mergeCell ref="BK22:BM22"/>
    <mergeCell ref="BK17:BM17"/>
    <mergeCell ref="BH20:BJ20"/>
    <mergeCell ref="BK20:BM20"/>
    <mergeCell ref="BH23:BJ23"/>
    <mergeCell ref="AY23:BA23"/>
    <mergeCell ref="AD25:AF25"/>
    <mergeCell ref="AG25:AI25"/>
    <mergeCell ref="AY24:BA24"/>
    <mergeCell ref="AM25:AO25"/>
    <mergeCell ref="BH65:BJ65"/>
    <mergeCell ref="BB66:BD66"/>
    <mergeCell ref="BB62:BD62"/>
    <mergeCell ref="BE40:BG40"/>
    <mergeCell ref="BE61:BG61"/>
    <mergeCell ref="BE62:BG62"/>
    <mergeCell ref="BB40:BD40"/>
    <mergeCell ref="BB58:BD58"/>
    <mergeCell ref="AV39:AX39"/>
    <mergeCell ref="AV40:AX40"/>
    <mergeCell ref="AV54:AX54"/>
    <mergeCell ref="AV65:AX65"/>
    <mergeCell ref="AV48:AX48"/>
    <mergeCell ref="BH66:BJ66"/>
    <mergeCell ref="BH46:BJ46"/>
    <mergeCell ref="BH40:BJ40"/>
    <mergeCell ref="BE43:BG43"/>
    <mergeCell ref="U62:W62"/>
    <mergeCell ref="U47:W47"/>
    <mergeCell ref="U45:W45"/>
    <mergeCell ref="AA45:AC45"/>
    <mergeCell ref="AJ46:AL46"/>
    <mergeCell ref="AM46:AO46"/>
    <mergeCell ref="AS34:AU34"/>
    <mergeCell ref="AS35:AU35"/>
    <mergeCell ref="AV35:AX35"/>
    <mergeCell ref="X34:Z34"/>
    <mergeCell ref="AG35:AI35"/>
    <mergeCell ref="AM35:AO35"/>
    <mergeCell ref="X35:Z35"/>
    <mergeCell ref="AA34:AC34"/>
    <mergeCell ref="AV36:AX36"/>
    <mergeCell ref="AS36:AU36"/>
    <mergeCell ref="AS61:AU61"/>
    <mergeCell ref="AS39:AU39"/>
    <mergeCell ref="AS40:AU40"/>
    <mergeCell ref="AS54:AU54"/>
    <mergeCell ref="AS48:AU48"/>
    <mergeCell ref="AS44:AU44"/>
    <mergeCell ref="AS45:AU45"/>
    <mergeCell ref="AP40:AR40"/>
    <mergeCell ref="AG36:AI36"/>
    <mergeCell ref="AP36:AR36"/>
    <mergeCell ref="AG39:AI39"/>
    <mergeCell ref="AG40:AI40"/>
    <mergeCell ref="AG57:AI57"/>
    <mergeCell ref="AJ61:AL61"/>
    <mergeCell ref="AJ62:AL62"/>
    <mergeCell ref="AJ57:AL57"/>
    <mergeCell ref="AJ58:AL58"/>
    <mergeCell ref="AJ54:AL54"/>
    <mergeCell ref="AJ43:AL43"/>
    <mergeCell ref="AM54:AO54"/>
    <mergeCell ref="AJ40:AL40"/>
    <mergeCell ref="AP46:AR46"/>
    <mergeCell ref="AJ39:AL39"/>
    <mergeCell ref="AM36:AO36"/>
    <mergeCell ref="AJ36:AL36"/>
    <mergeCell ref="R40:T40"/>
    <mergeCell ref="R61:T61"/>
    <mergeCell ref="R62:T62"/>
    <mergeCell ref="R57:T57"/>
    <mergeCell ref="R49:T49"/>
    <mergeCell ref="R58:T58"/>
    <mergeCell ref="R47:T47"/>
    <mergeCell ref="R45:T45"/>
    <mergeCell ref="R48:T48"/>
    <mergeCell ref="R50:T50"/>
    <mergeCell ref="R51:T51"/>
    <mergeCell ref="AD69:AF69"/>
    <mergeCell ref="AG58:AI58"/>
    <mergeCell ref="R65:T65"/>
    <mergeCell ref="AG67:AI67"/>
    <mergeCell ref="AD70:AF70"/>
    <mergeCell ref="AA62:AC62"/>
    <mergeCell ref="AG61:AI61"/>
    <mergeCell ref="R85:U85"/>
    <mergeCell ref="V85:Y85"/>
    <mergeCell ref="Z85:AD85"/>
    <mergeCell ref="AG70:AI70"/>
    <mergeCell ref="R70:T70"/>
    <mergeCell ref="AG62:AI62"/>
    <mergeCell ref="Z81:AD81"/>
    <mergeCell ref="X66:Z66"/>
    <mergeCell ref="X70:Z70"/>
    <mergeCell ref="X65:Z65"/>
    <mergeCell ref="X61:Z61"/>
    <mergeCell ref="X62:Z62"/>
    <mergeCell ref="X64:Z64"/>
    <mergeCell ref="R66:T66"/>
    <mergeCell ref="R69:T69"/>
    <mergeCell ref="R67:T67"/>
    <mergeCell ref="R68:T68"/>
    <mergeCell ref="AJ70:AL70"/>
    <mergeCell ref="BB69:BD69"/>
    <mergeCell ref="BB70:BD70"/>
    <mergeCell ref="AM66:AO66"/>
    <mergeCell ref="BH36:BJ36"/>
    <mergeCell ref="BK73:BM73"/>
    <mergeCell ref="BE74:BG74"/>
    <mergeCell ref="BE66:BG66"/>
    <mergeCell ref="BE69:BG69"/>
    <mergeCell ref="BK70:BM70"/>
    <mergeCell ref="BE70:BG70"/>
    <mergeCell ref="BK69:BM69"/>
    <mergeCell ref="BK67:BM67"/>
    <mergeCell ref="BK68:BM68"/>
    <mergeCell ref="BE39:BG39"/>
    <mergeCell ref="BK66:BM66"/>
    <mergeCell ref="BH69:BJ69"/>
    <mergeCell ref="BH73:BJ73"/>
    <mergeCell ref="BH74:BJ74"/>
    <mergeCell ref="BH54:BJ54"/>
    <mergeCell ref="BK54:BM54"/>
    <mergeCell ref="BH57:BJ57"/>
    <mergeCell ref="BK57:BM57"/>
    <mergeCell ref="BK43:BM43"/>
    <mergeCell ref="BK65:BM65"/>
    <mergeCell ref="BB65:BD65"/>
    <mergeCell ref="BH34:BJ34"/>
    <mergeCell ref="BE65:BG65"/>
    <mergeCell ref="BB30:BD30"/>
    <mergeCell ref="BB31:BD31"/>
    <mergeCell ref="BH35:BJ35"/>
    <mergeCell ref="BH29:BJ29"/>
    <mergeCell ref="BK40:BM40"/>
    <mergeCell ref="BK35:BM35"/>
    <mergeCell ref="BK36:BM36"/>
    <mergeCell ref="BH61:BJ61"/>
    <mergeCell ref="BK46:BM46"/>
    <mergeCell ref="BH47:BJ47"/>
    <mergeCell ref="BK47:BM47"/>
    <mergeCell ref="BH49:BJ49"/>
    <mergeCell ref="BK49:BM49"/>
    <mergeCell ref="BH44:BJ44"/>
    <mergeCell ref="BK61:BM61"/>
    <mergeCell ref="BH62:BJ62"/>
    <mergeCell ref="BK62:BM62"/>
    <mergeCell ref="BK39:BM39"/>
    <mergeCell ref="BB35:BD35"/>
    <mergeCell ref="BE44:BG44"/>
    <mergeCell ref="R29:T29"/>
    <mergeCell ref="R36:T36"/>
    <mergeCell ref="R39:T39"/>
    <mergeCell ref="AV31:AX31"/>
    <mergeCell ref="AY31:BA31"/>
    <mergeCell ref="BH39:BJ39"/>
    <mergeCell ref="BE35:BG35"/>
    <mergeCell ref="BE36:BG36"/>
    <mergeCell ref="AG31:AI31"/>
    <mergeCell ref="AP30:AR30"/>
    <mergeCell ref="AP31:AR31"/>
    <mergeCell ref="AP34:AR34"/>
    <mergeCell ref="AG29:AI29"/>
    <mergeCell ref="AG30:AI30"/>
    <mergeCell ref="AG34:AI34"/>
    <mergeCell ref="AD36:AF36"/>
    <mergeCell ref="R34:T34"/>
    <mergeCell ref="AM34:AO34"/>
    <mergeCell ref="R35:T35"/>
    <mergeCell ref="AY34:BA34"/>
    <mergeCell ref="R30:T30"/>
    <mergeCell ref="R31:T31"/>
    <mergeCell ref="BE31:BG31"/>
    <mergeCell ref="U30:W30"/>
    <mergeCell ref="R28:T28"/>
    <mergeCell ref="AG54:AI54"/>
    <mergeCell ref="AD35:AF35"/>
    <mergeCell ref="AM69:AO69"/>
    <mergeCell ref="AM70:AO70"/>
    <mergeCell ref="AY70:BA70"/>
    <mergeCell ref="AY69:BA69"/>
    <mergeCell ref="AY66:BA66"/>
    <mergeCell ref="AV70:AX70"/>
    <mergeCell ref="AS70:AU70"/>
    <mergeCell ref="AV67:AX67"/>
    <mergeCell ref="AV66:AX66"/>
    <mergeCell ref="AS68:AU68"/>
    <mergeCell ref="AY65:BA65"/>
    <mergeCell ref="AS62:AU62"/>
    <mergeCell ref="AV61:AX61"/>
    <mergeCell ref="AV62:AX62"/>
    <mergeCell ref="AS65:AU65"/>
    <mergeCell ref="AY62:BA62"/>
    <mergeCell ref="AY58:BA58"/>
    <mergeCell ref="AY61:BA61"/>
    <mergeCell ref="AY57:BA57"/>
    <mergeCell ref="AP39:AR39"/>
    <mergeCell ref="AP35:AR35"/>
    <mergeCell ref="BH6:BJ6"/>
    <mergeCell ref="BH7:BJ7"/>
    <mergeCell ref="BK8:BM8"/>
    <mergeCell ref="BH10:BJ10"/>
    <mergeCell ref="BK16:BM16"/>
    <mergeCell ref="BH8:BJ8"/>
    <mergeCell ref="BK34:BM34"/>
    <mergeCell ref="BH31:BJ31"/>
    <mergeCell ref="BH21:BJ21"/>
    <mergeCell ref="BK31:BM31"/>
    <mergeCell ref="BH30:BJ30"/>
    <mergeCell ref="BK30:BM30"/>
    <mergeCell ref="BK29:BM29"/>
    <mergeCell ref="BI81:BM81"/>
    <mergeCell ref="BK75:BM75"/>
    <mergeCell ref="BH70:BJ70"/>
    <mergeCell ref="BI89:BM89"/>
    <mergeCell ref="BF82:BH82"/>
    <mergeCell ref="BI82:BM82"/>
    <mergeCell ref="BI87:BM87"/>
    <mergeCell ref="BF87:BH87"/>
    <mergeCell ref="BI88:BM88"/>
    <mergeCell ref="BE73:BG73"/>
    <mergeCell ref="BI90:BM90"/>
    <mergeCell ref="BK74:BM74"/>
    <mergeCell ref="BE6:BG6"/>
    <mergeCell ref="BE7:BG7"/>
    <mergeCell ref="BE8:BG8"/>
    <mergeCell ref="BE10:BG10"/>
    <mergeCell ref="BE9:BG9"/>
    <mergeCell ref="BE29:BG29"/>
    <mergeCell ref="BE21:BG21"/>
    <mergeCell ref="BE34:BG34"/>
    <mergeCell ref="BH17:BJ17"/>
    <mergeCell ref="BH75:BJ75"/>
    <mergeCell ref="BC85:BE85"/>
    <mergeCell ref="BF85:BH85"/>
    <mergeCell ref="BI85:BM85"/>
    <mergeCell ref="BC86:BE86"/>
    <mergeCell ref="BF86:BH86"/>
    <mergeCell ref="BI86:BM86"/>
    <mergeCell ref="BH43:BJ43"/>
    <mergeCell ref="BK44:BM44"/>
    <mergeCell ref="BE45:BG45"/>
    <mergeCell ref="BH45:BJ45"/>
    <mergeCell ref="BK45:BM45"/>
    <mergeCell ref="BH48:BJ48"/>
    <mergeCell ref="BE28:BG28"/>
    <mergeCell ref="BB15:BD15"/>
    <mergeCell ref="BE15:BG15"/>
    <mergeCell ref="BB22:BD22"/>
    <mergeCell ref="BE22:BG22"/>
    <mergeCell ref="BE25:BG25"/>
    <mergeCell ref="BE30:BG30"/>
    <mergeCell ref="BB23:BD23"/>
    <mergeCell ref="BE17:BG17"/>
    <mergeCell ref="BE23:BG23"/>
    <mergeCell ref="AS6:AU6"/>
    <mergeCell ref="AY6:BA6"/>
    <mergeCell ref="AV6:AX6"/>
    <mergeCell ref="AS29:AU29"/>
    <mergeCell ref="AV20:AX20"/>
    <mergeCell ref="AS21:AU21"/>
    <mergeCell ref="AS7:AU7"/>
    <mergeCell ref="AS8:AU8"/>
    <mergeCell ref="AS10:AU10"/>
    <mergeCell ref="AS14:AU14"/>
    <mergeCell ref="AS9:AU9"/>
    <mergeCell ref="AV9:AX9"/>
    <mergeCell ref="AV10:AX10"/>
    <mergeCell ref="AS13:AU13"/>
    <mergeCell ref="AS28:AU28"/>
    <mergeCell ref="AV21:AX21"/>
    <mergeCell ref="AS22:AU22"/>
    <mergeCell ref="AV22:AX22"/>
    <mergeCell ref="AS23:AU23"/>
    <mergeCell ref="AV23:AX23"/>
    <mergeCell ref="AV8:AX8"/>
    <mergeCell ref="AY13:BA13"/>
    <mergeCell ref="AY9:BA9"/>
    <mergeCell ref="AV13:AX13"/>
    <mergeCell ref="BB6:BD6"/>
    <mergeCell ref="BB61:BD61"/>
    <mergeCell ref="BB20:BD20"/>
    <mergeCell ref="BB28:BD28"/>
    <mergeCell ref="BB29:BD29"/>
    <mergeCell ref="BB34:BD34"/>
    <mergeCell ref="BB36:BD36"/>
    <mergeCell ref="BB39:BD39"/>
    <mergeCell ref="BB57:BD57"/>
    <mergeCell ref="BB54:BD54"/>
    <mergeCell ref="BB43:BD43"/>
    <mergeCell ref="BB45:BD45"/>
    <mergeCell ref="BB7:BD7"/>
    <mergeCell ref="BB8:BD8"/>
    <mergeCell ref="BB10:BD10"/>
    <mergeCell ref="BB14:BD14"/>
    <mergeCell ref="BB9:BD9"/>
    <mergeCell ref="BB13:BD13"/>
    <mergeCell ref="BB44:BD44"/>
    <mergeCell ref="AY7:BA7"/>
    <mergeCell ref="AY8:BA8"/>
    <mergeCell ref="AY10:BA10"/>
    <mergeCell ref="AY44:BA44"/>
    <mergeCell ref="AY45:BA45"/>
    <mergeCell ref="AV34:AX34"/>
    <mergeCell ref="AY20:BA20"/>
    <mergeCell ref="AV28:AX28"/>
    <mergeCell ref="AV29:AX29"/>
    <mergeCell ref="AV30:AX30"/>
    <mergeCell ref="AY28:BA28"/>
    <mergeCell ref="AY29:BA29"/>
    <mergeCell ref="AY30:BA30"/>
    <mergeCell ref="AY40:BA40"/>
    <mergeCell ref="AY35:BA35"/>
    <mergeCell ref="AY36:BA36"/>
    <mergeCell ref="AY39:BA39"/>
    <mergeCell ref="AY43:BA43"/>
    <mergeCell ref="AV44:AX44"/>
    <mergeCell ref="AV45:AX45"/>
    <mergeCell ref="AP14:AR14"/>
    <mergeCell ref="AP20:AR20"/>
    <mergeCell ref="AP17:AR17"/>
    <mergeCell ref="AJ8:AL8"/>
    <mergeCell ref="AJ10:AL10"/>
    <mergeCell ref="AP24:AR24"/>
    <mergeCell ref="AP25:AR25"/>
    <mergeCell ref="AM24:AO24"/>
    <mergeCell ref="AJ15:AL15"/>
    <mergeCell ref="AJ9:AL9"/>
    <mergeCell ref="AJ13:AL13"/>
    <mergeCell ref="AJ25:AL25"/>
    <mergeCell ref="AJ23:AL23"/>
    <mergeCell ref="AM7:AO7"/>
    <mergeCell ref="AM3:AO4"/>
    <mergeCell ref="AP3:AR4"/>
    <mergeCell ref="AP8:AR8"/>
    <mergeCell ref="AM6:AO6"/>
    <mergeCell ref="AM8:AO8"/>
    <mergeCell ref="AP6:AR6"/>
    <mergeCell ref="AP7:AR7"/>
    <mergeCell ref="AM10:AO10"/>
    <mergeCell ref="AP9:AR9"/>
    <mergeCell ref="AM9:AO9"/>
    <mergeCell ref="AJ29:AL29"/>
    <mergeCell ref="AJ30:AL30"/>
    <mergeCell ref="AJ31:AL31"/>
    <mergeCell ref="AJ34:AL34"/>
    <mergeCell ref="AJ35:AL35"/>
    <mergeCell ref="AJ24:AL24"/>
    <mergeCell ref="AJ14:AL14"/>
    <mergeCell ref="AJ20:AL20"/>
    <mergeCell ref="AJ28:AL28"/>
    <mergeCell ref="AG20:AI20"/>
    <mergeCell ref="AG28:AI28"/>
    <mergeCell ref="AG6:AI6"/>
    <mergeCell ref="AG7:AI7"/>
    <mergeCell ref="AG8:AI8"/>
    <mergeCell ref="AG10:AI10"/>
    <mergeCell ref="AG14:AI14"/>
    <mergeCell ref="AG16:AI16"/>
    <mergeCell ref="AG9:AI9"/>
    <mergeCell ref="AG13:AI13"/>
    <mergeCell ref="AG21:AI21"/>
    <mergeCell ref="AG24:AI24"/>
    <mergeCell ref="AJ65:AL65"/>
    <mergeCell ref="AJ66:AL66"/>
    <mergeCell ref="AJ69:AL69"/>
    <mergeCell ref="AG65:AI65"/>
    <mergeCell ref="AG66:AI66"/>
    <mergeCell ref="AG69:AI69"/>
    <mergeCell ref="AJ67:AL67"/>
    <mergeCell ref="AJ68:AL68"/>
    <mergeCell ref="AP28:AR28"/>
    <mergeCell ref="AP29:AR29"/>
    <mergeCell ref="AM39:AO39"/>
    <mergeCell ref="AM40:AO40"/>
    <mergeCell ref="AM28:AO28"/>
    <mergeCell ref="AM29:AO29"/>
    <mergeCell ref="AM30:AO30"/>
    <mergeCell ref="AM31:AO31"/>
    <mergeCell ref="AM65:AO65"/>
    <mergeCell ref="AP44:AR44"/>
    <mergeCell ref="AM44:AO44"/>
    <mergeCell ref="AG45:AI45"/>
    <mergeCell ref="AJ45:AL45"/>
    <mergeCell ref="AM45:AO45"/>
    <mergeCell ref="AP45:AR45"/>
    <mergeCell ref="AG46:AI46"/>
    <mergeCell ref="AS58:AU58"/>
    <mergeCell ref="AM67:AO67"/>
    <mergeCell ref="AM61:AO61"/>
    <mergeCell ref="AM62:AO62"/>
    <mergeCell ref="AM57:AO57"/>
    <mergeCell ref="AM58:AO58"/>
    <mergeCell ref="AP65:AR65"/>
    <mergeCell ref="AP66:AR66"/>
    <mergeCell ref="AP69:AR69"/>
    <mergeCell ref="AP61:AR61"/>
    <mergeCell ref="AP62:AR62"/>
    <mergeCell ref="AA69:AC69"/>
    <mergeCell ref="AA70:AC70"/>
    <mergeCell ref="AA68:AC68"/>
    <mergeCell ref="AA75:AC75"/>
    <mergeCell ref="AM43:AO43"/>
    <mergeCell ref="AG43:AI43"/>
    <mergeCell ref="AP43:AR43"/>
    <mergeCell ref="AS43:AU43"/>
    <mergeCell ref="AV43:AX43"/>
    <mergeCell ref="AG44:AI44"/>
    <mergeCell ref="AJ44:AL44"/>
    <mergeCell ref="AP70:AR70"/>
    <mergeCell ref="AS66:AU66"/>
    <mergeCell ref="AP68:AR68"/>
    <mergeCell ref="AP67:AR67"/>
    <mergeCell ref="AP54:AR54"/>
    <mergeCell ref="AV68:AX68"/>
    <mergeCell ref="AS67:AU67"/>
    <mergeCell ref="AS73:AU73"/>
    <mergeCell ref="AV73:AX73"/>
    <mergeCell ref="AV69:AX69"/>
    <mergeCell ref="AS69:AU69"/>
    <mergeCell ref="AP57:AR57"/>
    <mergeCell ref="AS57:AU57"/>
    <mergeCell ref="AA39:AC39"/>
    <mergeCell ref="AA40:AC40"/>
    <mergeCell ref="AA61:AC61"/>
    <mergeCell ref="AA57:AC57"/>
    <mergeCell ref="AA46:AC46"/>
    <mergeCell ref="AA43:AC43"/>
    <mergeCell ref="AA44:AC44"/>
    <mergeCell ref="AA65:AC65"/>
    <mergeCell ref="AA66:AC66"/>
    <mergeCell ref="AA28:AC28"/>
    <mergeCell ref="AA29:AC29"/>
    <mergeCell ref="AA35:AC35"/>
    <mergeCell ref="AA22:AC22"/>
    <mergeCell ref="AA23:AC23"/>
    <mergeCell ref="AA24:AC24"/>
    <mergeCell ref="AA25:AC25"/>
    <mergeCell ref="AA36:AC36"/>
    <mergeCell ref="AD34:AF34"/>
    <mergeCell ref="AD28:AF28"/>
    <mergeCell ref="AD29:AF29"/>
    <mergeCell ref="AD30:AF30"/>
    <mergeCell ref="AA6:AC6"/>
    <mergeCell ref="AA7:AC7"/>
    <mergeCell ref="AD8:AF8"/>
    <mergeCell ref="AA8:AC8"/>
    <mergeCell ref="AD6:AF6"/>
    <mergeCell ref="AD7:AF7"/>
    <mergeCell ref="AA10:AC10"/>
    <mergeCell ref="AA14:AC14"/>
    <mergeCell ref="AA20:AC20"/>
    <mergeCell ref="AA13:AC13"/>
    <mergeCell ref="AA15:AC15"/>
    <mergeCell ref="AA16:AC16"/>
    <mergeCell ref="AA17:AC17"/>
    <mergeCell ref="AD9:AF9"/>
    <mergeCell ref="AD20:AF20"/>
    <mergeCell ref="AD13:AF13"/>
    <mergeCell ref="AD15:AF15"/>
    <mergeCell ref="AD14:AF14"/>
    <mergeCell ref="AD21:AF21"/>
    <mergeCell ref="AD24:AF24"/>
    <mergeCell ref="AD39:AF39"/>
    <mergeCell ref="AD43:AF43"/>
    <mergeCell ref="AD67:AF67"/>
    <mergeCell ref="AD51:AF51"/>
    <mergeCell ref="AD54:AF54"/>
    <mergeCell ref="AD44:AF44"/>
    <mergeCell ref="AD46:AF46"/>
    <mergeCell ref="AD40:AF40"/>
    <mergeCell ref="AD61:AF61"/>
    <mergeCell ref="AD62:AF62"/>
    <mergeCell ref="AD65:AF65"/>
    <mergeCell ref="AD45:AF45"/>
    <mergeCell ref="AD66:AF66"/>
    <mergeCell ref="X29:Z29"/>
    <mergeCell ref="X30:Z30"/>
    <mergeCell ref="X31:Z31"/>
    <mergeCell ref="X33:Z33"/>
    <mergeCell ref="X32:Z32"/>
    <mergeCell ref="X4:Z4"/>
    <mergeCell ref="X14:Z14"/>
    <mergeCell ref="X11:Z11"/>
    <mergeCell ref="X12:Z12"/>
    <mergeCell ref="X6:Z6"/>
    <mergeCell ref="X7:Z7"/>
    <mergeCell ref="X8:Z8"/>
    <mergeCell ref="X10:Z10"/>
    <mergeCell ref="X9:Z9"/>
    <mergeCell ref="X69:Z69"/>
    <mergeCell ref="X37:Z37"/>
    <mergeCell ref="X38:Z38"/>
    <mergeCell ref="X39:Z39"/>
    <mergeCell ref="X59:Z59"/>
    <mergeCell ref="X60:Z60"/>
    <mergeCell ref="X46:Z46"/>
    <mergeCell ref="X57:Z57"/>
    <mergeCell ref="X40:Z40"/>
    <mergeCell ref="X43:Z43"/>
    <mergeCell ref="X45:Z45"/>
    <mergeCell ref="U20:W20"/>
    <mergeCell ref="R17:T17"/>
    <mergeCell ref="U16:W16"/>
    <mergeCell ref="U17:W17"/>
    <mergeCell ref="R16:T16"/>
    <mergeCell ref="R9:T9"/>
    <mergeCell ref="U9:W9"/>
    <mergeCell ref="U13:W13"/>
    <mergeCell ref="X68:Z68"/>
    <mergeCell ref="X18:Z18"/>
    <mergeCell ref="X19:Z19"/>
    <mergeCell ref="X20:Z20"/>
    <mergeCell ref="X13:Z13"/>
    <mergeCell ref="X15:Z15"/>
    <mergeCell ref="X16:Z16"/>
    <mergeCell ref="X17:Z17"/>
    <mergeCell ref="X36:Z36"/>
    <mergeCell ref="X27:Z27"/>
    <mergeCell ref="X26:Z26"/>
    <mergeCell ref="X22:Z22"/>
    <mergeCell ref="X23:Z23"/>
    <mergeCell ref="X24:Z24"/>
    <mergeCell ref="X25:Z25"/>
    <mergeCell ref="X28:Z28"/>
    <mergeCell ref="R4:T4"/>
    <mergeCell ref="R6:T6"/>
    <mergeCell ref="R7:T7"/>
    <mergeCell ref="U58:W58"/>
    <mergeCell ref="U49:W49"/>
    <mergeCell ref="U26:W26"/>
    <mergeCell ref="U28:W28"/>
    <mergeCell ref="U29:W29"/>
    <mergeCell ref="U10:W10"/>
    <mergeCell ref="U11:W11"/>
    <mergeCell ref="U32:W32"/>
    <mergeCell ref="U34:W34"/>
    <mergeCell ref="U35:W35"/>
    <mergeCell ref="U36:W36"/>
    <mergeCell ref="U37:W37"/>
    <mergeCell ref="U57:W57"/>
    <mergeCell ref="U39:W39"/>
    <mergeCell ref="U40:W40"/>
    <mergeCell ref="R46:T46"/>
    <mergeCell ref="U46:W46"/>
    <mergeCell ref="R8:T8"/>
    <mergeCell ref="R15:T15"/>
    <mergeCell ref="U15:W15"/>
    <mergeCell ref="U18:W18"/>
    <mergeCell ref="BN20:BP20"/>
    <mergeCell ref="B4:Q4"/>
    <mergeCell ref="B40:P40"/>
    <mergeCell ref="B62:O62"/>
    <mergeCell ref="AD10:AF10"/>
    <mergeCell ref="AD57:AF57"/>
    <mergeCell ref="AA9:AC9"/>
    <mergeCell ref="BH9:BJ9"/>
    <mergeCell ref="BK9:BM9"/>
    <mergeCell ref="U14:W14"/>
    <mergeCell ref="R13:T13"/>
    <mergeCell ref="AJ21:AL21"/>
    <mergeCell ref="BE57:BG57"/>
    <mergeCell ref="AV57:AX57"/>
    <mergeCell ref="AY54:BA54"/>
    <mergeCell ref="BE54:BG54"/>
    <mergeCell ref="AD58:AF58"/>
    <mergeCell ref="AP58:AR58"/>
    <mergeCell ref="AV58:AX58"/>
    <mergeCell ref="BE58:BG58"/>
    <mergeCell ref="BH58:BJ58"/>
    <mergeCell ref="BK58:BM58"/>
    <mergeCell ref="BK3:BM4"/>
    <mergeCell ref="BB17:BD17"/>
    <mergeCell ref="H68:K70"/>
    <mergeCell ref="A79:BM79"/>
    <mergeCell ref="A80:AD80"/>
    <mergeCell ref="AF80:BM80"/>
    <mergeCell ref="AD68:AF68"/>
    <mergeCell ref="AG68:AI68"/>
    <mergeCell ref="AM68:AO68"/>
    <mergeCell ref="U69:W69"/>
    <mergeCell ref="U68:W68"/>
    <mergeCell ref="BE68:BG68"/>
    <mergeCell ref="BH68:BJ68"/>
    <mergeCell ref="R73:T73"/>
    <mergeCell ref="R74:T74"/>
    <mergeCell ref="AD73:AF73"/>
    <mergeCell ref="AD74:AF74"/>
    <mergeCell ref="AY73:BA73"/>
    <mergeCell ref="BB73:BD73"/>
    <mergeCell ref="R75:T75"/>
    <mergeCell ref="U73:W73"/>
    <mergeCell ref="U74:W74"/>
    <mergeCell ref="U75:W75"/>
    <mergeCell ref="X75:Z75"/>
    <mergeCell ref="AA73:AC73"/>
    <mergeCell ref="AA74:AC74"/>
    <mergeCell ref="H65:K67"/>
    <mergeCell ref="X67:Z67"/>
    <mergeCell ref="AA67:AC67"/>
    <mergeCell ref="U65:W65"/>
    <mergeCell ref="U66:W66"/>
    <mergeCell ref="U67:W67"/>
    <mergeCell ref="U61:W61"/>
    <mergeCell ref="R21:T21"/>
    <mergeCell ref="U59:W59"/>
    <mergeCell ref="U21:W21"/>
    <mergeCell ref="X21:Z21"/>
    <mergeCell ref="AA21:AC21"/>
    <mergeCell ref="R54:T54"/>
    <mergeCell ref="U54:W54"/>
    <mergeCell ref="X54:Z54"/>
    <mergeCell ref="AA54:AC54"/>
    <mergeCell ref="R44:T44"/>
    <mergeCell ref="U44:W44"/>
    <mergeCell ref="X44:Z44"/>
    <mergeCell ref="X58:Z58"/>
    <mergeCell ref="AA58:AC58"/>
    <mergeCell ref="R43:T43"/>
    <mergeCell ref="U43:W43"/>
    <mergeCell ref="F46:P46"/>
    <mergeCell ref="AY68:BA68"/>
    <mergeCell ref="BB68:BD68"/>
    <mergeCell ref="U70:W70"/>
    <mergeCell ref="AD3:AF4"/>
    <mergeCell ref="AA3:AC4"/>
    <mergeCell ref="BH3:BJ4"/>
    <mergeCell ref="BE3:BG4"/>
    <mergeCell ref="BB3:BD4"/>
    <mergeCell ref="AY3:BA4"/>
    <mergeCell ref="AV3:AX4"/>
    <mergeCell ref="AS3:AU4"/>
    <mergeCell ref="AV15:AX15"/>
    <mergeCell ref="AY15:BA15"/>
    <mergeCell ref="AD17:AF17"/>
    <mergeCell ref="AG17:AI17"/>
    <mergeCell ref="AJ17:AL17"/>
    <mergeCell ref="AM17:AO17"/>
    <mergeCell ref="AS17:AU17"/>
    <mergeCell ref="AV17:AX17"/>
    <mergeCell ref="AY17:BA17"/>
    <mergeCell ref="U4:W4"/>
    <mergeCell ref="U6:W6"/>
    <mergeCell ref="U7:W7"/>
    <mergeCell ref="U8:W8"/>
    <mergeCell ref="BU3:BU4"/>
    <mergeCell ref="BV3:BV4"/>
    <mergeCell ref="BR3:BR4"/>
    <mergeCell ref="BS3:BS4"/>
    <mergeCell ref="BT3:BT4"/>
    <mergeCell ref="BE13:BG13"/>
    <mergeCell ref="BH13:BJ13"/>
    <mergeCell ref="AV7:AX7"/>
    <mergeCell ref="AD16:AF16"/>
    <mergeCell ref="AJ16:AL16"/>
    <mergeCell ref="AG15:AI15"/>
    <mergeCell ref="AS15:AU15"/>
    <mergeCell ref="AM16:AO16"/>
    <mergeCell ref="AP16:AR16"/>
    <mergeCell ref="AS16:AU16"/>
    <mergeCell ref="AP15:AR15"/>
    <mergeCell ref="AV16:AX16"/>
    <mergeCell ref="AY16:BA16"/>
    <mergeCell ref="BB16:BD16"/>
    <mergeCell ref="BE16:BG16"/>
    <mergeCell ref="AJ6:AL6"/>
    <mergeCell ref="AJ7:AL7"/>
    <mergeCell ref="AJ3:AL4"/>
    <mergeCell ref="AG3:AI4"/>
    <mergeCell ref="X73:Z73"/>
    <mergeCell ref="AG73:AI73"/>
    <mergeCell ref="AJ73:AL73"/>
    <mergeCell ref="AM73:AO73"/>
    <mergeCell ref="AP73:AR73"/>
    <mergeCell ref="AG74:AI74"/>
    <mergeCell ref="AJ74:AL74"/>
    <mergeCell ref="AM74:AO74"/>
    <mergeCell ref="AP74:AR74"/>
    <mergeCell ref="AD75:AF75"/>
    <mergeCell ref="A82:E82"/>
    <mergeCell ref="F82:I82"/>
    <mergeCell ref="J82:M82"/>
    <mergeCell ref="N82:Q82"/>
    <mergeCell ref="AT82:AV82"/>
    <mergeCell ref="AW82:AY82"/>
    <mergeCell ref="AY74:BA74"/>
    <mergeCell ref="BB74:BD74"/>
    <mergeCell ref="AG75:AI75"/>
    <mergeCell ref="AJ75:AL75"/>
    <mergeCell ref="AM75:AO75"/>
    <mergeCell ref="AP75:AR75"/>
    <mergeCell ref="AY75:BA75"/>
    <mergeCell ref="BB75:BD75"/>
    <mergeCell ref="X74:Z74"/>
    <mergeCell ref="AS75:AU75"/>
    <mergeCell ref="AV75:AX75"/>
    <mergeCell ref="AS74:AU74"/>
    <mergeCell ref="AV74:AX74"/>
    <mergeCell ref="N83:Q83"/>
    <mergeCell ref="R83:U83"/>
    <mergeCell ref="V83:Y83"/>
    <mergeCell ref="Z83:AD83"/>
    <mergeCell ref="AG83:AO83"/>
    <mergeCell ref="AP83:AS83"/>
    <mergeCell ref="AP82:AS82"/>
    <mergeCell ref="R82:U82"/>
    <mergeCell ref="V82:Y82"/>
    <mergeCell ref="Z82:AD82"/>
    <mergeCell ref="AG82:AO82"/>
    <mergeCell ref="AT83:AV83"/>
    <mergeCell ref="AW83:AY83"/>
    <mergeCell ref="AZ83:BB83"/>
    <mergeCell ref="BC83:BE83"/>
    <mergeCell ref="BF83:BH83"/>
    <mergeCell ref="BI83:BM83"/>
    <mergeCell ref="B84:E84"/>
    <mergeCell ref="F84:I84"/>
    <mergeCell ref="J84:M84"/>
    <mergeCell ref="N84:Q84"/>
    <mergeCell ref="R84:U84"/>
    <mergeCell ref="V84:Y84"/>
    <mergeCell ref="Z84:AD84"/>
    <mergeCell ref="AG84:AO84"/>
    <mergeCell ref="AP84:AS84"/>
    <mergeCell ref="AT84:AV84"/>
    <mergeCell ref="AW84:AY84"/>
    <mergeCell ref="AZ84:BB84"/>
    <mergeCell ref="BC84:BE84"/>
    <mergeCell ref="BF84:BH84"/>
    <mergeCell ref="BI84:BM84"/>
    <mergeCell ref="B83:E83"/>
    <mergeCell ref="F83:I83"/>
    <mergeCell ref="J83:M83"/>
    <mergeCell ref="B85:E85"/>
    <mergeCell ref="F85:I85"/>
    <mergeCell ref="J85:M85"/>
    <mergeCell ref="N85:Q85"/>
    <mergeCell ref="AG85:AO85"/>
    <mergeCell ref="AP85:AS85"/>
    <mergeCell ref="AT85:AV85"/>
    <mergeCell ref="AW85:AY85"/>
    <mergeCell ref="AZ85:BB85"/>
    <mergeCell ref="B86:E86"/>
    <mergeCell ref="F86:I86"/>
    <mergeCell ref="J86:M86"/>
    <mergeCell ref="N86:Q86"/>
    <mergeCell ref="AG86:AO86"/>
    <mergeCell ref="AP86:AS86"/>
    <mergeCell ref="AT86:AV86"/>
    <mergeCell ref="AW86:AY86"/>
    <mergeCell ref="AW87:AY87"/>
    <mergeCell ref="R86:U86"/>
    <mergeCell ref="V86:Y86"/>
    <mergeCell ref="Z86:AD86"/>
    <mergeCell ref="AG88:AO88"/>
    <mergeCell ref="BC89:BE89"/>
    <mergeCell ref="AW89:AY89"/>
    <mergeCell ref="BC87:BE87"/>
    <mergeCell ref="AT88:AV88"/>
    <mergeCell ref="AZ87:BB87"/>
    <mergeCell ref="AP88:AS88"/>
    <mergeCell ref="AG89:AO89"/>
    <mergeCell ref="AZ89:BB89"/>
    <mergeCell ref="AP89:AS89"/>
    <mergeCell ref="AZ88:BB88"/>
    <mergeCell ref="AG87:AO87"/>
    <mergeCell ref="AP87:AS87"/>
    <mergeCell ref="AT87:AV87"/>
    <mergeCell ref="AG90:AO90"/>
    <mergeCell ref="AP90:AS90"/>
    <mergeCell ref="AT90:AV90"/>
    <mergeCell ref="AW90:AY90"/>
    <mergeCell ref="AT89:AV89"/>
    <mergeCell ref="AZ90:BB90"/>
    <mergeCell ref="AF91:AN91"/>
    <mergeCell ref="AP91:AS91"/>
    <mergeCell ref="AT91:AV91"/>
    <mergeCell ref="AW91:AY91"/>
    <mergeCell ref="A93:E93"/>
    <mergeCell ref="F93:J93"/>
    <mergeCell ref="K93:O93"/>
    <mergeCell ref="P93:T93"/>
    <mergeCell ref="AF92:BM94"/>
    <mergeCell ref="Z92:AD92"/>
    <mergeCell ref="K94:O94"/>
    <mergeCell ref="P94:T94"/>
    <mergeCell ref="Z93:AD93"/>
    <mergeCell ref="U94:Y94"/>
    <mergeCell ref="Z94:AD94"/>
    <mergeCell ref="U93:Y93"/>
    <mergeCell ref="A94:E94"/>
    <mergeCell ref="F94:J94"/>
    <mergeCell ref="A91:AD91"/>
    <mergeCell ref="R88:U88"/>
    <mergeCell ref="V88:Y88"/>
    <mergeCell ref="Z88:AD88"/>
    <mergeCell ref="B88:E88"/>
    <mergeCell ref="F88:I88"/>
    <mergeCell ref="J88:M88"/>
    <mergeCell ref="N88:Q88"/>
    <mergeCell ref="B87:E87"/>
    <mergeCell ref="F87:I87"/>
    <mergeCell ref="J87:M87"/>
    <mergeCell ref="N87:Q87"/>
    <mergeCell ref="R87:U87"/>
    <mergeCell ref="V87:Y87"/>
    <mergeCell ref="Z87:AD87"/>
    <mergeCell ref="AS46:AU46"/>
    <mergeCell ref="AV46:AX46"/>
    <mergeCell ref="BB46:BD46"/>
    <mergeCell ref="BE46:BG46"/>
    <mergeCell ref="AY46:BA46"/>
    <mergeCell ref="X47:Z47"/>
    <mergeCell ref="AA47:AC47"/>
    <mergeCell ref="AD47:AF47"/>
    <mergeCell ref="AG47:AI47"/>
    <mergeCell ref="AJ47:AL47"/>
    <mergeCell ref="AM47:AO47"/>
    <mergeCell ref="AP47:AR47"/>
    <mergeCell ref="AY47:BA47"/>
    <mergeCell ref="BB47:BD47"/>
    <mergeCell ref="BE47:BG47"/>
    <mergeCell ref="U48:W48"/>
    <mergeCell ref="X48:Z48"/>
    <mergeCell ref="AA48:AC48"/>
    <mergeCell ref="AD48:AF48"/>
    <mergeCell ref="AM48:AO48"/>
    <mergeCell ref="AP48:AR48"/>
    <mergeCell ref="AS47:AU47"/>
    <mergeCell ref="AV47:AX47"/>
    <mergeCell ref="BE48:BG48"/>
    <mergeCell ref="BK48:BM48"/>
    <mergeCell ref="X49:Z49"/>
    <mergeCell ref="AA49:AC49"/>
    <mergeCell ref="AD49:AF49"/>
    <mergeCell ref="AG49:AI49"/>
    <mergeCell ref="AJ49:AL49"/>
    <mergeCell ref="AG48:AI48"/>
    <mergeCell ref="AJ48:AL48"/>
    <mergeCell ref="AS49:AU49"/>
    <mergeCell ref="AV49:AX49"/>
    <mergeCell ref="AY49:BA49"/>
    <mergeCell ref="BB49:BD49"/>
    <mergeCell ref="AY48:BA48"/>
    <mergeCell ref="BB48:BD48"/>
    <mergeCell ref="BE49:BG49"/>
    <mergeCell ref="U50:W50"/>
    <mergeCell ref="X50:Z50"/>
    <mergeCell ref="AA50:AC50"/>
    <mergeCell ref="AD50:AF50"/>
    <mergeCell ref="AG50:AI50"/>
    <mergeCell ref="AJ50:AL50"/>
    <mergeCell ref="AM49:AO49"/>
    <mergeCell ref="AP49:AR49"/>
    <mergeCell ref="BH50:BJ50"/>
    <mergeCell ref="AM50:AO50"/>
    <mergeCell ref="AP50:AR50"/>
    <mergeCell ref="AS50:AU50"/>
    <mergeCell ref="AV50:AX50"/>
    <mergeCell ref="U51:W51"/>
    <mergeCell ref="X51:Z51"/>
    <mergeCell ref="AA51:AC51"/>
    <mergeCell ref="AG51:AI51"/>
    <mergeCell ref="AJ51:AL51"/>
    <mergeCell ref="AM51:AO51"/>
    <mergeCell ref="AP51:AR51"/>
    <mergeCell ref="BH51:BJ51"/>
    <mergeCell ref="AS51:AU51"/>
    <mergeCell ref="AV51:AX51"/>
    <mergeCell ref="AY51:BA51"/>
    <mergeCell ref="BB51:BD51"/>
    <mergeCell ref="BI91:BM91"/>
    <mergeCell ref="BC91:BE91"/>
    <mergeCell ref="BF88:BH88"/>
    <mergeCell ref="BC88:BE88"/>
    <mergeCell ref="AW88:AY88"/>
    <mergeCell ref="BE51:BG51"/>
    <mergeCell ref="AY50:BA50"/>
    <mergeCell ref="BB50:BD50"/>
    <mergeCell ref="BE50:BG50"/>
    <mergeCell ref="BK50:BM50"/>
    <mergeCell ref="BK51:BM51"/>
    <mergeCell ref="AZ91:BB91"/>
    <mergeCell ref="BF89:BH89"/>
    <mergeCell ref="BC90:BE90"/>
    <mergeCell ref="BF90:BH90"/>
    <mergeCell ref="BF91:BH91"/>
    <mergeCell ref="AZ86:BB86"/>
    <mergeCell ref="AZ82:BB82"/>
    <mergeCell ref="BC82:BE82"/>
    <mergeCell ref="BE75:BG75"/>
    <mergeCell ref="AY67:BA67"/>
    <mergeCell ref="BB67:BD67"/>
    <mergeCell ref="BE67:BG67"/>
    <mergeCell ref="BH67:BJ67"/>
  </mergeCells>
  <phoneticPr fontId="0" type="noConversion"/>
  <hyperlinks>
    <hyperlink ref="BN2" location="INDICE!A1" display="Índice"/>
  </hyperlinks>
  <printOptions horizontalCentered="1"/>
  <pageMargins left="0.19685039370078741" right="0.19685039370078741" top="0.9055118110236221" bottom="0.59055118110236227" header="0.31496062992125984" footer="0.19685039370078741"/>
  <pageSetup paperSize="9" scale="54" orientation="portrait" r:id="rId1"/>
  <headerFooter alignWithMargins="0">
    <oddHeader xml:space="preserve">&amp;L &amp;G
Indicadores de Atividade Económica
</oddHeader>
    <oddFooter>&amp;R1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0">
    <pageSetUpPr fitToPage="1"/>
  </sheetPr>
  <dimension ref="A1:AR159"/>
  <sheetViews>
    <sheetView showGridLines="0" zoomScale="75" zoomScaleNormal="75" workbookViewId="0">
      <pane xSplit="1" ySplit="12" topLeftCell="B13" activePane="bottomRight" state="frozen"/>
      <selection activeCell="C32" sqref="C32"/>
      <selection pane="topRight" activeCell="C32" sqref="C32"/>
      <selection pane="bottomLeft" activeCell="C32" sqref="C32"/>
      <selection pane="bottomRight" activeCell="AD40" sqref="AD40"/>
    </sheetView>
  </sheetViews>
  <sheetFormatPr defaultRowHeight="12.75"/>
  <cols>
    <col min="1" max="2" width="10.7109375" style="79" customWidth="1"/>
    <col min="3" max="3" width="8.7109375" style="104" customWidth="1"/>
    <col min="4" max="4" width="8.7109375" style="79" customWidth="1"/>
    <col min="5" max="5" width="8.7109375" style="104" customWidth="1"/>
    <col min="6" max="6" width="8.7109375" style="107" customWidth="1"/>
    <col min="7" max="7" width="8.7109375" style="108" customWidth="1"/>
    <col min="8" max="12" width="8.7109375" style="107" customWidth="1"/>
    <col min="13" max="13" width="8.7109375" style="105" customWidth="1"/>
    <col min="14" max="14" width="8.7109375" style="106" customWidth="1"/>
    <col min="15" max="16" width="8.7109375" style="79" customWidth="1"/>
    <col min="17" max="17" width="8.7109375" style="80" customWidth="1"/>
    <col min="18" max="24" width="8.7109375" style="79" customWidth="1"/>
    <col min="25" max="25" width="0.5703125" style="79" customWidth="1"/>
    <col min="26" max="16384" width="9.140625" style="79"/>
  </cols>
  <sheetData>
    <row r="1" spans="1:44" ht="18" customHeight="1">
      <c r="A1" s="1525" t="s">
        <v>259</v>
      </c>
      <c r="B1" s="1525"/>
      <c r="C1" s="1525"/>
      <c r="D1" s="1525"/>
      <c r="E1" s="1525"/>
      <c r="F1" s="1525"/>
      <c r="G1" s="1525"/>
      <c r="H1" s="1525"/>
      <c r="I1" s="1525"/>
      <c r="J1" s="1525"/>
      <c r="K1" s="1525"/>
      <c r="L1" s="1525"/>
      <c r="M1" s="1525"/>
      <c r="N1" s="1525"/>
      <c r="O1" s="1525"/>
      <c r="P1" s="1525"/>
      <c r="Q1" s="1525"/>
      <c r="R1" s="1525"/>
      <c r="S1" s="1525"/>
      <c r="T1" s="1525"/>
      <c r="U1" s="1525"/>
      <c r="V1" s="1525"/>
      <c r="W1" s="1525"/>
      <c r="X1" s="1525"/>
    </row>
    <row r="2" spans="1:44" ht="9.9499999999999993" customHeight="1">
      <c r="A2" s="4"/>
      <c r="B2" s="46"/>
      <c r="C2" s="47"/>
      <c r="D2" s="46"/>
      <c r="E2" s="48"/>
      <c r="F2" s="49"/>
      <c r="G2" s="48"/>
      <c r="H2" s="49"/>
      <c r="I2" s="49"/>
      <c r="J2" s="49"/>
      <c r="K2" s="49"/>
      <c r="L2" s="49"/>
      <c r="M2" s="49"/>
      <c r="N2" s="50"/>
      <c r="O2" s="51"/>
    </row>
    <row r="3" spans="1:44" ht="20.100000000000001" customHeight="1">
      <c r="A3" s="133" t="s">
        <v>283</v>
      </c>
      <c r="B3" s="542"/>
      <c r="C3" s="542"/>
      <c r="D3" s="542"/>
      <c r="E3" s="542"/>
      <c r="F3" s="542"/>
      <c r="G3" s="542"/>
      <c r="H3" s="542"/>
      <c r="I3" s="542"/>
      <c r="J3" s="542"/>
      <c r="K3" s="542"/>
      <c r="L3" s="542"/>
      <c r="M3" s="542"/>
      <c r="N3" s="542"/>
      <c r="O3" s="543"/>
      <c r="P3" s="539"/>
      <c r="Q3" s="544"/>
      <c r="R3" s="539"/>
      <c r="S3" s="539"/>
      <c r="T3" s="539"/>
      <c r="U3" s="539"/>
      <c r="V3" s="539"/>
      <c r="W3" s="539"/>
      <c r="X3" s="539"/>
      <c r="Y3" s="539"/>
      <c r="Z3" s="1243" t="s">
        <v>429</v>
      </c>
    </row>
    <row r="4" spans="1:44" s="81" customFormat="1" ht="6" customHeight="1">
      <c r="A4" s="76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8"/>
      <c r="Q4" s="82"/>
    </row>
    <row r="5" spans="1:44" s="83" customFormat="1" ht="20.100000000000001" customHeight="1">
      <c r="A5" s="141" t="s">
        <v>489</v>
      </c>
      <c r="B5" s="9"/>
      <c r="C5" s="68"/>
      <c r="D5" s="9"/>
      <c r="E5" s="68"/>
      <c r="F5" s="9"/>
      <c r="G5" s="68"/>
      <c r="H5" s="9"/>
      <c r="I5" s="9"/>
      <c r="J5" s="9"/>
      <c r="K5" s="9"/>
      <c r="L5" s="9"/>
      <c r="M5" s="9"/>
      <c r="N5" s="69"/>
      <c r="O5" s="9"/>
      <c r="P5" s="9"/>
      <c r="U5" s="545" t="s">
        <v>490</v>
      </c>
      <c r="V5" s="546"/>
      <c r="W5" s="1526">
        <f>'[2]2'!$W$5:$X$5</f>
        <v>43364</v>
      </c>
      <c r="X5" s="1527"/>
    </row>
    <row r="6" spans="1:44" s="84" customFormat="1" ht="6" customHeight="1" thickBot="1">
      <c r="A6" s="73"/>
      <c r="B6" s="73"/>
      <c r="C6" s="74"/>
      <c r="D6" s="73"/>
      <c r="E6" s="74"/>
      <c r="F6" s="73"/>
      <c r="G6" s="74"/>
      <c r="H6" s="73"/>
      <c r="I6" s="73"/>
      <c r="J6" s="73"/>
      <c r="K6" s="73"/>
      <c r="L6" s="73"/>
      <c r="M6" s="73"/>
      <c r="N6" s="75"/>
      <c r="O6" s="73"/>
      <c r="P6" s="73"/>
      <c r="Q6" s="547"/>
      <c r="R6" s="547"/>
      <c r="S6" s="547"/>
      <c r="T6" s="547"/>
      <c r="U6" s="547"/>
      <c r="V6" s="547"/>
      <c r="W6" s="548"/>
      <c r="X6" s="548"/>
    </row>
    <row r="7" spans="1:44" s="84" customFormat="1" ht="20.100000000000001" customHeight="1" thickBot="1">
      <c r="A7" s="549"/>
      <c r="B7" s="1528" t="s">
        <v>261</v>
      </c>
      <c r="C7" s="1530" t="s">
        <v>257</v>
      </c>
      <c r="D7" s="1530" t="s">
        <v>262</v>
      </c>
      <c r="E7" s="1532" t="s">
        <v>0</v>
      </c>
      <c r="F7" s="1532"/>
      <c r="G7" s="1532"/>
      <c r="H7" s="1532"/>
      <c r="I7" s="1532"/>
      <c r="J7" s="1533" t="s">
        <v>10</v>
      </c>
      <c r="K7" s="1533" t="s">
        <v>68</v>
      </c>
      <c r="L7" s="1537" t="s">
        <v>69</v>
      </c>
      <c r="M7" s="1538"/>
      <c r="N7" s="1538"/>
      <c r="O7" s="1538"/>
      <c r="P7" s="1538"/>
      <c r="Q7" s="1539"/>
      <c r="R7" s="1533" t="s">
        <v>72</v>
      </c>
      <c r="S7" s="1537" t="s">
        <v>263</v>
      </c>
      <c r="T7" s="1538"/>
      <c r="U7" s="1539"/>
      <c r="V7" s="1537" t="s">
        <v>264</v>
      </c>
      <c r="W7" s="1538"/>
      <c r="X7" s="1538"/>
      <c r="Y7" s="550"/>
    </row>
    <row r="8" spans="1:44" s="85" customFormat="1" ht="83.45" customHeight="1">
      <c r="A8" s="1535" t="s">
        <v>141</v>
      </c>
      <c r="B8" s="1529"/>
      <c r="C8" s="1531"/>
      <c r="D8" s="1531"/>
      <c r="E8" s="551" t="s">
        <v>170</v>
      </c>
      <c r="F8" s="551" t="s">
        <v>265</v>
      </c>
      <c r="G8" s="551" t="s">
        <v>266</v>
      </c>
      <c r="H8" s="551" t="s">
        <v>267</v>
      </c>
      <c r="I8" s="551" t="s">
        <v>268</v>
      </c>
      <c r="J8" s="1534"/>
      <c r="K8" s="1534"/>
      <c r="L8" s="552" t="s">
        <v>170</v>
      </c>
      <c r="M8" s="553" t="s">
        <v>182</v>
      </c>
      <c r="N8" s="553" t="s">
        <v>269</v>
      </c>
      <c r="O8" s="553" t="s">
        <v>260</v>
      </c>
      <c r="P8" s="553" t="s">
        <v>34</v>
      </c>
      <c r="Q8" s="553" t="s">
        <v>270</v>
      </c>
      <c r="R8" s="1534"/>
      <c r="S8" s="552" t="s">
        <v>170</v>
      </c>
      <c r="T8" s="553" t="s">
        <v>271</v>
      </c>
      <c r="U8" s="553" t="s">
        <v>56</v>
      </c>
      <c r="V8" s="553" t="s">
        <v>170</v>
      </c>
      <c r="W8" s="553" t="s">
        <v>271</v>
      </c>
      <c r="X8" s="554" t="s">
        <v>56</v>
      </c>
      <c r="Y8" s="555"/>
    </row>
    <row r="9" spans="1:44" s="86" customFormat="1" ht="36" customHeight="1">
      <c r="A9" s="1536"/>
      <c r="B9" s="556" t="s">
        <v>284</v>
      </c>
      <c r="C9" s="557" t="s">
        <v>285</v>
      </c>
      <c r="D9" s="557" t="s">
        <v>286</v>
      </c>
      <c r="E9" s="558" t="s">
        <v>287</v>
      </c>
      <c r="F9" s="558" t="s">
        <v>80</v>
      </c>
      <c r="G9" s="558" t="s">
        <v>81</v>
      </c>
      <c r="H9" s="558" t="s">
        <v>272</v>
      </c>
      <c r="I9" s="558" t="s">
        <v>82</v>
      </c>
      <c r="J9" s="558" t="s">
        <v>83</v>
      </c>
      <c r="K9" s="558" t="s">
        <v>84</v>
      </c>
      <c r="L9" s="558" t="s">
        <v>288</v>
      </c>
      <c r="M9" s="558" t="s">
        <v>273</v>
      </c>
      <c r="N9" s="558" t="s">
        <v>109</v>
      </c>
      <c r="O9" s="558" t="s">
        <v>86</v>
      </c>
      <c r="P9" s="558" t="s">
        <v>274</v>
      </c>
      <c r="Q9" s="558" t="s">
        <v>110</v>
      </c>
      <c r="R9" s="558" t="s">
        <v>289</v>
      </c>
      <c r="S9" s="559" t="s">
        <v>275</v>
      </c>
      <c r="T9" s="559" t="s">
        <v>276</v>
      </c>
      <c r="U9" s="559" t="s">
        <v>277</v>
      </c>
      <c r="V9" s="559" t="s">
        <v>278</v>
      </c>
      <c r="W9" s="560" t="s">
        <v>279</v>
      </c>
      <c r="X9" s="561" t="s">
        <v>280</v>
      </c>
      <c r="Y9" s="562"/>
    </row>
    <row r="10" spans="1:44" s="86" customFormat="1" ht="20.100000000000001" customHeight="1">
      <c r="A10" s="563" t="s">
        <v>53</v>
      </c>
      <c r="B10" s="564" t="s">
        <v>4</v>
      </c>
      <c r="C10" s="565" t="s">
        <v>4</v>
      </c>
      <c r="D10" s="565" t="s">
        <v>4</v>
      </c>
      <c r="E10" s="565" t="s">
        <v>4</v>
      </c>
      <c r="F10" s="565" t="s">
        <v>4</v>
      </c>
      <c r="G10" s="565" t="s">
        <v>4</v>
      </c>
      <c r="H10" s="565" t="s">
        <v>4</v>
      </c>
      <c r="I10" s="565" t="s">
        <v>4</v>
      </c>
      <c r="J10" s="565" t="s">
        <v>4</v>
      </c>
      <c r="K10" s="565" t="s">
        <v>4</v>
      </c>
      <c r="L10" s="565" t="s">
        <v>4</v>
      </c>
      <c r="M10" s="565" t="s">
        <v>4</v>
      </c>
      <c r="N10" s="565" t="s">
        <v>4</v>
      </c>
      <c r="O10" s="565" t="s">
        <v>4</v>
      </c>
      <c r="P10" s="565" t="s">
        <v>4</v>
      </c>
      <c r="Q10" s="565" t="s">
        <v>4</v>
      </c>
      <c r="R10" s="565" t="s">
        <v>4</v>
      </c>
      <c r="S10" s="565" t="s">
        <v>4</v>
      </c>
      <c r="T10" s="565" t="s">
        <v>4</v>
      </c>
      <c r="U10" s="565" t="s">
        <v>4</v>
      </c>
      <c r="V10" s="565" t="s">
        <v>4</v>
      </c>
      <c r="W10" s="565" t="s">
        <v>4</v>
      </c>
      <c r="X10" s="566" t="s">
        <v>4</v>
      </c>
      <c r="Y10" s="562"/>
    </row>
    <row r="11" spans="1:44" s="88" customFormat="1" ht="20.100000000000001" customHeight="1" thickBot="1">
      <c r="A11" s="567" t="s">
        <v>121</v>
      </c>
      <c r="B11" s="1523" t="s">
        <v>281</v>
      </c>
      <c r="C11" s="1524"/>
      <c r="D11" s="1524"/>
      <c r="E11" s="1524"/>
      <c r="F11" s="1524"/>
      <c r="G11" s="1524"/>
      <c r="H11" s="1524"/>
      <c r="I11" s="1524"/>
      <c r="J11" s="1524"/>
      <c r="K11" s="1524"/>
      <c r="L11" s="1524"/>
      <c r="M11" s="1524"/>
      <c r="N11" s="1524"/>
      <c r="O11" s="1524"/>
      <c r="P11" s="1524"/>
      <c r="Q11" s="1524"/>
      <c r="R11" s="1524"/>
      <c r="S11" s="1524"/>
      <c r="T11" s="1524"/>
      <c r="U11" s="1524"/>
      <c r="V11" s="1524"/>
      <c r="W11" s="1524"/>
      <c r="X11" s="1524"/>
      <c r="Y11" s="568"/>
      <c r="Z11" s="87"/>
      <c r="AA11" s="87"/>
      <c r="AB11" s="87"/>
      <c r="AC11" s="87"/>
      <c r="AD11" s="87"/>
      <c r="AE11" s="87"/>
      <c r="AF11" s="87"/>
      <c r="AG11" s="87"/>
      <c r="AH11" s="87"/>
      <c r="AI11" s="87"/>
      <c r="AJ11" s="87"/>
      <c r="AK11" s="87"/>
      <c r="AL11" s="87"/>
      <c r="AM11" s="87"/>
      <c r="AN11" s="87"/>
      <c r="AO11" s="87"/>
      <c r="AP11" s="87"/>
      <c r="AQ11" s="87"/>
      <c r="AR11" s="87"/>
    </row>
    <row r="12" spans="1:44" s="88" customFormat="1" ht="9" customHeight="1">
      <c r="A12" s="569"/>
      <c r="B12" s="570"/>
      <c r="C12" s="571"/>
      <c r="D12" s="572"/>
      <c r="E12" s="573"/>
      <c r="F12" s="573"/>
      <c r="G12" s="574"/>
      <c r="H12" s="574"/>
      <c r="I12" s="572"/>
      <c r="J12" s="573"/>
      <c r="K12" s="574"/>
      <c r="L12" s="573"/>
      <c r="M12" s="573"/>
      <c r="N12" s="572"/>
      <c r="O12" s="573"/>
      <c r="P12" s="573"/>
      <c r="Q12" s="572"/>
      <c r="R12" s="573"/>
      <c r="S12" s="573"/>
      <c r="T12" s="573"/>
      <c r="U12" s="573"/>
      <c r="V12" s="573"/>
      <c r="W12" s="575"/>
      <c r="X12" s="576"/>
      <c r="Y12" s="577"/>
      <c r="Z12" s="87"/>
      <c r="AA12" s="87"/>
      <c r="AB12" s="87"/>
      <c r="AC12" s="87"/>
      <c r="AD12" s="87"/>
      <c r="AE12" s="87"/>
      <c r="AF12" s="87"/>
      <c r="AG12" s="87"/>
      <c r="AH12" s="87"/>
      <c r="AI12" s="87"/>
      <c r="AJ12" s="87"/>
      <c r="AK12" s="87"/>
      <c r="AL12" s="87"/>
      <c r="AM12" s="87"/>
      <c r="AN12" s="87"/>
      <c r="AO12" s="87"/>
      <c r="AP12" s="87"/>
      <c r="AQ12" s="87"/>
      <c r="AR12" s="87"/>
    </row>
    <row r="13" spans="1:44" s="88" customFormat="1" ht="12.75" customHeight="1">
      <c r="A13" s="578">
        <f>'[2]2'!$A13</f>
        <v>1995</v>
      </c>
      <c r="B13" s="1174">
        <f>'[2]2'!B13</f>
        <v>136504.628</v>
      </c>
      <c r="C13" s="1175">
        <f>'[2]2'!C13</f>
        <v>143640.86000000002</v>
      </c>
      <c r="D13" s="1175">
        <f>'[2]2'!D13</f>
        <v>113377.92600000001</v>
      </c>
      <c r="E13" s="1175">
        <f>'[2]2'!E13</f>
        <v>87703.385999999999</v>
      </c>
      <c r="F13" s="1175">
        <f>'[2]2'!F13</f>
        <v>15937.761</v>
      </c>
      <c r="G13" s="1175">
        <f>'[2]2'!G13</f>
        <v>9024.6180000000004</v>
      </c>
      <c r="H13" s="1175">
        <f>'[2]2'!H13</f>
        <v>60574.664000000004</v>
      </c>
      <c r="I13" s="1175">
        <f>'[2]2'!I13</f>
        <v>2166.3430000000003</v>
      </c>
      <c r="J13" s="1175">
        <f>'[2]2'!J13</f>
        <v>25674.539999999997</v>
      </c>
      <c r="K13" s="1175">
        <f>'[2]2'!K13</f>
        <v>30262.934000000001</v>
      </c>
      <c r="L13" s="1175">
        <f>'[2]2'!L13</f>
        <v>29406.11</v>
      </c>
      <c r="M13" s="1175">
        <f>'[2]2'!M13</f>
        <v>445.36099999999999</v>
      </c>
      <c r="N13" s="1175">
        <f>'[2]2'!N13</f>
        <v>3873.0919999999996</v>
      </c>
      <c r="O13" s="1175">
        <f>'[2]2'!O13</f>
        <v>2285.7779999999998</v>
      </c>
      <c r="P13" s="1175">
        <f>'[2]2'!P13</f>
        <v>21187.725999999999</v>
      </c>
      <c r="Q13" s="1175">
        <f>'[2]2'!Q13</f>
        <v>1614.153</v>
      </c>
      <c r="R13" s="1175">
        <f>'[2]2'!R13</f>
        <v>-7228.1860000000052</v>
      </c>
      <c r="S13" s="1175">
        <f>'[2]2'!S13</f>
        <v>30277.143</v>
      </c>
      <c r="T13" s="1175">
        <f>'[2]2'!T13</f>
        <v>21648.559999999998</v>
      </c>
      <c r="U13" s="1175">
        <f>'[2]2'!U13</f>
        <v>8628.5830000000005</v>
      </c>
      <c r="V13" s="1175">
        <f>'[2]2'!V13</f>
        <v>37505.329000000005</v>
      </c>
      <c r="W13" s="1175">
        <f>'[2]2'!W13</f>
        <v>31348.034000000003</v>
      </c>
      <c r="X13" s="1175">
        <f>'[2]2'!X13</f>
        <v>6157.2950000000001</v>
      </c>
      <c r="Y13" s="57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</row>
    <row r="14" spans="1:44" s="88" customFormat="1" ht="12.75" customHeight="1">
      <c r="A14" s="578">
        <f>'[2]2'!$A14</f>
        <v>1996</v>
      </c>
      <c r="B14" s="1174">
        <f>'[2]2'!B14</f>
        <v>141277.76299999998</v>
      </c>
      <c r="C14" s="1175">
        <f>'[2]2'!C14</f>
        <v>148640.647</v>
      </c>
      <c r="D14" s="1175">
        <f>'[2]2'!D14</f>
        <v>117207.387</v>
      </c>
      <c r="E14" s="1175">
        <f>'[2]2'!E14</f>
        <v>90787.198000000004</v>
      </c>
      <c r="F14" s="1175">
        <f>'[2]2'!F14</f>
        <v>16349.356</v>
      </c>
      <c r="G14" s="1175">
        <f>'[2]2'!G14</f>
        <v>9722.0589999999993</v>
      </c>
      <c r="H14" s="1175">
        <f>'[2]2'!H14</f>
        <v>62404.688999999998</v>
      </c>
      <c r="I14" s="1175">
        <f>'[2]2'!I14</f>
        <v>2311.0940000000001</v>
      </c>
      <c r="J14" s="1175">
        <f>'[2]2'!J14</f>
        <v>26420.189000000006</v>
      </c>
      <c r="K14" s="1175">
        <f>'[2]2'!K14</f>
        <v>31433.26</v>
      </c>
      <c r="L14" s="1175">
        <f>'[2]2'!L14</f>
        <v>30911.086999999996</v>
      </c>
      <c r="M14" s="1175">
        <f>'[2]2'!M14</f>
        <v>400.95400000000001</v>
      </c>
      <c r="N14" s="1175">
        <f>'[2]2'!N14</f>
        <v>4123.2530000000006</v>
      </c>
      <c r="O14" s="1175">
        <f>'[2]2'!O14</f>
        <v>2582.4749999999999</v>
      </c>
      <c r="P14" s="1175">
        <f>'[2]2'!P14</f>
        <v>22078.711999999996</v>
      </c>
      <c r="Q14" s="1175">
        <f>'[2]2'!Q14</f>
        <v>1725.6929999999998</v>
      </c>
      <c r="R14" s="1175">
        <f>'[2]2'!R14</f>
        <v>-7652.2669999999998</v>
      </c>
      <c r="S14" s="1175">
        <f>'[2]2'!S14</f>
        <v>32064.712999999996</v>
      </c>
      <c r="T14" s="1175">
        <f>'[2]2'!T14</f>
        <v>24094.736999999997</v>
      </c>
      <c r="U14" s="1175">
        <f>'[2]2'!U14</f>
        <v>7969.9760000000006</v>
      </c>
      <c r="V14" s="1175">
        <f>'[2]2'!V14</f>
        <v>39716.979999999996</v>
      </c>
      <c r="W14" s="1175">
        <f>'[2]2'!W14</f>
        <v>33789.21</v>
      </c>
      <c r="X14" s="1175">
        <f>'[2]2'!X14</f>
        <v>5927.7699999999995</v>
      </c>
      <c r="Y14" s="577"/>
      <c r="Z14" s="87"/>
      <c r="AA14" s="87"/>
      <c r="AB14" s="87"/>
      <c r="AC14" s="87"/>
      <c r="AD14" s="87"/>
      <c r="AE14" s="87"/>
      <c r="AF14" s="87"/>
      <c r="AG14" s="87"/>
      <c r="AH14" s="87"/>
      <c r="AI14" s="87"/>
      <c r="AJ14" s="87"/>
      <c r="AK14" s="87"/>
      <c r="AL14" s="87"/>
      <c r="AM14" s="87"/>
      <c r="AN14" s="87"/>
      <c r="AO14" s="87"/>
      <c r="AP14" s="87"/>
      <c r="AQ14" s="87"/>
      <c r="AR14" s="87"/>
    </row>
    <row r="15" spans="1:44" s="88" customFormat="1" ht="12.75" customHeight="1">
      <c r="A15" s="578">
        <f>'[2]2'!$A15</f>
        <v>1997</v>
      </c>
      <c r="B15" s="1174">
        <f>'[2]2'!B15</f>
        <v>147531.014</v>
      </c>
      <c r="C15" s="1175">
        <f>'[2]2'!C15</f>
        <v>156649.38699999999</v>
      </c>
      <c r="D15" s="1175">
        <f>'[2]2'!D15</f>
        <v>120920.747</v>
      </c>
      <c r="E15" s="1175">
        <f>'[2]2'!E15</f>
        <v>93819.57</v>
      </c>
      <c r="F15" s="1175">
        <f>'[2]2'!F15</f>
        <v>16645.955999999998</v>
      </c>
      <c r="G15" s="1175">
        <f>'[2]2'!G15</f>
        <v>10303.687</v>
      </c>
      <c r="H15" s="1175">
        <f>'[2]2'!H15</f>
        <v>64498.638999999996</v>
      </c>
      <c r="I15" s="1175">
        <f>'[2]2'!I15</f>
        <v>2371.288</v>
      </c>
      <c r="J15" s="1175">
        <f>'[2]2'!J15</f>
        <v>27101.177000000003</v>
      </c>
      <c r="K15" s="1175">
        <f>'[2]2'!K15</f>
        <v>35728.639999999999</v>
      </c>
      <c r="L15" s="1175">
        <f>'[2]2'!L15</f>
        <v>35318.244999999995</v>
      </c>
      <c r="M15" s="1175">
        <f>'[2]2'!M15</f>
        <v>475.41300000000001</v>
      </c>
      <c r="N15" s="1175">
        <f>'[2]2'!N15</f>
        <v>4687.4719999999998</v>
      </c>
      <c r="O15" s="1175">
        <f>'[2]2'!O15</f>
        <v>3328.3330000000001</v>
      </c>
      <c r="P15" s="1175">
        <f>'[2]2'!P15</f>
        <v>24968</v>
      </c>
      <c r="Q15" s="1175">
        <f>'[2]2'!Q15</f>
        <v>1859.027</v>
      </c>
      <c r="R15" s="1175">
        <f>'[2]2'!R15</f>
        <v>-9432.702000000012</v>
      </c>
      <c r="S15" s="1175">
        <f>'[2]2'!S15</f>
        <v>34422.215999999993</v>
      </c>
      <c r="T15" s="1175">
        <f>'[2]2'!T15</f>
        <v>25976.498</v>
      </c>
      <c r="U15" s="1175">
        <f>'[2]2'!U15</f>
        <v>8445.7180000000008</v>
      </c>
      <c r="V15" s="1175">
        <f>'[2]2'!V15</f>
        <v>43854.918000000005</v>
      </c>
      <c r="W15" s="1175">
        <f>'[2]2'!W15</f>
        <v>37707.15</v>
      </c>
      <c r="X15" s="1175">
        <f>'[2]2'!X15</f>
        <v>6147.7679999999991</v>
      </c>
      <c r="Y15" s="577"/>
      <c r="Z15" s="87"/>
      <c r="AA15" s="87"/>
      <c r="AB15" s="87"/>
      <c r="AC15" s="87"/>
      <c r="AD15" s="87"/>
      <c r="AE15" s="87"/>
      <c r="AF15" s="87"/>
      <c r="AG15" s="87"/>
      <c r="AH15" s="87"/>
      <c r="AI15" s="87"/>
      <c r="AJ15" s="87"/>
      <c r="AK15" s="87"/>
      <c r="AL15" s="87"/>
      <c r="AM15" s="87"/>
      <c r="AN15" s="87"/>
      <c r="AO15" s="87"/>
      <c r="AP15" s="87"/>
      <c r="AQ15" s="87"/>
      <c r="AR15" s="87"/>
    </row>
    <row r="16" spans="1:44" s="88" customFormat="1" ht="12.75" customHeight="1">
      <c r="A16" s="578">
        <f>'[2]2'!$A16</f>
        <v>1998</v>
      </c>
      <c r="B16" s="1174">
        <f>'[2]2'!B16</f>
        <v>154600.36300000001</v>
      </c>
      <c r="C16" s="1175">
        <f>'[2]2'!C16</f>
        <v>167750.17100000003</v>
      </c>
      <c r="D16" s="1175">
        <f>'[2]2'!D16</f>
        <v>127223.94700000001</v>
      </c>
      <c r="E16" s="1175">
        <f>'[2]2'!E16</f>
        <v>98316.012000000017</v>
      </c>
      <c r="F16" s="1175">
        <f>'[2]2'!F16</f>
        <v>17300.841</v>
      </c>
      <c r="G16" s="1175">
        <f>'[2]2'!G16</f>
        <v>11678.432000000001</v>
      </c>
      <c r="H16" s="1175">
        <f>'[2]2'!H16</f>
        <v>66890.65400000001</v>
      </c>
      <c r="I16" s="1175">
        <f>'[2]2'!I16</f>
        <v>2446.085</v>
      </c>
      <c r="J16" s="1175">
        <f>'[2]2'!J16</f>
        <v>28907.934999999998</v>
      </c>
      <c r="K16" s="1175">
        <f>'[2]2'!K16</f>
        <v>40526.224000000002</v>
      </c>
      <c r="L16" s="1175">
        <f>'[2]2'!L16</f>
        <v>39464.675999999999</v>
      </c>
      <c r="M16" s="1175">
        <f>'[2]2'!M16</f>
        <v>476.15800000000002</v>
      </c>
      <c r="N16" s="1175">
        <f>'[2]2'!N16</f>
        <v>5555.6119999999992</v>
      </c>
      <c r="O16" s="1175">
        <f>'[2]2'!O16</f>
        <v>4087.902</v>
      </c>
      <c r="P16" s="1175">
        <f>'[2]2'!P16</f>
        <v>27182.964000000004</v>
      </c>
      <c r="Q16" s="1175">
        <f>'[2]2'!Q16</f>
        <v>2162.04</v>
      </c>
      <c r="R16" s="1175">
        <f>'[2]2'!R16</f>
        <v>-13117.190000000002</v>
      </c>
      <c r="S16" s="1175">
        <f>'[2]2'!S16</f>
        <v>37179.633000000002</v>
      </c>
      <c r="T16" s="1175">
        <f>'[2]2'!T16</f>
        <v>28054.066999999999</v>
      </c>
      <c r="U16" s="1175">
        <f>'[2]2'!U16</f>
        <v>9125.5660000000007</v>
      </c>
      <c r="V16" s="1175">
        <f>'[2]2'!V16</f>
        <v>50296.823000000004</v>
      </c>
      <c r="W16" s="1175">
        <f>'[2]2'!W16</f>
        <v>43353.574999999997</v>
      </c>
      <c r="X16" s="1175">
        <f>'[2]2'!X16</f>
        <v>6943.2479999999996</v>
      </c>
      <c r="Y16" s="577"/>
      <c r="Z16" s="87"/>
      <c r="AA16" s="87"/>
      <c r="AB16" s="87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87"/>
      <c r="AN16" s="87"/>
      <c r="AO16" s="87"/>
      <c r="AP16" s="87"/>
      <c r="AQ16" s="87"/>
      <c r="AR16" s="87"/>
    </row>
    <row r="17" spans="1:44" s="88" customFormat="1" ht="12.75" customHeight="1">
      <c r="A17" s="578">
        <f>'[2]2'!$A17</f>
        <v>1999</v>
      </c>
      <c r="B17" s="1174">
        <f>'[2]2'!B17</f>
        <v>160611.554</v>
      </c>
      <c r="C17" s="1175">
        <f>'[2]2'!C17</f>
        <v>177161.91699999999</v>
      </c>
      <c r="D17" s="1175">
        <f>'[2]2'!D17</f>
        <v>133376.31699999998</v>
      </c>
      <c r="E17" s="1175">
        <f>'[2]2'!E17</f>
        <v>103482.05200000001</v>
      </c>
      <c r="F17" s="1175">
        <f>'[2]2'!F17</f>
        <v>17814.77</v>
      </c>
      <c r="G17" s="1175">
        <f>'[2]2'!G17</f>
        <v>13154.054</v>
      </c>
      <c r="H17" s="1175">
        <f>'[2]2'!H17</f>
        <v>70054.539999999994</v>
      </c>
      <c r="I17" s="1175">
        <f>'[2]2'!I17</f>
        <v>2458.6880000000001</v>
      </c>
      <c r="J17" s="1175">
        <f>'[2]2'!J17</f>
        <v>29894.264999999992</v>
      </c>
      <c r="K17" s="1175">
        <f>'[2]2'!K17</f>
        <v>43785.600000000006</v>
      </c>
      <c r="L17" s="1175">
        <f>'[2]2'!L17</f>
        <v>41863.782000000007</v>
      </c>
      <c r="M17" s="1175">
        <f>'[2]2'!M17</f>
        <v>592.43899999999996</v>
      </c>
      <c r="N17" s="1175">
        <f>'[2]2'!N17</f>
        <v>6063.5990000000002</v>
      </c>
      <c r="O17" s="1175">
        <f>'[2]2'!O17</f>
        <v>4299.1790000000001</v>
      </c>
      <c r="P17" s="1175">
        <f>'[2]2'!P17</f>
        <v>28494.178999999996</v>
      </c>
      <c r="Q17" s="1175">
        <f>'[2]2'!Q17</f>
        <v>2414.3860000000004</v>
      </c>
      <c r="R17" s="1175">
        <f>'[2]2'!R17</f>
        <v>-16354.69200000001</v>
      </c>
      <c r="S17" s="1175">
        <f>'[2]2'!S17</f>
        <v>38525.199999999997</v>
      </c>
      <c r="T17" s="1175">
        <f>'[2]2'!T17</f>
        <v>29343.069999999996</v>
      </c>
      <c r="U17" s="1175">
        <f>'[2]2'!U17</f>
        <v>9182.130000000001</v>
      </c>
      <c r="V17" s="1175">
        <f>'[2]2'!V17</f>
        <v>54879.892000000007</v>
      </c>
      <c r="W17" s="1175">
        <f>'[2]2'!W17</f>
        <v>47725.39</v>
      </c>
      <c r="X17" s="1175">
        <f>'[2]2'!X17</f>
        <v>7154.5020000000004</v>
      </c>
      <c r="Y17" s="577"/>
      <c r="Z17" s="87"/>
      <c r="AA17" s="87"/>
      <c r="AB17" s="87"/>
      <c r="AC17" s="87"/>
      <c r="AD17" s="87"/>
      <c r="AE17" s="87"/>
      <c r="AF17" s="87"/>
      <c r="AG17" s="87"/>
      <c r="AH17" s="87"/>
      <c r="AI17" s="87"/>
      <c r="AJ17" s="87"/>
      <c r="AK17" s="87"/>
      <c r="AL17" s="87"/>
      <c r="AM17" s="87"/>
      <c r="AN17" s="87"/>
      <c r="AO17" s="87"/>
      <c r="AP17" s="87"/>
      <c r="AQ17" s="87"/>
      <c r="AR17" s="87"/>
    </row>
    <row r="18" spans="1:44" s="88" customFormat="1" ht="12.75" customHeight="1">
      <c r="A18" s="578">
        <f>'[2]2'!$A18</f>
        <v>2000</v>
      </c>
      <c r="B18" s="1174">
        <f>'[2]2'!B18</f>
        <v>166694.70799999998</v>
      </c>
      <c r="C18" s="1175">
        <f>'[2]2'!C18</f>
        <v>183015.88500000001</v>
      </c>
      <c r="D18" s="1175">
        <f>'[2]2'!D18</f>
        <v>138511.56900000002</v>
      </c>
      <c r="E18" s="1175">
        <f>'[2]2'!E18</f>
        <v>107300.39</v>
      </c>
      <c r="F18" s="1175">
        <f>'[2]2'!F18</f>
        <v>18108.033000000003</v>
      </c>
      <c r="G18" s="1175">
        <f>'[2]2'!G18</f>
        <v>13527.703</v>
      </c>
      <c r="H18" s="1175">
        <f>'[2]2'!H18</f>
        <v>73095.895999999993</v>
      </c>
      <c r="I18" s="1175">
        <f>'[2]2'!I18</f>
        <v>2568.7579999999998</v>
      </c>
      <c r="J18" s="1175">
        <f>'[2]2'!J18</f>
        <v>31211.179000000004</v>
      </c>
      <c r="K18" s="1175">
        <f>'[2]2'!K18</f>
        <v>44504.315999999999</v>
      </c>
      <c r="L18" s="1175">
        <f>'[2]2'!L18</f>
        <v>43568.024000000005</v>
      </c>
      <c r="M18" s="1175">
        <f>'[2]2'!M18</f>
        <v>488.21600000000001</v>
      </c>
      <c r="N18" s="1175">
        <f>'[2]2'!N18</f>
        <v>6412.7670000000007</v>
      </c>
      <c r="O18" s="1175">
        <f>'[2]2'!O18</f>
        <v>4464.1089999999995</v>
      </c>
      <c r="P18" s="1175">
        <f>'[2]2'!P18</f>
        <v>29547.383000000002</v>
      </c>
      <c r="Q18" s="1175">
        <f>'[2]2'!Q18</f>
        <v>2655.549</v>
      </c>
      <c r="R18" s="1175">
        <f>'[2]2'!R18</f>
        <v>-16138.445999999996</v>
      </c>
      <c r="S18" s="1175">
        <f>'[2]2'!S18</f>
        <v>41776.86</v>
      </c>
      <c r="T18" s="1175">
        <f>'[2]2'!T18</f>
        <v>31672.421999999999</v>
      </c>
      <c r="U18" s="1175">
        <f>'[2]2'!U18</f>
        <v>10104.438</v>
      </c>
      <c r="V18" s="1175">
        <f>'[2]2'!V18</f>
        <v>57915.305999999997</v>
      </c>
      <c r="W18" s="1175">
        <f>'[2]2'!W18</f>
        <v>50580.467999999993</v>
      </c>
      <c r="X18" s="1175">
        <f>'[2]2'!X18</f>
        <v>7334.8379999999997</v>
      </c>
      <c r="Y18" s="577"/>
      <c r="Z18" s="87"/>
      <c r="AA18" s="87"/>
      <c r="AB18" s="87"/>
      <c r="AC18" s="87"/>
      <c r="AD18" s="87"/>
      <c r="AE18" s="87"/>
      <c r="AF18" s="87"/>
      <c r="AG18" s="87"/>
      <c r="AH18" s="87"/>
      <c r="AI18" s="87"/>
      <c r="AJ18" s="87"/>
      <c r="AK18" s="87"/>
      <c r="AL18" s="87"/>
      <c r="AM18" s="87"/>
      <c r="AN18" s="87"/>
      <c r="AO18" s="87"/>
      <c r="AP18" s="87"/>
      <c r="AQ18" s="87"/>
      <c r="AR18" s="87"/>
    </row>
    <row r="19" spans="1:44" s="88" customFormat="1" ht="12.75" customHeight="1">
      <c r="A19" s="578">
        <f>'[2]2'!$A19</f>
        <v>2001</v>
      </c>
      <c r="B19" s="1174">
        <f>'[2]2'!B19</f>
        <v>169934.09299999999</v>
      </c>
      <c r="C19" s="1175">
        <f>'[2]2'!C19</f>
        <v>185872.29399999999</v>
      </c>
      <c r="D19" s="1175">
        <f>'[2]2'!D19</f>
        <v>140647.41399999999</v>
      </c>
      <c r="E19" s="1175">
        <f>'[2]2'!E19</f>
        <v>108318.91999999998</v>
      </c>
      <c r="F19" s="1175">
        <f>'[2]2'!F19</f>
        <v>18396.747000000003</v>
      </c>
      <c r="G19" s="1175">
        <f>'[2]2'!G19</f>
        <v>12301.495999999999</v>
      </c>
      <c r="H19" s="1175">
        <f>'[2]2'!H19</f>
        <v>74917.191999999995</v>
      </c>
      <c r="I19" s="1175">
        <f>'[2]2'!I19</f>
        <v>2703.4850000000001</v>
      </c>
      <c r="J19" s="1175">
        <f>'[2]2'!J19</f>
        <v>32328.493999999992</v>
      </c>
      <c r="K19" s="1175">
        <f>'[2]2'!K19</f>
        <v>45224.88</v>
      </c>
      <c r="L19" s="1175">
        <f>'[2]2'!L19</f>
        <v>43986.875</v>
      </c>
      <c r="M19" s="1175">
        <f>'[2]2'!M19</f>
        <v>479.74700000000001</v>
      </c>
      <c r="N19" s="1175">
        <f>'[2]2'!N19</f>
        <v>6684.826</v>
      </c>
      <c r="O19" s="1175">
        <f>'[2]2'!O19</f>
        <v>3815.9139999999998</v>
      </c>
      <c r="P19" s="1175">
        <f>'[2]2'!P19</f>
        <v>30238.050999999999</v>
      </c>
      <c r="Q19" s="1175">
        <f>'[2]2'!Q19</f>
        <v>2768.337</v>
      </c>
      <c r="R19" s="1175">
        <f>'[2]2'!R19</f>
        <v>-15828.94000000001</v>
      </c>
      <c r="S19" s="1175">
        <f>'[2]2'!S19</f>
        <v>42718.220999999998</v>
      </c>
      <c r="T19" s="1175">
        <f>'[2]2'!T19</f>
        <v>32133.811999999998</v>
      </c>
      <c r="U19" s="1175">
        <f>'[2]2'!U19</f>
        <v>10584.409</v>
      </c>
      <c r="V19" s="1175">
        <f>'[2]2'!V19</f>
        <v>58547.161000000007</v>
      </c>
      <c r="W19" s="1175">
        <f>'[2]2'!W19</f>
        <v>51530.966</v>
      </c>
      <c r="X19" s="1175">
        <f>'[2]2'!X19</f>
        <v>7016.1949999999997</v>
      </c>
      <c r="Y19" s="577"/>
      <c r="Z19" s="87"/>
      <c r="AA19" s="87"/>
      <c r="AB19" s="87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87"/>
      <c r="AO19" s="87"/>
      <c r="AP19" s="87"/>
      <c r="AQ19" s="87"/>
      <c r="AR19" s="87"/>
    </row>
    <row r="20" spans="1:44" s="88" customFormat="1" ht="12.75" customHeight="1">
      <c r="A20" s="578">
        <f>'[2]2'!$A20</f>
        <v>2002</v>
      </c>
      <c r="B20" s="1174">
        <f>'[2]2'!B20</f>
        <v>171240.541</v>
      </c>
      <c r="C20" s="1175">
        <f>'[2]2'!C20</f>
        <v>185711.992</v>
      </c>
      <c r="D20" s="1175">
        <f>'[2]2'!D20</f>
        <v>142917.11499999999</v>
      </c>
      <c r="E20" s="1175">
        <f>'[2]2'!E20</f>
        <v>109740.829</v>
      </c>
      <c r="F20" s="1175">
        <f>'[2]2'!F20</f>
        <v>18727.259999999998</v>
      </c>
      <c r="G20" s="1175">
        <f>'[2]2'!G20</f>
        <v>11515.187</v>
      </c>
      <c r="H20" s="1175">
        <f>'[2]2'!H20</f>
        <v>76632.357000000004</v>
      </c>
      <c r="I20" s="1175">
        <f>'[2]2'!I20</f>
        <v>2866.0249999999996</v>
      </c>
      <c r="J20" s="1175">
        <f>'[2]2'!J20</f>
        <v>33176.286000000007</v>
      </c>
      <c r="K20" s="1175">
        <f>'[2]2'!K20</f>
        <v>42794.877</v>
      </c>
      <c r="L20" s="1175">
        <f>'[2]2'!L20</f>
        <v>42500.373</v>
      </c>
      <c r="M20" s="1175">
        <f>'[2]2'!M20</f>
        <v>536.36599999999999</v>
      </c>
      <c r="N20" s="1175">
        <f>'[2]2'!N20</f>
        <v>6201.9789999999994</v>
      </c>
      <c r="O20" s="1175">
        <f>'[2]2'!O20</f>
        <v>3349.9939999999997</v>
      </c>
      <c r="P20" s="1175">
        <f>'[2]2'!P20</f>
        <v>29467.199000000001</v>
      </c>
      <c r="Q20" s="1175">
        <f>'[2]2'!Q20</f>
        <v>2944.835</v>
      </c>
      <c r="R20" s="1175">
        <f>'[2]2'!R20</f>
        <v>-14395.184000000001</v>
      </c>
      <c r="S20" s="1175">
        <f>'[2]2'!S20</f>
        <v>44033.512999999999</v>
      </c>
      <c r="T20" s="1175">
        <f>'[2]2'!T20</f>
        <v>33396.297999999995</v>
      </c>
      <c r="U20" s="1175">
        <f>'[2]2'!U20</f>
        <v>10637.215</v>
      </c>
      <c r="V20" s="1175">
        <f>'[2]2'!V20</f>
        <v>58428.697</v>
      </c>
      <c r="W20" s="1175">
        <f>'[2]2'!W20</f>
        <v>51354.904999999999</v>
      </c>
      <c r="X20" s="1175">
        <f>'[2]2'!X20</f>
        <v>7073.7920000000004</v>
      </c>
      <c r="Y20" s="577"/>
      <c r="Z20" s="87"/>
      <c r="AA20" s="87"/>
      <c r="AB20" s="87"/>
      <c r="AC20" s="87"/>
      <c r="AD20" s="87"/>
      <c r="AE20" s="87"/>
      <c r="AF20" s="87"/>
      <c r="AG20" s="87"/>
      <c r="AH20" s="87"/>
      <c r="AI20" s="87"/>
      <c r="AJ20" s="87"/>
      <c r="AK20" s="87"/>
      <c r="AL20" s="87"/>
      <c r="AM20" s="87"/>
      <c r="AN20" s="87"/>
      <c r="AO20" s="87"/>
      <c r="AP20" s="87"/>
      <c r="AQ20" s="87"/>
      <c r="AR20" s="87"/>
    </row>
    <row r="21" spans="1:44" s="88" customFormat="1" ht="12.75" customHeight="1">
      <c r="A21" s="578">
        <f>'[2]2'!$A21</f>
        <v>2003</v>
      </c>
      <c r="B21" s="1174">
        <f>'[2]2'!B21</f>
        <v>169640.80300000001</v>
      </c>
      <c r="C21" s="1175">
        <f>'[2]2'!C21</f>
        <v>182424.51699999999</v>
      </c>
      <c r="D21" s="1175">
        <f>'[2]2'!D21</f>
        <v>143141.07999999999</v>
      </c>
      <c r="E21" s="1175">
        <f>'[2]2'!E21</f>
        <v>109440.28499999999</v>
      </c>
      <c r="F21" s="1175">
        <f>'[2]2'!F21</f>
        <v>18888.7</v>
      </c>
      <c r="G21" s="1175">
        <f>'[2]2'!G21</f>
        <v>10437.48</v>
      </c>
      <c r="H21" s="1175">
        <f>'[2]2'!H21</f>
        <v>77269.432000000001</v>
      </c>
      <c r="I21" s="1175">
        <f>'[2]2'!I21</f>
        <v>2844.6730000000002</v>
      </c>
      <c r="J21" s="1175">
        <f>'[2]2'!J21</f>
        <v>33700.794999999998</v>
      </c>
      <c r="K21" s="1175">
        <f>'[2]2'!K21</f>
        <v>39283.437000000005</v>
      </c>
      <c r="L21" s="1175">
        <f>'[2]2'!L21</f>
        <v>39391.296000000002</v>
      </c>
      <c r="M21" s="1175">
        <f>'[2]2'!M21</f>
        <v>497.75600000000003</v>
      </c>
      <c r="N21" s="1175">
        <f>'[2]2'!N21</f>
        <v>6064.1350000000002</v>
      </c>
      <c r="O21" s="1175">
        <f>'[2]2'!O21</f>
        <v>3002.0529999999999</v>
      </c>
      <c r="P21" s="1175">
        <f>'[2]2'!P21</f>
        <v>26929.647000000004</v>
      </c>
      <c r="Q21" s="1175">
        <f>'[2]2'!Q21</f>
        <v>2897.7049999999995</v>
      </c>
      <c r="R21" s="1175">
        <f>'[2]2'!R21</f>
        <v>-12688.068999999996</v>
      </c>
      <c r="S21" s="1175">
        <f>'[2]2'!S21</f>
        <v>45484.29</v>
      </c>
      <c r="T21" s="1175">
        <f>'[2]2'!T21</f>
        <v>35076.887999999999</v>
      </c>
      <c r="U21" s="1175">
        <f>'[2]2'!U21</f>
        <v>10407.402</v>
      </c>
      <c r="V21" s="1175">
        <f>'[2]2'!V21</f>
        <v>58172.358999999997</v>
      </c>
      <c r="W21" s="1175">
        <f>'[2]2'!W21</f>
        <v>51392.468999999997</v>
      </c>
      <c r="X21" s="1175">
        <f>'[2]2'!X21</f>
        <v>6779.8899999999994</v>
      </c>
      <c r="Y21" s="577"/>
      <c r="Z21" s="87"/>
      <c r="AA21" s="87"/>
      <c r="AB21" s="87"/>
      <c r="AC21" s="87"/>
      <c r="AD21" s="87"/>
      <c r="AE21" s="87"/>
      <c r="AF21" s="87"/>
      <c r="AG21" s="87"/>
      <c r="AH21" s="87"/>
      <c r="AI21" s="87"/>
      <c r="AJ21" s="87"/>
      <c r="AK21" s="87"/>
      <c r="AL21" s="87"/>
      <c r="AM21" s="87"/>
      <c r="AN21" s="87"/>
      <c r="AO21" s="87"/>
      <c r="AP21" s="87"/>
      <c r="AQ21" s="87"/>
      <c r="AR21" s="87"/>
    </row>
    <row r="22" spans="1:44" s="88" customFormat="1" ht="12.75" customHeight="1">
      <c r="A22" s="578">
        <f>'[2]2'!$A22</f>
        <v>2004</v>
      </c>
      <c r="B22" s="1174">
        <f>'[2]2'!B22</f>
        <v>172713.98700000002</v>
      </c>
      <c r="C22" s="1175">
        <f>'[2]2'!C22</f>
        <v>187824.61099999998</v>
      </c>
      <c r="D22" s="1175">
        <f>'[2]2'!D22</f>
        <v>146926.50199999998</v>
      </c>
      <c r="E22" s="1175">
        <f>'[2]2'!E22</f>
        <v>112241.40000000001</v>
      </c>
      <c r="F22" s="1175">
        <f>'[2]2'!F22</f>
        <v>19242.186000000002</v>
      </c>
      <c r="G22" s="1175">
        <f>'[2]2'!G22</f>
        <v>10924.767</v>
      </c>
      <c r="H22" s="1175">
        <f>'[2]2'!H22</f>
        <v>79141.994999999995</v>
      </c>
      <c r="I22" s="1175">
        <f>'[2]2'!I22</f>
        <v>2932.4520000000002</v>
      </c>
      <c r="J22" s="1175">
        <f>'[2]2'!J22</f>
        <v>34685.101999999992</v>
      </c>
      <c r="K22" s="1175">
        <f>'[2]2'!K22</f>
        <v>40898.108999999997</v>
      </c>
      <c r="L22" s="1175">
        <f>'[2]2'!L22</f>
        <v>39448.111000000004</v>
      </c>
      <c r="M22" s="1175">
        <f>'[2]2'!M22</f>
        <v>602.59799999999996</v>
      </c>
      <c r="N22" s="1175">
        <f>'[2]2'!N22</f>
        <v>6460.9</v>
      </c>
      <c r="O22" s="1175">
        <f>'[2]2'!O22</f>
        <v>2958.4919999999997</v>
      </c>
      <c r="P22" s="1175">
        <f>'[2]2'!P22</f>
        <v>26450.953000000001</v>
      </c>
      <c r="Q22" s="1175">
        <f>'[2]2'!Q22</f>
        <v>2975.1680000000001</v>
      </c>
      <c r="R22" s="1175">
        <f>'[2]2'!R22</f>
        <v>-15086.245999999999</v>
      </c>
      <c r="S22" s="1175">
        <f>'[2]2'!S22</f>
        <v>47514.665000000001</v>
      </c>
      <c r="T22" s="1175">
        <f>'[2]2'!T22</f>
        <v>36156.478000000003</v>
      </c>
      <c r="U22" s="1175">
        <f>'[2]2'!U22</f>
        <v>11358.186999999998</v>
      </c>
      <c r="V22" s="1175">
        <f>'[2]2'!V22</f>
        <v>62600.911</v>
      </c>
      <c r="W22" s="1175">
        <f>'[2]2'!W22</f>
        <v>55591.879000000001</v>
      </c>
      <c r="X22" s="1175">
        <f>'[2]2'!X22</f>
        <v>7009.0320000000002</v>
      </c>
      <c r="Y22" s="577"/>
      <c r="Z22" s="87"/>
      <c r="AA22" s="87"/>
      <c r="AB22" s="87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87"/>
      <c r="AN22" s="87"/>
      <c r="AO22" s="87"/>
      <c r="AP22" s="87"/>
      <c r="AQ22" s="87"/>
      <c r="AR22" s="87"/>
    </row>
    <row r="23" spans="1:44" s="88" customFormat="1" ht="12.75" customHeight="1">
      <c r="A23" s="578">
        <f>'[2]2'!$A23</f>
        <v>2005</v>
      </c>
      <c r="B23" s="1174">
        <f>'[2]2'!B23</f>
        <v>174038.33199999999</v>
      </c>
      <c r="C23" s="1175">
        <f>'[2]2'!C23</f>
        <v>190269.682</v>
      </c>
      <c r="D23" s="1175">
        <f>'[2]2'!D23</f>
        <v>149638.995</v>
      </c>
      <c r="E23" s="1175">
        <f>'[2]2'!E23</f>
        <v>114021.47899999999</v>
      </c>
      <c r="F23" s="1175">
        <f>'[2]2'!F23</f>
        <v>19370.911</v>
      </c>
      <c r="G23" s="1175">
        <f>'[2]2'!G23</f>
        <v>11334.766</v>
      </c>
      <c r="H23" s="1175">
        <f>'[2]2'!H23</f>
        <v>80298.92</v>
      </c>
      <c r="I23" s="1175">
        <f>'[2]2'!I23</f>
        <v>3016.8819999999996</v>
      </c>
      <c r="J23" s="1175">
        <f>'[2]2'!J23</f>
        <v>35617.516000000003</v>
      </c>
      <c r="K23" s="1175">
        <f>'[2]2'!K23</f>
        <v>40630.686999999998</v>
      </c>
      <c r="L23" s="1175">
        <f>'[2]2'!L23</f>
        <v>39485.087999999996</v>
      </c>
      <c r="M23" s="1175">
        <f>'[2]2'!M23</f>
        <v>494.76</v>
      </c>
      <c r="N23" s="1175">
        <f>'[2]2'!N23</f>
        <v>6805.6530000000002</v>
      </c>
      <c r="O23" s="1175">
        <f>'[2]2'!O23</f>
        <v>3052.951</v>
      </c>
      <c r="P23" s="1175">
        <f>'[2]2'!P23</f>
        <v>26057.381999999998</v>
      </c>
      <c r="Q23" s="1175">
        <f>'[2]2'!Q23</f>
        <v>3074.3420000000001</v>
      </c>
      <c r="R23" s="1175">
        <f>'[2]2'!R23</f>
        <v>-16210.370000000003</v>
      </c>
      <c r="S23" s="1175">
        <f>'[2]2'!S23</f>
        <v>47745.576000000001</v>
      </c>
      <c r="T23" s="1175">
        <f>'[2]2'!T23</f>
        <v>36309.625</v>
      </c>
      <c r="U23" s="1175">
        <f>'[2]2'!U23</f>
        <v>11435.951000000001</v>
      </c>
      <c r="V23" s="1175">
        <f>'[2]2'!V23</f>
        <v>63955.946000000004</v>
      </c>
      <c r="W23" s="1175">
        <f>'[2]2'!W23</f>
        <v>56705.937000000005</v>
      </c>
      <c r="X23" s="1175">
        <f>'[2]2'!X23</f>
        <v>7250.009</v>
      </c>
      <c r="Y23" s="577"/>
      <c r="Z23" s="87"/>
      <c r="AA23" s="87"/>
      <c r="AB23" s="87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87"/>
      <c r="AN23" s="87"/>
      <c r="AO23" s="87"/>
      <c r="AP23" s="87"/>
      <c r="AQ23" s="87"/>
      <c r="AR23" s="87"/>
    </row>
    <row r="24" spans="1:44" s="88" customFormat="1" ht="12.75" customHeight="1">
      <c r="A24" s="578">
        <f>'[2]2'!$A24</f>
        <v>2006</v>
      </c>
      <c r="B24" s="1174">
        <f>'[2]2'!B24</f>
        <v>176741.24</v>
      </c>
      <c r="C24" s="1175">
        <f>'[2]2'!C24</f>
        <v>191899.56400000001</v>
      </c>
      <c r="D24" s="1175">
        <f>'[2]2'!D24</f>
        <v>151275.41800000001</v>
      </c>
      <c r="E24" s="1175">
        <f>'[2]2'!E24</f>
        <v>115738.65399999999</v>
      </c>
      <c r="F24" s="1175">
        <f>'[2]2'!F24</f>
        <v>19814.978999999999</v>
      </c>
      <c r="G24" s="1175">
        <f>'[2]2'!G24</f>
        <v>11483.488000000001</v>
      </c>
      <c r="H24" s="1175">
        <f>'[2]2'!H24</f>
        <v>81354.058000000005</v>
      </c>
      <c r="I24" s="1175">
        <f>'[2]2'!I24</f>
        <v>3086.1289999999999</v>
      </c>
      <c r="J24" s="1175">
        <f>'[2]2'!J24</f>
        <v>35536.763999999996</v>
      </c>
      <c r="K24" s="1175">
        <f>'[2]2'!K24</f>
        <v>40624.146000000001</v>
      </c>
      <c r="L24" s="1175">
        <f>'[2]2'!L24</f>
        <v>39151.027999999998</v>
      </c>
      <c r="M24" s="1175">
        <f>'[2]2'!M24</f>
        <v>458.91699999999997</v>
      </c>
      <c r="N24" s="1175">
        <f>'[2]2'!N24</f>
        <v>7150.0550000000003</v>
      </c>
      <c r="O24" s="1175">
        <f>'[2]2'!O24</f>
        <v>3130.982</v>
      </c>
      <c r="P24" s="1175">
        <f>'[2]2'!P24</f>
        <v>24888.249</v>
      </c>
      <c r="Q24" s="1175">
        <f>'[2]2'!Q24</f>
        <v>3522.8249999999998</v>
      </c>
      <c r="R24" s="1175">
        <f>'[2]2'!R24</f>
        <v>-15098.071000000004</v>
      </c>
      <c r="S24" s="1175">
        <f>'[2]2'!S24</f>
        <v>53652.309000000001</v>
      </c>
      <c r="T24" s="1175">
        <f>'[2]2'!T24</f>
        <v>40199.465000000004</v>
      </c>
      <c r="U24" s="1175">
        <f>'[2]2'!U24</f>
        <v>13452.844000000001</v>
      </c>
      <c r="V24" s="1175">
        <f>'[2]2'!V24</f>
        <v>68750.38</v>
      </c>
      <c r="W24" s="1175">
        <f>'[2]2'!W24</f>
        <v>60460.430999999997</v>
      </c>
      <c r="X24" s="1175">
        <f>'[2]2'!X24</f>
        <v>8289.9490000000005</v>
      </c>
      <c r="Y24" s="577"/>
      <c r="Z24" s="87"/>
      <c r="AA24" s="87"/>
      <c r="AB24" s="87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</row>
    <row r="25" spans="1:44" s="88" customFormat="1" ht="12.75" customHeight="1">
      <c r="A25" s="578">
        <f>'[2]2'!$A25</f>
        <v>2007</v>
      </c>
      <c r="B25" s="1174">
        <f>'[2]2'!B25</f>
        <v>181145.63500000001</v>
      </c>
      <c r="C25" s="1175">
        <f>'[2]2'!C25</f>
        <v>196085.255</v>
      </c>
      <c r="D25" s="1175">
        <f>'[2]2'!D25</f>
        <v>154422.095</v>
      </c>
      <c r="E25" s="1175">
        <f>'[2]2'!E25</f>
        <v>118659.637</v>
      </c>
      <c r="F25" s="1175">
        <f>'[2]2'!F25</f>
        <v>20171.858</v>
      </c>
      <c r="G25" s="1175">
        <f>'[2]2'!G25</f>
        <v>12003.499</v>
      </c>
      <c r="H25" s="1175">
        <f>'[2]2'!H25</f>
        <v>83177.665999999997</v>
      </c>
      <c r="I25" s="1175">
        <f>'[2]2'!I25</f>
        <v>3306.614</v>
      </c>
      <c r="J25" s="1175">
        <f>'[2]2'!J25</f>
        <v>35762.457999999999</v>
      </c>
      <c r="K25" s="1175">
        <f>'[2]2'!K25</f>
        <v>41663.160000000003</v>
      </c>
      <c r="L25" s="1175">
        <f>'[2]2'!L25</f>
        <v>40365.425999999999</v>
      </c>
      <c r="M25" s="1175">
        <f>'[2]2'!M25</f>
        <v>457.31499999999994</v>
      </c>
      <c r="N25" s="1175">
        <f>'[2]2'!N25</f>
        <v>7671.2089999999998</v>
      </c>
      <c r="O25" s="1175">
        <f>'[2]2'!O25</f>
        <v>3508.94</v>
      </c>
      <c r="P25" s="1175">
        <f>'[2]2'!P25</f>
        <v>24774.347000000002</v>
      </c>
      <c r="Q25" s="1175">
        <f>'[2]2'!Q25</f>
        <v>3953.6150000000002</v>
      </c>
      <c r="R25" s="1175">
        <f>'[2]2'!R25</f>
        <v>-14909.524000000005</v>
      </c>
      <c r="S25" s="1175">
        <f>'[2]2'!S25</f>
        <v>57575.858999999997</v>
      </c>
      <c r="T25" s="1175">
        <f>'[2]2'!T25</f>
        <v>42410.750999999997</v>
      </c>
      <c r="U25" s="1175">
        <f>'[2]2'!U25</f>
        <v>15165.108</v>
      </c>
      <c r="V25" s="1175">
        <f>'[2]2'!V25</f>
        <v>72485.383000000002</v>
      </c>
      <c r="W25" s="1175">
        <f>'[2]2'!W25</f>
        <v>63709.282000000007</v>
      </c>
      <c r="X25" s="1175">
        <f>'[2]2'!X25</f>
        <v>8776.1009999999987</v>
      </c>
      <c r="Y25" s="577"/>
      <c r="Z25" s="87"/>
      <c r="AA25" s="87"/>
      <c r="AB25" s="87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87"/>
      <c r="AN25" s="87"/>
      <c r="AO25" s="87"/>
      <c r="AP25" s="87"/>
      <c r="AQ25" s="87"/>
      <c r="AR25" s="87"/>
    </row>
    <row r="26" spans="1:44" s="88" customFormat="1" ht="12.75" customHeight="1">
      <c r="A26" s="578">
        <f>'[2]2'!$A26</f>
        <v>2008</v>
      </c>
      <c r="B26" s="1174">
        <f>'[2]2'!B26</f>
        <v>181506.60900000003</v>
      </c>
      <c r="C26" s="1175">
        <f>'[2]2'!C26</f>
        <v>198194.68100000001</v>
      </c>
      <c r="D26" s="1175">
        <f>'[2]2'!D26</f>
        <v>156204.77500000002</v>
      </c>
      <c r="E26" s="1175">
        <f>'[2]2'!E26</f>
        <v>120291.25799999999</v>
      </c>
      <c r="F26" s="1175">
        <f>'[2]2'!F26</f>
        <v>20311.377</v>
      </c>
      <c r="G26" s="1175">
        <f>'[2]2'!G26</f>
        <v>12035.008</v>
      </c>
      <c r="H26" s="1175">
        <f>'[2]2'!H26</f>
        <v>84567.697</v>
      </c>
      <c r="I26" s="1175">
        <f>'[2]2'!I26</f>
        <v>3377.1759999999999</v>
      </c>
      <c r="J26" s="1175">
        <f>'[2]2'!J26</f>
        <v>35913.517</v>
      </c>
      <c r="K26" s="1175">
        <f>'[2]2'!K26</f>
        <v>41989.905999999995</v>
      </c>
      <c r="L26" s="1175">
        <f>'[2]2'!L26</f>
        <v>40514.358</v>
      </c>
      <c r="M26" s="1175">
        <f>'[2]2'!M26</f>
        <v>426.572</v>
      </c>
      <c r="N26" s="1175">
        <f>'[2]2'!N26</f>
        <v>8377.0030000000006</v>
      </c>
      <c r="O26" s="1175">
        <f>'[2]2'!O26</f>
        <v>3402.0160000000001</v>
      </c>
      <c r="P26" s="1175">
        <f>'[2]2'!P26</f>
        <v>23703.321</v>
      </c>
      <c r="Q26" s="1175">
        <f>'[2]2'!Q26</f>
        <v>4605.4459999999999</v>
      </c>
      <c r="R26" s="1175">
        <f>'[2]2'!R26</f>
        <v>-16884.493999999992</v>
      </c>
      <c r="S26" s="1175">
        <f>'[2]2'!S26</f>
        <v>57390.104000000007</v>
      </c>
      <c r="T26" s="1175">
        <f>'[2]2'!T26</f>
        <v>41943.05</v>
      </c>
      <c r="U26" s="1175">
        <f>'[2]2'!U26</f>
        <v>15447.054</v>
      </c>
      <c r="V26" s="1175">
        <f>'[2]2'!V26</f>
        <v>74274.597999999998</v>
      </c>
      <c r="W26" s="1175">
        <f>'[2]2'!W26</f>
        <v>64949.763999999996</v>
      </c>
      <c r="X26" s="1175">
        <f>'[2]2'!X26</f>
        <v>9324.8339999999989</v>
      </c>
      <c r="Y26" s="577"/>
      <c r="Z26" s="87"/>
      <c r="AA26" s="87"/>
      <c r="AB26" s="87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</row>
    <row r="27" spans="1:44" s="95" customFormat="1" ht="12.75" customHeight="1">
      <c r="A27" s="578">
        <f>'[2]2'!$A27</f>
        <v>2009</v>
      </c>
      <c r="B27" s="1174">
        <f>'[2]2'!B27</f>
        <v>176101.152</v>
      </c>
      <c r="C27" s="1175">
        <f>'[2]2'!C27</f>
        <v>191184.08900000004</v>
      </c>
      <c r="D27" s="1175">
        <f>'[2]2'!D27</f>
        <v>154336.15800000002</v>
      </c>
      <c r="E27" s="1175">
        <f>'[2]2'!E27</f>
        <v>117480.44700000001</v>
      </c>
      <c r="F27" s="1175">
        <f>'[2]2'!F27</f>
        <v>20340.166000000001</v>
      </c>
      <c r="G27" s="1175">
        <f>'[2]2'!G27</f>
        <v>9826.2239999999983</v>
      </c>
      <c r="H27" s="1175">
        <f>'[2]2'!H27</f>
        <v>83925.847999999998</v>
      </c>
      <c r="I27" s="1175">
        <f>'[2]2'!I27</f>
        <v>3388.2090000000003</v>
      </c>
      <c r="J27" s="1175">
        <f>'[2]2'!J27</f>
        <v>36855.711000000003</v>
      </c>
      <c r="K27" s="1175">
        <f>'[2]2'!K27</f>
        <v>36847.931000000004</v>
      </c>
      <c r="L27" s="1175">
        <f>'[2]2'!L27</f>
        <v>37447.299999999996</v>
      </c>
      <c r="M27" s="1175">
        <f>'[2]2'!M27</f>
        <v>433.65700000000004</v>
      </c>
      <c r="N27" s="1175">
        <f>'[2]2'!N27</f>
        <v>7754.2790000000005</v>
      </c>
      <c r="O27" s="1175">
        <f>'[2]2'!O27</f>
        <v>2534.6909999999998</v>
      </c>
      <c r="P27" s="1175">
        <f>'[2]2'!P27</f>
        <v>22050.045000000002</v>
      </c>
      <c r="Q27" s="1175">
        <f>'[2]2'!Q27</f>
        <v>4674.6279999999997</v>
      </c>
      <c r="R27" s="1175">
        <f>'[2]2'!R27</f>
        <v>-15376.638999999996</v>
      </c>
      <c r="S27" s="1175">
        <f>'[2]2'!S27</f>
        <v>51532.430999999997</v>
      </c>
      <c r="T27" s="1175">
        <f>'[2]2'!T27</f>
        <v>37156.014000000003</v>
      </c>
      <c r="U27" s="1175">
        <f>'[2]2'!U27</f>
        <v>14376.416999999998</v>
      </c>
      <c r="V27" s="1175">
        <f>'[2]2'!V27</f>
        <v>66909.069999999992</v>
      </c>
      <c r="W27" s="1175">
        <f>'[2]2'!W27</f>
        <v>58125.621999999996</v>
      </c>
      <c r="X27" s="1175">
        <f>'[2]2'!X27</f>
        <v>8783.4480000000003</v>
      </c>
      <c r="Y27" s="579"/>
      <c r="Z27" s="94"/>
      <c r="AA27" s="94"/>
      <c r="AB27" s="94"/>
      <c r="AC27" s="94"/>
      <c r="AD27" s="94"/>
      <c r="AE27" s="94"/>
      <c r="AF27" s="94"/>
      <c r="AG27" s="94"/>
      <c r="AH27" s="94"/>
      <c r="AI27" s="94"/>
      <c r="AJ27" s="94"/>
      <c r="AK27" s="94"/>
      <c r="AL27" s="94"/>
      <c r="AM27" s="94"/>
      <c r="AN27" s="94"/>
      <c r="AO27" s="94"/>
      <c r="AP27" s="94"/>
      <c r="AQ27" s="94"/>
      <c r="AR27" s="94"/>
    </row>
    <row r="28" spans="1:44" s="95" customFormat="1" ht="12.75" customHeight="1">
      <c r="A28" s="578">
        <f>'[2]2'!$A28</f>
        <v>2010</v>
      </c>
      <c r="B28" s="1174">
        <f>'[2]2'!B28</f>
        <v>179444.77000000002</v>
      </c>
      <c r="C28" s="1175">
        <f>'[2]2'!C28</f>
        <v>194767.52600000001</v>
      </c>
      <c r="D28" s="1175">
        <f>'[2]2'!D28</f>
        <v>156669.451</v>
      </c>
      <c r="E28" s="1175">
        <f>'[2]2'!E28</f>
        <v>120297.10699999999</v>
      </c>
      <c r="F28" s="1175">
        <f>'[2]2'!F28</f>
        <v>20524.528999999999</v>
      </c>
      <c r="G28" s="1175">
        <f>'[2]2'!G28</f>
        <v>11208.403</v>
      </c>
      <c r="H28" s="1175">
        <f>'[2]2'!H28</f>
        <v>85229.128000000012</v>
      </c>
      <c r="I28" s="1175">
        <f>'[2]2'!I28</f>
        <v>3335.0470000000005</v>
      </c>
      <c r="J28" s="1175">
        <f>'[2]2'!J28</f>
        <v>36372.344000000012</v>
      </c>
      <c r="K28" s="1175">
        <f>'[2]2'!K28</f>
        <v>38098.074999999997</v>
      </c>
      <c r="L28" s="1175">
        <f>'[2]2'!L28</f>
        <v>37094.936000000002</v>
      </c>
      <c r="M28" s="1175">
        <f>'[2]2'!M28</f>
        <v>433.15800000000002</v>
      </c>
      <c r="N28" s="1175">
        <f>'[2]2'!N28</f>
        <v>8416.2759999999998</v>
      </c>
      <c r="O28" s="1175">
        <f>'[2]2'!O28</f>
        <v>2330.5259999999998</v>
      </c>
      <c r="P28" s="1175">
        <f>'[2]2'!P28</f>
        <v>21217.676999999996</v>
      </c>
      <c r="Q28" s="1175">
        <f>'[2]2'!Q28</f>
        <v>4697.299</v>
      </c>
      <c r="R28" s="1175">
        <f>'[2]2'!R28</f>
        <v>-15712.559000000008</v>
      </c>
      <c r="S28" s="1175">
        <f>'[2]2'!S28</f>
        <v>56438.938999999998</v>
      </c>
      <c r="T28" s="1175">
        <f>'[2]2'!T28</f>
        <v>41286.258000000002</v>
      </c>
      <c r="U28" s="1175">
        <f>'[2]2'!U28</f>
        <v>15152.681</v>
      </c>
      <c r="V28" s="1175">
        <f>'[2]2'!V28</f>
        <v>72151.498000000007</v>
      </c>
      <c r="W28" s="1175">
        <f>'[2]2'!W28</f>
        <v>62789.817000000003</v>
      </c>
      <c r="X28" s="1175">
        <f>'[2]2'!X28</f>
        <v>9361.6809999999987</v>
      </c>
      <c r="Y28" s="579"/>
      <c r="Z28" s="94"/>
      <c r="AA28" s="94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O28" s="94"/>
      <c r="AP28" s="94"/>
      <c r="AQ28" s="94"/>
      <c r="AR28" s="94"/>
    </row>
    <row r="29" spans="1:44" s="95" customFormat="1" ht="12.75" customHeight="1">
      <c r="A29" s="578">
        <f>'[2]2'!$A29</f>
        <v>2011</v>
      </c>
      <c r="B29" s="1174">
        <f>'[2]2'!B29</f>
        <v>176166.57800000001</v>
      </c>
      <c r="C29" s="1175">
        <f>'[2]2'!C29</f>
        <v>183708.64499999999</v>
      </c>
      <c r="D29" s="1175">
        <f>'[2]2'!D29</f>
        <v>150944.44099999999</v>
      </c>
      <c r="E29" s="1175">
        <f>'[2]2'!E29</f>
        <v>115961.072</v>
      </c>
      <c r="F29" s="1175">
        <f>'[2]2'!F29</f>
        <v>20404.466999999997</v>
      </c>
      <c r="G29" s="1175">
        <f>'[2]2'!G29</f>
        <v>9311.5509999999995</v>
      </c>
      <c r="H29" s="1175">
        <f>'[2]2'!H29</f>
        <v>82894.548999999999</v>
      </c>
      <c r="I29" s="1175">
        <f>'[2]2'!I29</f>
        <v>3350.5050000000001</v>
      </c>
      <c r="J29" s="1175">
        <f>'[2]2'!J29</f>
        <v>34983.368999999999</v>
      </c>
      <c r="K29" s="1175">
        <f>'[2]2'!K29</f>
        <v>32764.204000000002</v>
      </c>
      <c r="L29" s="1175">
        <f>'[2]2'!L29</f>
        <v>32451.803999999996</v>
      </c>
      <c r="M29" s="1175">
        <f>'[2]2'!M29</f>
        <v>421.60400000000004</v>
      </c>
      <c r="N29" s="1175">
        <f>'[2]2'!N29</f>
        <v>6467.0370000000003</v>
      </c>
      <c r="O29" s="1175">
        <f>'[2]2'!O29</f>
        <v>1754.431</v>
      </c>
      <c r="P29" s="1175">
        <f>'[2]2'!P29</f>
        <v>19040.732</v>
      </c>
      <c r="Q29" s="1175">
        <f>'[2]2'!Q29</f>
        <v>4768</v>
      </c>
      <c r="R29" s="1175">
        <f>'[2]2'!R29</f>
        <v>-7542.0670000000027</v>
      </c>
      <c r="S29" s="1175">
        <f>'[2]2'!S29</f>
        <v>60409.868999999999</v>
      </c>
      <c r="T29" s="1175">
        <f>'[2]2'!T29</f>
        <v>44470.813999999998</v>
      </c>
      <c r="U29" s="1175">
        <f>'[2]2'!U29</f>
        <v>15939.055</v>
      </c>
      <c r="V29" s="1175">
        <f>'[2]2'!V29</f>
        <v>67951.936000000002</v>
      </c>
      <c r="W29" s="1175">
        <f>'[2]2'!W29</f>
        <v>58324.502000000008</v>
      </c>
      <c r="X29" s="1175">
        <f>'[2]2'!X29</f>
        <v>9627.4339999999993</v>
      </c>
      <c r="Y29" s="579"/>
      <c r="Z29" s="94"/>
      <c r="AA29" s="94"/>
      <c r="AB29" s="94"/>
      <c r="AC29" s="94"/>
      <c r="AD29" s="94"/>
      <c r="AE29" s="94"/>
      <c r="AF29" s="94"/>
      <c r="AG29" s="94"/>
      <c r="AH29" s="94"/>
      <c r="AI29" s="94"/>
      <c r="AJ29" s="94"/>
      <c r="AK29" s="94"/>
      <c r="AL29" s="94"/>
      <c r="AM29" s="94"/>
      <c r="AN29" s="94"/>
      <c r="AO29" s="94"/>
      <c r="AP29" s="94"/>
      <c r="AQ29" s="94"/>
      <c r="AR29" s="94"/>
    </row>
    <row r="30" spans="1:44" s="95" customFormat="1" ht="12.75" customHeight="1">
      <c r="A30" s="578">
        <f>'[2]2'!$A30</f>
        <v>2012</v>
      </c>
      <c r="B30" s="1174">
        <f>'[2]2'!B30</f>
        <v>169070.136</v>
      </c>
      <c r="C30" s="1175">
        <f>'[2]2'!C30</f>
        <v>170257.79200000002</v>
      </c>
      <c r="D30" s="1175">
        <f>'[2]2'!D30</f>
        <v>143426.10500000001</v>
      </c>
      <c r="E30" s="1175">
        <f>'[2]2'!E30</f>
        <v>109590.481</v>
      </c>
      <c r="F30" s="1175">
        <f>'[2]2'!F30</f>
        <v>20161.322</v>
      </c>
      <c r="G30" s="1175">
        <f>'[2]2'!G30</f>
        <v>7253.973</v>
      </c>
      <c r="H30" s="1175">
        <f>'[2]2'!H30</f>
        <v>78802.832999999999</v>
      </c>
      <c r="I30" s="1175">
        <f>'[2]2'!I30</f>
        <v>3372.3530000000001</v>
      </c>
      <c r="J30" s="1175">
        <f>'[2]2'!J30</f>
        <v>33835.624000000003</v>
      </c>
      <c r="K30" s="1175">
        <f>'[2]2'!K30</f>
        <v>26831.687000000002</v>
      </c>
      <c r="L30" s="1175">
        <f>'[2]2'!L30</f>
        <v>27057.705999999998</v>
      </c>
      <c r="M30" s="1175">
        <f>'[2]2'!M30</f>
        <v>408.79500000000002</v>
      </c>
      <c r="N30" s="1175">
        <f>'[2]2'!N30</f>
        <v>5631.5929999999998</v>
      </c>
      <c r="O30" s="1175">
        <f>'[2]2'!O30</f>
        <v>1191.049</v>
      </c>
      <c r="P30" s="1175">
        <f>'[2]2'!P30</f>
        <v>15225.858</v>
      </c>
      <c r="Q30" s="1175">
        <f>'[2]2'!Q30</f>
        <v>4600.4110000000001</v>
      </c>
      <c r="R30" s="1175">
        <f>'[2]2'!R30</f>
        <v>-1187.6559999999954</v>
      </c>
      <c r="S30" s="1175">
        <f>'[2]2'!S30</f>
        <v>62467.170000000006</v>
      </c>
      <c r="T30" s="1175">
        <f>'[2]2'!T30</f>
        <v>46052.082000000002</v>
      </c>
      <c r="U30" s="1175">
        <f>'[2]2'!U30</f>
        <v>16415.087999999996</v>
      </c>
      <c r="V30" s="1175">
        <f>'[2]2'!V30</f>
        <v>63654.826000000001</v>
      </c>
      <c r="W30" s="1175">
        <f>'[2]2'!W30</f>
        <v>54615.445</v>
      </c>
      <c r="X30" s="1175">
        <f>'[2]2'!X30</f>
        <v>9039.3809999999994</v>
      </c>
      <c r="Y30" s="579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</row>
    <row r="31" spans="1:44" s="95" customFormat="1" ht="12.75" customHeight="1">
      <c r="A31" s="578">
        <f>'[2]2'!$A31</f>
        <v>2013</v>
      </c>
      <c r="B31" s="1174">
        <f>'[2]2'!B31</f>
        <v>167159.38099999999</v>
      </c>
      <c r="C31" s="1175">
        <f>'[2]2'!C31</f>
        <v>166896.89200000002</v>
      </c>
      <c r="D31" s="1175">
        <f>'[2]2'!D31</f>
        <v>141442.48800000001</v>
      </c>
      <c r="E31" s="1175">
        <f>'[2]2'!E31</f>
        <v>108278.03000000001</v>
      </c>
      <c r="F31" s="1175">
        <f>'[2]2'!F31</f>
        <v>20386.449999999997</v>
      </c>
      <c r="G31" s="1175">
        <f>'[2]2'!G31</f>
        <v>7346.6180000000004</v>
      </c>
      <c r="H31" s="1175">
        <f>'[2]2'!H31</f>
        <v>77129.966</v>
      </c>
      <c r="I31" s="1175">
        <f>'[2]2'!I31</f>
        <v>3414.9959999999996</v>
      </c>
      <c r="J31" s="1175">
        <f>'[2]2'!J31</f>
        <v>33164.457999999991</v>
      </c>
      <c r="K31" s="1175">
        <f>'[2]2'!K31</f>
        <v>25454.404000000002</v>
      </c>
      <c r="L31" s="1175">
        <f>'[2]2'!L31</f>
        <v>25689.834000000003</v>
      </c>
      <c r="M31" s="1175">
        <f>'[2]2'!M31</f>
        <v>402.21299999999997</v>
      </c>
      <c r="N31" s="1175">
        <f>'[2]2'!N31</f>
        <v>5841.8089999999993</v>
      </c>
      <c r="O31" s="1175">
        <f>'[2]2'!O31</f>
        <v>1534.0039999999999</v>
      </c>
      <c r="P31" s="1175">
        <f>'[2]2'!P31</f>
        <v>13368.110999999999</v>
      </c>
      <c r="Q31" s="1175">
        <f>'[2]2'!Q31</f>
        <v>4543.6970000000001</v>
      </c>
      <c r="R31" s="1175">
        <f>'[2]2'!R31</f>
        <v>206.8070000000007</v>
      </c>
      <c r="S31" s="1175">
        <f>'[2]2'!S31</f>
        <v>66830.964000000007</v>
      </c>
      <c r="T31" s="1175">
        <f>'[2]2'!T31</f>
        <v>49212.197</v>
      </c>
      <c r="U31" s="1175">
        <f>'[2]2'!U31</f>
        <v>17618.767</v>
      </c>
      <c r="V31" s="1175">
        <f>'[2]2'!V31</f>
        <v>66624.157000000007</v>
      </c>
      <c r="W31" s="1175">
        <f>'[2]2'!W31</f>
        <v>57379.558999999994</v>
      </c>
      <c r="X31" s="1175">
        <f>'[2]2'!X31</f>
        <v>9244.598</v>
      </c>
      <c r="Y31" s="579"/>
      <c r="Z31" s="94"/>
      <c r="AA31" s="94"/>
      <c r="AB31" s="94"/>
      <c r="AC31" s="94"/>
      <c r="AD31" s="94"/>
      <c r="AE31" s="94"/>
      <c r="AF31" s="94"/>
      <c r="AG31" s="94"/>
      <c r="AH31" s="94"/>
      <c r="AI31" s="94"/>
      <c r="AJ31" s="94"/>
      <c r="AK31" s="94"/>
      <c r="AL31" s="94"/>
      <c r="AM31" s="94"/>
      <c r="AN31" s="94"/>
      <c r="AO31" s="94"/>
      <c r="AP31" s="94"/>
      <c r="AQ31" s="94"/>
      <c r="AR31" s="94"/>
    </row>
    <row r="32" spans="1:44" s="95" customFormat="1" ht="12.75" customHeight="1">
      <c r="A32" s="578">
        <f>'[2]2'!$A32</f>
        <v>2014</v>
      </c>
      <c r="B32" s="1174">
        <f>'[2]2'!B32</f>
        <v>168652.42700000003</v>
      </c>
      <c r="C32" s="1175">
        <f>'[2]2'!C32</f>
        <v>170529.595</v>
      </c>
      <c r="D32" s="1175">
        <f>'[2]2'!D32</f>
        <v>143781.943</v>
      </c>
      <c r="E32" s="1175">
        <f>'[2]2'!E32</f>
        <v>110767.46299999999</v>
      </c>
      <c r="F32" s="1175">
        <f>'[2]2'!F32</f>
        <v>20571.36</v>
      </c>
      <c r="G32" s="1175">
        <f>'[2]2'!G32</f>
        <v>8708.5860000000011</v>
      </c>
      <c r="H32" s="1175">
        <f>'[2]2'!H32</f>
        <v>77985.849999999991</v>
      </c>
      <c r="I32" s="1175">
        <f>'[2]2'!I32</f>
        <v>3501.6669999999999</v>
      </c>
      <c r="J32" s="1175">
        <f>'[2]2'!J32</f>
        <v>33014.48000000001</v>
      </c>
      <c r="K32" s="1175">
        <f>'[2]2'!K32</f>
        <v>26747.652000000002</v>
      </c>
      <c r="L32" s="1175">
        <f>'[2]2'!L32</f>
        <v>26287.095999999998</v>
      </c>
      <c r="M32" s="1175">
        <f>'[2]2'!M32</f>
        <v>413.32799999999997</v>
      </c>
      <c r="N32" s="1175">
        <f>'[2]2'!N32</f>
        <v>6652.32</v>
      </c>
      <c r="O32" s="1175">
        <f>'[2]2'!O32</f>
        <v>1703.9739999999999</v>
      </c>
      <c r="P32" s="1175">
        <f>'[2]2'!P32</f>
        <v>12888.719000000001</v>
      </c>
      <c r="Q32" s="1175">
        <f>'[2]2'!Q32</f>
        <v>4628.7550000000001</v>
      </c>
      <c r="R32" s="1175">
        <f>'[2]2'!R32</f>
        <v>-2078.9709999999905</v>
      </c>
      <c r="S32" s="1175">
        <f>'[2]2'!S32</f>
        <v>69729.67300000001</v>
      </c>
      <c r="T32" s="1175">
        <f>'[2]2'!T32</f>
        <v>51318.118000000002</v>
      </c>
      <c r="U32" s="1175">
        <f>'[2]2'!U32</f>
        <v>18411.555</v>
      </c>
      <c r="V32" s="1175">
        <f>'[2]2'!V32</f>
        <v>71808.644</v>
      </c>
      <c r="W32" s="1175">
        <f>'[2]2'!W32</f>
        <v>61756.784000000007</v>
      </c>
      <c r="X32" s="1175">
        <f>'[2]2'!X32</f>
        <v>10051.86</v>
      </c>
      <c r="Y32" s="579"/>
      <c r="Z32" s="94"/>
      <c r="AA32" s="94"/>
      <c r="AB32" s="94"/>
      <c r="AC32" s="94"/>
      <c r="AD32" s="94"/>
      <c r="AE32" s="94"/>
      <c r="AF32" s="94"/>
      <c r="AG32" s="94"/>
      <c r="AH32" s="94"/>
      <c r="AI32" s="94"/>
      <c r="AJ32" s="94"/>
      <c r="AK32" s="94"/>
      <c r="AL32" s="94"/>
      <c r="AM32" s="94"/>
      <c r="AN32" s="94"/>
      <c r="AO32" s="94"/>
      <c r="AP32" s="94"/>
      <c r="AQ32" s="94"/>
      <c r="AR32" s="94"/>
    </row>
    <row r="33" spans="1:44" s="95" customFormat="1" ht="12.75" customHeight="1">
      <c r="A33" s="578">
        <f>'[2]2'!$A33</f>
        <v>2015</v>
      </c>
      <c r="B33" s="1174">
        <f>'[2]2'!B33</f>
        <v>171725.386</v>
      </c>
      <c r="C33" s="1175">
        <f>'[2]2'!C33</f>
        <v>175201.283</v>
      </c>
      <c r="D33" s="1175">
        <f>'[2]2'!D33</f>
        <v>146745.351</v>
      </c>
      <c r="E33" s="1175">
        <f>'[2]2'!E33</f>
        <v>113304.226</v>
      </c>
      <c r="F33" s="1175">
        <f>'[2]2'!F33</f>
        <v>20866.05</v>
      </c>
      <c r="G33" s="1175">
        <f>'[2]2'!G33</f>
        <v>9995.4269999999997</v>
      </c>
      <c r="H33" s="1175">
        <f>'[2]2'!H33</f>
        <v>78677.125</v>
      </c>
      <c r="I33" s="1175">
        <f>'[2]2'!I33</f>
        <v>3765.6239999999998</v>
      </c>
      <c r="J33" s="1175">
        <f>'[2]2'!J33</f>
        <v>33441.124999999993</v>
      </c>
      <c r="K33" s="1175">
        <f>'[2]2'!K33</f>
        <v>28455.931999999997</v>
      </c>
      <c r="L33" s="1175">
        <f>'[2]2'!L33</f>
        <v>27821.718000000001</v>
      </c>
      <c r="M33" s="1175">
        <f>'[2]2'!M33</f>
        <v>451.928</v>
      </c>
      <c r="N33" s="1175">
        <f>'[2]2'!N33</f>
        <v>7148.4669999999996</v>
      </c>
      <c r="O33" s="1175">
        <f>'[2]2'!O33</f>
        <v>2074.8209999999999</v>
      </c>
      <c r="P33" s="1175">
        <f>'[2]2'!P33</f>
        <v>13525.968000000001</v>
      </c>
      <c r="Q33" s="1175">
        <f>'[2]2'!Q33</f>
        <v>4620.5339999999997</v>
      </c>
      <c r="R33" s="1175">
        <f>'[2]2'!R33</f>
        <v>-3889.6350000000093</v>
      </c>
      <c r="S33" s="1175">
        <f>'[2]2'!S33</f>
        <v>74009.171999999991</v>
      </c>
      <c r="T33" s="1175">
        <f>'[2]2'!T33</f>
        <v>54728.040999999997</v>
      </c>
      <c r="U33" s="1175">
        <f>'[2]2'!U33</f>
        <v>19281.131000000001</v>
      </c>
      <c r="V33" s="1175">
        <f>'[2]2'!V33</f>
        <v>77898.807000000001</v>
      </c>
      <c r="W33" s="1175">
        <f>'[2]2'!W33</f>
        <v>67202.240000000005</v>
      </c>
      <c r="X33" s="1175">
        <f>'[2]2'!X33</f>
        <v>10696.567000000001</v>
      </c>
      <c r="Y33" s="579"/>
      <c r="Z33" s="94"/>
      <c r="AA33" s="94"/>
      <c r="AB33" s="94"/>
      <c r="AC33" s="94"/>
      <c r="AD33" s="94"/>
      <c r="AE33" s="94"/>
      <c r="AF33" s="94"/>
      <c r="AG33" s="94"/>
      <c r="AH33" s="94"/>
      <c r="AI33" s="94"/>
      <c r="AJ33" s="94"/>
      <c r="AK33" s="94"/>
      <c r="AL33" s="94"/>
      <c r="AM33" s="94"/>
      <c r="AN33" s="94"/>
      <c r="AO33" s="94"/>
      <c r="AP33" s="94"/>
      <c r="AQ33" s="94"/>
      <c r="AR33" s="94"/>
    </row>
    <row r="34" spans="1:44" s="95" customFormat="1" ht="12.75" customHeight="1">
      <c r="A34" s="578">
        <f>'[2]2'!$A34</f>
        <v>2016</v>
      </c>
      <c r="B34" s="1174">
        <f>'[2]2'!B34</f>
        <v>175032.364</v>
      </c>
      <c r="C34" s="1175">
        <f>'[2]2'!C34</f>
        <v>178709.16700000002</v>
      </c>
      <c r="D34" s="1175">
        <f>'[2]2'!D34</f>
        <v>149743.71500000003</v>
      </c>
      <c r="E34" s="1175">
        <f>'[2]2'!E34</f>
        <v>116035.30600000001</v>
      </c>
      <c r="F34" s="1175">
        <f>'[2]2'!F34</f>
        <v>21340.661</v>
      </c>
      <c r="G34" s="1175">
        <f>'[2]2'!G34</f>
        <v>11100.775000000001</v>
      </c>
      <c r="H34" s="1175">
        <f>'[2]2'!H34</f>
        <v>79801.716</v>
      </c>
      <c r="I34" s="1175">
        <f>'[2]2'!I34</f>
        <v>3792.1540000000005</v>
      </c>
      <c r="J34" s="1175">
        <f>'[2]2'!J34</f>
        <v>33708.409</v>
      </c>
      <c r="K34" s="1175">
        <f>'[2]2'!K34</f>
        <v>28965.451999999997</v>
      </c>
      <c r="L34" s="1175">
        <f>'[2]2'!L34</f>
        <v>28471.531000000003</v>
      </c>
      <c r="M34" s="1175">
        <f>'[2]2'!M34</f>
        <v>473.06600000000003</v>
      </c>
      <c r="N34" s="1175">
        <f>'[2]2'!N34</f>
        <v>7483.2000000000007</v>
      </c>
      <c r="O34" s="1175">
        <f>'[2]2'!O34</f>
        <v>2435.0880000000002</v>
      </c>
      <c r="P34" s="1175">
        <f>'[2]2'!P34</f>
        <v>13349.326999999999</v>
      </c>
      <c r="Q34" s="1175">
        <f>'[2]2'!Q34</f>
        <v>4730.8500000000004</v>
      </c>
      <c r="R34" s="1175">
        <f>'[2]2'!R34</f>
        <v>-4304.1200000000099</v>
      </c>
      <c r="S34" s="1175">
        <f>'[2]2'!S34</f>
        <v>77233.142999999996</v>
      </c>
      <c r="T34" s="1175">
        <f>'[2]2'!T34</f>
        <v>57010.616999999998</v>
      </c>
      <c r="U34" s="1175">
        <f>'[2]2'!U34</f>
        <v>20222.525999999998</v>
      </c>
      <c r="V34" s="1175">
        <f>'[2]2'!V34</f>
        <v>81537.263000000006</v>
      </c>
      <c r="W34" s="1175">
        <f>'[2]2'!W34</f>
        <v>70550.78899999999</v>
      </c>
      <c r="X34" s="1175">
        <f>'[2]2'!X34</f>
        <v>10986.474</v>
      </c>
      <c r="Y34" s="579"/>
      <c r="Z34" s="94"/>
      <c r="AA34" s="94"/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94"/>
      <c r="AM34" s="94"/>
      <c r="AN34" s="94"/>
      <c r="AO34" s="94"/>
      <c r="AP34" s="94"/>
      <c r="AQ34" s="94"/>
      <c r="AR34" s="94"/>
    </row>
    <row r="35" spans="1:44" s="95" customFormat="1" ht="12.75" customHeight="1">
      <c r="A35" s="578">
        <f>'[2]2'!$A35</f>
        <v>2017</v>
      </c>
      <c r="B35" s="1174">
        <f>'[2]2'!B35</f>
        <v>179924.59899999999</v>
      </c>
      <c r="C35" s="1175">
        <f>'[2]2'!C35</f>
        <v>184141.33300000001</v>
      </c>
      <c r="D35" s="1175">
        <f>'[2]2'!D35</f>
        <v>152505.58500000002</v>
      </c>
      <c r="E35" s="1175">
        <f>'[2]2'!E35</f>
        <v>118730.73499999999</v>
      </c>
      <c r="F35" s="1175">
        <f>'[2]2'!F35</f>
        <v>21577.035</v>
      </c>
      <c r="G35" s="1175">
        <f>'[2]2'!G35</f>
        <v>11787.681999999999</v>
      </c>
      <c r="H35" s="1175">
        <f>'[2]2'!H35</f>
        <v>81541.069999999992</v>
      </c>
      <c r="I35" s="1175">
        <f>'[2]2'!I35</f>
        <v>3824.9480000000003</v>
      </c>
      <c r="J35" s="1175">
        <f>'[2]2'!J35</f>
        <v>33774.850000000006</v>
      </c>
      <c r="K35" s="1175">
        <f>'[2]2'!K35</f>
        <v>31635.748000000003</v>
      </c>
      <c r="L35" s="1175">
        <f>'[2]2'!L35</f>
        <v>31086.938000000002</v>
      </c>
      <c r="M35" s="1175">
        <f>'[2]2'!M35</f>
        <v>476.81099999999998</v>
      </c>
      <c r="N35" s="1175">
        <f>'[2]2'!N35</f>
        <v>8564.2430000000004</v>
      </c>
      <c r="O35" s="1175">
        <f>'[2]2'!O35</f>
        <v>2695.5310000000004</v>
      </c>
      <c r="P35" s="1175">
        <f>'[2]2'!P35</f>
        <v>14458.592000000001</v>
      </c>
      <c r="Q35" s="1175">
        <f>'[2]2'!Q35</f>
        <v>4891.7610000000004</v>
      </c>
      <c r="R35" s="1175">
        <f>'[2]2'!R35</f>
        <v>-4861.5920000000042</v>
      </c>
      <c r="S35" s="1175">
        <f>'[2]2'!S35</f>
        <v>83263.432000000001</v>
      </c>
      <c r="T35" s="1175">
        <f>'[2]2'!T35</f>
        <v>60811.042999999998</v>
      </c>
      <c r="U35" s="1175">
        <f>'[2]2'!U35</f>
        <v>22452.389000000003</v>
      </c>
      <c r="V35" s="1175">
        <f>'[2]2'!V35</f>
        <v>88125.024000000005</v>
      </c>
      <c r="W35" s="1175">
        <f>'[2]2'!W35</f>
        <v>76295.093999999983</v>
      </c>
      <c r="X35" s="1175">
        <f>'[2]2'!X35</f>
        <v>11829.929999999998</v>
      </c>
      <c r="Y35" s="579"/>
      <c r="Z35" s="94"/>
      <c r="AA35" s="94"/>
      <c r="AB35" s="94"/>
      <c r="AC35" s="94"/>
      <c r="AD35" s="94"/>
      <c r="AE35" s="94"/>
      <c r="AF35" s="94"/>
      <c r="AG35" s="94"/>
      <c r="AH35" s="94"/>
      <c r="AI35" s="94"/>
      <c r="AJ35" s="94"/>
      <c r="AK35" s="94"/>
      <c r="AL35" s="94"/>
      <c r="AM35" s="94"/>
      <c r="AN35" s="94"/>
      <c r="AO35" s="94"/>
      <c r="AP35" s="94"/>
      <c r="AQ35" s="94"/>
      <c r="AR35" s="94"/>
    </row>
    <row r="36" spans="1:44" s="95" customFormat="1" ht="3" customHeight="1">
      <c r="A36" s="582"/>
      <c r="B36" s="1174"/>
      <c r="C36" s="1246"/>
      <c r="D36" s="1246"/>
      <c r="E36" s="1246"/>
      <c r="F36" s="1246"/>
      <c r="G36" s="1246"/>
      <c r="H36" s="1246"/>
      <c r="I36" s="1246"/>
      <c r="J36" s="1246"/>
      <c r="K36" s="1246"/>
      <c r="L36" s="1246"/>
      <c r="M36" s="1246"/>
      <c r="N36" s="1246"/>
      <c r="O36" s="1246"/>
      <c r="P36" s="1246"/>
      <c r="Q36" s="1246"/>
      <c r="R36" s="1246"/>
      <c r="S36" s="1246"/>
      <c r="T36" s="1246"/>
      <c r="U36" s="1246"/>
      <c r="V36" s="1246"/>
      <c r="W36" s="1246"/>
      <c r="X36" s="1246"/>
      <c r="Y36" s="579"/>
      <c r="Z36" s="94"/>
      <c r="AA36" s="94"/>
      <c r="AB36" s="94"/>
      <c r="AC36" s="94"/>
      <c r="AD36" s="94"/>
      <c r="AE36" s="94"/>
      <c r="AF36" s="94"/>
      <c r="AG36" s="94"/>
      <c r="AH36" s="94"/>
      <c r="AI36" s="94"/>
      <c r="AJ36" s="94"/>
      <c r="AK36" s="94"/>
      <c r="AL36" s="94"/>
      <c r="AM36" s="94"/>
      <c r="AN36" s="94"/>
      <c r="AO36" s="94"/>
      <c r="AP36" s="94"/>
      <c r="AQ36" s="94"/>
      <c r="AR36" s="94"/>
    </row>
    <row r="37" spans="1:44" s="95" customFormat="1" ht="12.75" customHeight="1">
      <c r="A37" s="582" t="str">
        <f>'[2]2'!$A37</f>
        <v>1º Trim 95</v>
      </c>
      <c r="B37" s="1174">
        <f>'[2]2'!B37</f>
        <v>33671.095000000001</v>
      </c>
      <c r="C37" s="1246">
        <f>'[2]2'!C37</f>
        <v>35466.229000000007</v>
      </c>
      <c r="D37" s="1246">
        <f>'[2]2'!D37</f>
        <v>27979.677000000003</v>
      </c>
      <c r="E37" s="1246">
        <f>'[2]2'!E37</f>
        <v>21659.334000000006</v>
      </c>
      <c r="F37" s="1246">
        <f>'[2]2'!F37</f>
        <v>3919.83</v>
      </c>
      <c r="G37" s="1246">
        <f>'[2]2'!G37</f>
        <v>2197.3130000000001</v>
      </c>
      <c r="H37" s="1246">
        <f>'[2]2'!H37</f>
        <v>15018.398000000003</v>
      </c>
      <c r="I37" s="1246">
        <f>'[2]2'!I37</f>
        <v>523.79300000000001</v>
      </c>
      <c r="J37" s="1246">
        <f>'[2]2'!J37</f>
        <v>6320.3429999999989</v>
      </c>
      <c r="K37" s="1246">
        <f>'[2]2'!K37</f>
        <v>7486.5519999999997</v>
      </c>
      <c r="L37" s="1246">
        <f>'[2]2'!L37</f>
        <v>7173.6900000000005</v>
      </c>
      <c r="M37" s="1246">
        <f>'[2]2'!M37</f>
        <v>115.199</v>
      </c>
      <c r="N37" s="1246">
        <f>'[2]2'!N37</f>
        <v>924.39099999999996</v>
      </c>
      <c r="O37" s="1246">
        <f>'[2]2'!O37</f>
        <v>471.30399999999997</v>
      </c>
      <c r="P37" s="1246">
        <f>'[2]2'!P37</f>
        <v>5271.616</v>
      </c>
      <c r="Q37" s="1246">
        <f>'[2]2'!Q37</f>
        <v>391.18</v>
      </c>
      <c r="R37" s="1246">
        <f>'[2]2'!R37</f>
        <v>-1799.6180000000004</v>
      </c>
      <c r="S37" s="1246">
        <f>'[2]2'!S37</f>
        <v>7462.92</v>
      </c>
      <c r="T37" s="1246">
        <f>'[2]2'!T37</f>
        <v>5321.3289999999997</v>
      </c>
      <c r="U37" s="1246">
        <f>'[2]2'!U37</f>
        <v>2141.5909999999999</v>
      </c>
      <c r="V37" s="1246">
        <f>'[2]2'!V37</f>
        <v>9262.5380000000005</v>
      </c>
      <c r="W37" s="1246">
        <f>'[2]2'!W37</f>
        <v>7711.9310000000005</v>
      </c>
      <c r="X37" s="1246">
        <f>'[2]2'!X37</f>
        <v>1550.607</v>
      </c>
      <c r="Y37" s="579"/>
      <c r="Z37" s="94"/>
      <c r="AA37" s="94"/>
      <c r="AB37" s="94"/>
      <c r="AC37" s="94"/>
      <c r="AD37" s="94"/>
      <c r="AE37" s="94"/>
      <c r="AF37" s="94"/>
      <c r="AG37" s="94"/>
      <c r="AH37" s="94"/>
      <c r="AI37" s="94"/>
      <c r="AJ37" s="94"/>
      <c r="AK37" s="94"/>
      <c r="AL37" s="94"/>
      <c r="AM37" s="94"/>
      <c r="AN37" s="94"/>
      <c r="AO37" s="94"/>
      <c r="AP37" s="94"/>
      <c r="AQ37" s="94"/>
      <c r="AR37" s="94"/>
    </row>
    <row r="38" spans="1:44" s="95" customFormat="1" ht="12.75" customHeight="1">
      <c r="A38" s="1018" t="str">
        <f>'[2]2'!$A38</f>
        <v>2º Trim 95</v>
      </c>
      <c r="B38" s="1174">
        <f>'[2]2'!B38</f>
        <v>34091.870000000003</v>
      </c>
      <c r="C38" s="1176">
        <f>'[2]2'!C38</f>
        <v>36245.794999999998</v>
      </c>
      <c r="D38" s="1176">
        <f>'[2]2'!D38</f>
        <v>28533.787</v>
      </c>
      <c r="E38" s="1176">
        <f>'[2]2'!E38</f>
        <v>22145.436000000002</v>
      </c>
      <c r="F38" s="1176">
        <f>'[2]2'!F38</f>
        <v>3971.0529999999999</v>
      </c>
      <c r="G38" s="1176">
        <f>'[2]2'!G38</f>
        <v>2371.7399999999998</v>
      </c>
      <c r="H38" s="1176">
        <f>'[2]2'!H38</f>
        <v>15267.105000000003</v>
      </c>
      <c r="I38" s="1176">
        <f>'[2]2'!I38</f>
        <v>535.53800000000001</v>
      </c>
      <c r="J38" s="1176">
        <f>'[2]2'!J38</f>
        <v>6388.3509999999987</v>
      </c>
      <c r="K38" s="1176">
        <f>'[2]2'!K38</f>
        <v>7712.0079999999998</v>
      </c>
      <c r="L38" s="1176">
        <f>'[2]2'!L38</f>
        <v>7543.0820000000012</v>
      </c>
      <c r="M38" s="1176">
        <f>'[2]2'!M38</f>
        <v>113.65600000000001</v>
      </c>
      <c r="N38" s="1176">
        <f>'[2]2'!N38</f>
        <v>955.34699999999998</v>
      </c>
      <c r="O38" s="1176">
        <f>'[2]2'!O38</f>
        <v>731.00800000000004</v>
      </c>
      <c r="P38" s="1176">
        <f>'[2]2'!P38</f>
        <v>5343.5300000000007</v>
      </c>
      <c r="Q38" s="1176">
        <f>'[2]2'!Q38</f>
        <v>399.541</v>
      </c>
      <c r="R38" s="1176">
        <f>'[2]2'!R38</f>
        <v>-2170.7199999999993</v>
      </c>
      <c r="S38" s="1176">
        <f>'[2]2'!S38</f>
        <v>7273.8010000000013</v>
      </c>
      <c r="T38" s="1176">
        <f>'[2]2'!T38</f>
        <v>5142.594000000001</v>
      </c>
      <c r="U38" s="1176">
        <f>'[2]2'!U38</f>
        <v>2131.2069999999999</v>
      </c>
      <c r="V38" s="1176">
        <f>'[2]2'!V38</f>
        <v>9444.5210000000006</v>
      </c>
      <c r="W38" s="1176">
        <f>'[2]2'!W38</f>
        <v>7901.2800000000007</v>
      </c>
      <c r="X38" s="1176">
        <f>'[2]2'!X38</f>
        <v>1543.241</v>
      </c>
      <c r="Y38" s="579"/>
      <c r="Z38" s="94"/>
      <c r="AA38" s="94"/>
      <c r="AB38" s="94"/>
      <c r="AC38" s="94"/>
      <c r="AD38" s="94"/>
      <c r="AE38" s="94"/>
      <c r="AF38" s="94"/>
      <c r="AG38" s="94"/>
      <c r="AH38" s="94"/>
      <c r="AI38" s="94"/>
      <c r="AJ38" s="94"/>
      <c r="AK38" s="94"/>
      <c r="AL38" s="94"/>
      <c r="AM38" s="94"/>
      <c r="AN38" s="94"/>
      <c r="AO38" s="94"/>
      <c r="AP38" s="94"/>
      <c r="AQ38" s="94"/>
      <c r="AR38" s="94"/>
    </row>
    <row r="39" spans="1:44" s="95" customFormat="1" ht="12.75" customHeight="1">
      <c r="A39" s="582" t="str">
        <f>'[2]2'!$A39</f>
        <v>3º Trim 95</v>
      </c>
      <c r="B39" s="1174">
        <f>'[2]2'!B39</f>
        <v>34246.046999999999</v>
      </c>
      <c r="C39" s="1246">
        <f>'[2]2'!C39</f>
        <v>35853.020000000004</v>
      </c>
      <c r="D39" s="1246">
        <f>'[2]2'!D39</f>
        <v>28358.879000000001</v>
      </c>
      <c r="E39" s="1246">
        <f>'[2]2'!E39</f>
        <v>21906.027999999998</v>
      </c>
      <c r="F39" s="1246">
        <f>'[2]2'!F39</f>
        <v>3996.634</v>
      </c>
      <c r="G39" s="1246">
        <f>'[2]2'!G39</f>
        <v>2262.9140000000002</v>
      </c>
      <c r="H39" s="1246">
        <f>'[2]2'!H39</f>
        <v>15098.624999999998</v>
      </c>
      <c r="I39" s="1246">
        <f>'[2]2'!I39</f>
        <v>547.85500000000002</v>
      </c>
      <c r="J39" s="1246">
        <f>'[2]2'!J39</f>
        <v>6452.8510000000024</v>
      </c>
      <c r="K39" s="1246">
        <f>'[2]2'!K39</f>
        <v>7494.1409999999996</v>
      </c>
      <c r="L39" s="1246">
        <f>'[2]2'!L39</f>
        <v>7319.2870000000003</v>
      </c>
      <c r="M39" s="1246">
        <f>'[2]2'!M39</f>
        <v>110.568</v>
      </c>
      <c r="N39" s="1246">
        <f>'[2]2'!N39</f>
        <v>981.19600000000003</v>
      </c>
      <c r="O39" s="1246">
        <f>'[2]2'!O39</f>
        <v>525.98400000000004</v>
      </c>
      <c r="P39" s="1246">
        <f>'[2]2'!P39</f>
        <v>5293.9229999999998</v>
      </c>
      <c r="Q39" s="1246">
        <f>'[2]2'!Q39</f>
        <v>407.61599999999999</v>
      </c>
      <c r="R39" s="1246">
        <f>'[2]2'!R39</f>
        <v>-1636.103000000001</v>
      </c>
      <c r="S39" s="1246">
        <f>'[2]2'!S39</f>
        <v>7591.4409999999989</v>
      </c>
      <c r="T39" s="1246">
        <f>'[2]2'!T39</f>
        <v>5396.9429999999993</v>
      </c>
      <c r="U39" s="1246">
        <f>'[2]2'!U39</f>
        <v>2194.498</v>
      </c>
      <c r="V39" s="1246">
        <f>'[2]2'!V39</f>
        <v>9227.5439999999999</v>
      </c>
      <c r="W39" s="1246">
        <f>'[2]2'!W39</f>
        <v>7713.4470000000001</v>
      </c>
      <c r="X39" s="1246">
        <f>'[2]2'!X39</f>
        <v>1514.097</v>
      </c>
      <c r="Y39" s="579"/>
      <c r="Z39" s="94"/>
      <c r="AA39" s="94"/>
      <c r="AB39" s="94"/>
      <c r="AC39" s="94"/>
      <c r="AD39" s="94"/>
      <c r="AE39" s="94"/>
      <c r="AF39" s="94"/>
      <c r="AG39" s="94"/>
      <c r="AH39" s="94"/>
      <c r="AI39" s="94"/>
      <c r="AJ39" s="94"/>
      <c r="AK39" s="94"/>
      <c r="AL39" s="94"/>
      <c r="AM39" s="94"/>
      <c r="AN39" s="94"/>
      <c r="AO39" s="94"/>
      <c r="AP39" s="94"/>
      <c r="AQ39" s="94"/>
      <c r="AR39" s="94"/>
    </row>
    <row r="40" spans="1:44" s="95" customFormat="1" ht="12.75" customHeight="1">
      <c r="A40" s="582" t="str">
        <f>'[2]2'!$A40</f>
        <v>4º Trim 95</v>
      </c>
      <c r="B40" s="1174">
        <f>'[2]2'!B40</f>
        <v>34495.616000000002</v>
      </c>
      <c r="C40" s="1246">
        <f>'[2]2'!C40</f>
        <v>36075.815999999992</v>
      </c>
      <c r="D40" s="1246">
        <f>'[2]2'!D40</f>
        <v>28505.582999999995</v>
      </c>
      <c r="E40" s="1246">
        <f>'[2]2'!E40</f>
        <v>21992.587999999996</v>
      </c>
      <c r="F40" s="1246">
        <f>'[2]2'!F40</f>
        <v>4050.2440000000001</v>
      </c>
      <c r="G40" s="1246">
        <f>'[2]2'!G40</f>
        <v>2192.6509999999998</v>
      </c>
      <c r="H40" s="1246">
        <f>'[2]2'!H40</f>
        <v>15190.535999999998</v>
      </c>
      <c r="I40" s="1246">
        <f>'[2]2'!I40</f>
        <v>559.15700000000004</v>
      </c>
      <c r="J40" s="1246">
        <f>'[2]2'!J40</f>
        <v>6512.9949999999981</v>
      </c>
      <c r="K40" s="1246">
        <f>'[2]2'!K40</f>
        <v>7570.2330000000002</v>
      </c>
      <c r="L40" s="1246">
        <f>'[2]2'!L40</f>
        <v>7370.0510000000004</v>
      </c>
      <c r="M40" s="1246">
        <f>'[2]2'!M40</f>
        <v>105.938</v>
      </c>
      <c r="N40" s="1246">
        <f>'[2]2'!N40</f>
        <v>1012.158</v>
      </c>
      <c r="O40" s="1246">
        <f>'[2]2'!O40</f>
        <v>557.48199999999997</v>
      </c>
      <c r="P40" s="1246">
        <f>'[2]2'!P40</f>
        <v>5278.6570000000002</v>
      </c>
      <c r="Q40" s="1246">
        <f>'[2]2'!Q40</f>
        <v>415.81599999999997</v>
      </c>
      <c r="R40" s="1246">
        <f>'[2]2'!R40</f>
        <v>-1621.7450000000008</v>
      </c>
      <c r="S40" s="1246">
        <f>'[2]2'!S40</f>
        <v>7948.9809999999998</v>
      </c>
      <c r="T40" s="1246">
        <f>'[2]2'!T40</f>
        <v>5787.6939999999995</v>
      </c>
      <c r="U40" s="1246">
        <f>'[2]2'!U40</f>
        <v>2161.2869999999998</v>
      </c>
      <c r="V40" s="1246">
        <f>'[2]2'!V40</f>
        <v>9570.7260000000006</v>
      </c>
      <c r="W40" s="1246">
        <f>'[2]2'!W40</f>
        <v>8021.3760000000002</v>
      </c>
      <c r="X40" s="1246">
        <f>'[2]2'!X40</f>
        <v>1549.35</v>
      </c>
      <c r="Y40" s="579"/>
      <c r="Z40" s="94"/>
      <c r="AA40" s="94"/>
      <c r="AB40" s="94"/>
      <c r="AC40" s="94"/>
      <c r="AD40" s="94"/>
      <c r="AE40" s="94"/>
      <c r="AF40" s="94"/>
      <c r="AG40" s="94"/>
      <c r="AH40" s="94"/>
      <c r="AI40" s="94"/>
      <c r="AJ40" s="94"/>
      <c r="AK40" s="94"/>
      <c r="AL40" s="94"/>
      <c r="AM40" s="94"/>
      <c r="AN40" s="94"/>
      <c r="AO40" s="94"/>
      <c r="AP40" s="94"/>
      <c r="AQ40" s="94"/>
      <c r="AR40" s="94"/>
    </row>
    <row r="41" spans="1:44" s="95" customFormat="1" ht="12.75" customHeight="1">
      <c r="A41" s="582" t="str">
        <f>'[2]2'!$A41</f>
        <v>1º Trim 96</v>
      </c>
      <c r="B41" s="1174">
        <f>'[2]2'!B41</f>
        <v>34701.906999999999</v>
      </c>
      <c r="C41" s="1246">
        <f>'[2]2'!C41</f>
        <v>36349.15</v>
      </c>
      <c r="D41" s="1246">
        <f>'[2]2'!D41</f>
        <v>29039.984</v>
      </c>
      <c r="E41" s="1246">
        <f>'[2]2'!E41</f>
        <v>22476.325000000001</v>
      </c>
      <c r="F41" s="1246">
        <f>'[2]2'!F41</f>
        <v>4082.2040000000002</v>
      </c>
      <c r="G41" s="1246">
        <f>'[2]2'!G41</f>
        <v>2387.4349999999999</v>
      </c>
      <c r="H41" s="1246">
        <f>'[2]2'!H41</f>
        <v>15438.036999999998</v>
      </c>
      <c r="I41" s="1246">
        <f>'[2]2'!I41</f>
        <v>568.649</v>
      </c>
      <c r="J41" s="1246">
        <f>'[2]2'!J41</f>
        <v>6563.6590000000006</v>
      </c>
      <c r="K41" s="1246">
        <f>'[2]2'!K41</f>
        <v>7309.1660000000002</v>
      </c>
      <c r="L41" s="1246">
        <f>'[2]2'!L41</f>
        <v>7143.1589999999987</v>
      </c>
      <c r="M41" s="1246">
        <f>'[2]2'!M41</f>
        <v>99.763000000000005</v>
      </c>
      <c r="N41" s="1246">
        <f>'[2]2'!N41</f>
        <v>984.31700000000001</v>
      </c>
      <c r="O41" s="1246">
        <f>'[2]2'!O41</f>
        <v>581.69799999999998</v>
      </c>
      <c r="P41" s="1246">
        <f>'[2]2'!P41</f>
        <v>5053.3959999999997</v>
      </c>
      <c r="Q41" s="1246">
        <f>'[2]2'!Q41</f>
        <v>423.98500000000001</v>
      </c>
      <c r="R41" s="1246">
        <f>'[2]2'!R41</f>
        <v>-1701.3580000000011</v>
      </c>
      <c r="S41" s="1246">
        <f>'[2]2'!S41</f>
        <v>7845.5389999999998</v>
      </c>
      <c r="T41" s="1246">
        <f>'[2]2'!T41</f>
        <v>5827.3859999999995</v>
      </c>
      <c r="U41" s="1246">
        <f>'[2]2'!U41</f>
        <v>2018.153</v>
      </c>
      <c r="V41" s="1246">
        <f>'[2]2'!V41</f>
        <v>9546.8970000000008</v>
      </c>
      <c r="W41" s="1246">
        <f>'[2]2'!W41</f>
        <v>8078.8050000000003</v>
      </c>
      <c r="X41" s="1246">
        <f>'[2]2'!X41</f>
        <v>1468.0920000000001</v>
      </c>
      <c r="Y41" s="579"/>
      <c r="Z41" s="94"/>
      <c r="AA41" s="94"/>
      <c r="AB41" s="94"/>
      <c r="AC41" s="94"/>
      <c r="AD41" s="94"/>
      <c r="AE41" s="94"/>
      <c r="AF41" s="94"/>
      <c r="AG41" s="94"/>
      <c r="AH41" s="94"/>
      <c r="AI41" s="94"/>
      <c r="AJ41" s="94"/>
      <c r="AK41" s="94"/>
      <c r="AL41" s="94"/>
      <c r="AM41" s="94"/>
      <c r="AN41" s="94"/>
      <c r="AO41" s="94"/>
      <c r="AP41" s="94"/>
      <c r="AQ41" s="94"/>
      <c r="AR41" s="94"/>
    </row>
    <row r="42" spans="1:44" s="95" customFormat="1" ht="12.75" customHeight="1">
      <c r="A42" s="1018" t="str">
        <f>'[2]2'!$A42</f>
        <v>2º Trim 96</v>
      </c>
      <c r="B42" s="1174">
        <f>'[2]2'!B42</f>
        <v>35136.887000000002</v>
      </c>
      <c r="C42" s="1176">
        <f>'[2]2'!C42</f>
        <v>36864.745999999999</v>
      </c>
      <c r="D42" s="1176">
        <f>'[2]2'!D42</f>
        <v>29135.29</v>
      </c>
      <c r="E42" s="1176">
        <f>'[2]2'!E42</f>
        <v>22535.172000000002</v>
      </c>
      <c r="F42" s="1176">
        <f>'[2]2'!F42</f>
        <v>4071.9450000000002</v>
      </c>
      <c r="G42" s="1176">
        <f>'[2]2'!G42</f>
        <v>2354.0830000000001</v>
      </c>
      <c r="H42" s="1176">
        <f>'[2]2'!H42</f>
        <v>15533.243000000002</v>
      </c>
      <c r="I42" s="1176">
        <f>'[2]2'!I42</f>
        <v>575.90099999999995</v>
      </c>
      <c r="J42" s="1176">
        <f>'[2]2'!J42</f>
        <v>6600.1180000000004</v>
      </c>
      <c r="K42" s="1176">
        <f>'[2]2'!K42</f>
        <v>7729.4560000000001</v>
      </c>
      <c r="L42" s="1176">
        <f>'[2]2'!L42</f>
        <v>7640.9579999999996</v>
      </c>
      <c r="M42" s="1176">
        <f>'[2]2'!M42</f>
        <v>97.483999999999995</v>
      </c>
      <c r="N42" s="1176">
        <f>'[2]2'!N42</f>
        <v>1008.029</v>
      </c>
      <c r="O42" s="1176">
        <f>'[2]2'!O42</f>
        <v>631.65300000000002</v>
      </c>
      <c r="P42" s="1176">
        <f>'[2]2'!P42</f>
        <v>5474.5049999999992</v>
      </c>
      <c r="Q42" s="1176">
        <f>'[2]2'!Q42</f>
        <v>429.28699999999998</v>
      </c>
      <c r="R42" s="1176">
        <f>'[2]2'!R42</f>
        <v>-1794.8059999999996</v>
      </c>
      <c r="S42" s="1176">
        <f>'[2]2'!S42</f>
        <v>7998.6279999999997</v>
      </c>
      <c r="T42" s="1176">
        <f>'[2]2'!T42</f>
        <v>6033.9229999999998</v>
      </c>
      <c r="U42" s="1176">
        <f>'[2]2'!U42</f>
        <v>1964.7049999999999</v>
      </c>
      <c r="V42" s="1176">
        <f>'[2]2'!V42</f>
        <v>9793.4339999999993</v>
      </c>
      <c r="W42" s="1176">
        <f>'[2]2'!W42</f>
        <v>8303.1829999999991</v>
      </c>
      <c r="X42" s="1176">
        <f>'[2]2'!X42</f>
        <v>1490.251</v>
      </c>
      <c r="Y42" s="579"/>
      <c r="Z42" s="94"/>
      <c r="AA42" s="94"/>
      <c r="AB42" s="94"/>
      <c r="AC42" s="94"/>
      <c r="AD42" s="94"/>
      <c r="AE42" s="94"/>
      <c r="AF42" s="94"/>
      <c r="AG42" s="94"/>
      <c r="AH42" s="94"/>
      <c r="AI42" s="94"/>
      <c r="AJ42" s="94"/>
      <c r="AK42" s="94"/>
      <c r="AL42" s="94"/>
      <c r="AM42" s="94"/>
      <c r="AN42" s="94"/>
      <c r="AO42" s="94"/>
      <c r="AP42" s="94"/>
      <c r="AQ42" s="94"/>
      <c r="AR42" s="94"/>
    </row>
    <row r="43" spans="1:44" s="95" customFormat="1" ht="12.75" customHeight="1">
      <c r="A43" s="582" t="str">
        <f>'[2]2'!$A43</f>
        <v>3º Trim 96</v>
      </c>
      <c r="B43" s="1174">
        <f>'[2]2'!B43</f>
        <v>35650.296999999999</v>
      </c>
      <c r="C43" s="1246">
        <f>'[2]2'!C43</f>
        <v>37516.464000000007</v>
      </c>
      <c r="D43" s="1246">
        <f>'[2]2'!D43</f>
        <v>29502.340000000004</v>
      </c>
      <c r="E43" s="1246">
        <f>'[2]2'!E43</f>
        <v>22881.383000000002</v>
      </c>
      <c r="F43" s="1246">
        <f>'[2]2'!F43</f>
        <v>4103.9250000000002</v>
      </c>
      <c r="G43" s="1246">
        <f>'[2]2'!G43</f>
        <v>2481.7449999999999</v>
      </c>
      <c r="H43" s="1246">
        <f>'[2]2'!H43</f>
        <v>15714.099000000002</v>
      </c>
      <c r="I43" s="1246">
        <f>'[2]2'!I43</f>
        <v>581.61400000000003</v>
      </c>
      <c r="J43" s="1246">
        <f>'[2]2'!J43</f>
        <v>6620.9570000000003</v>
      </c>
      <c r="K43" s="1246">
        <f>'[2]2'!K43</f>
        <v>8014.1239999999998</v>
      </c>
      <c r="L43" s="1246">
        <f>'[2]2'!L43</f>
        <v>7990.0069999999996</v>
      </c>
      <c r="M43" s="1246">
        <f>'[2]2'!M43</f>
        <v>99.099000000000004</v>
      </c>
      <c r="N43" s="1246">
        <f>'[2]2'!N43</f>
        <v>1046.402</v>
      </c>
      <c r="O43" s="1246">
        <f>'[2]2'!O43</f>
        <v>676.91</v>
      </c>
      <c r="P43" s="1246">
        <f>'[2]2'!P43</f>
        <v>5733.4689999999991</v>
      </c>
      <c r="Q43" s="1246">
        <f>'[2]2'!Q43</f>
        <v>434.12700000000001</v>
      </c>
      <c r="R43" s="1246">
        <f>'[2]2'!R43</f>
        <v>-1945.3709999999992</v>
      </c>
      <c r="S43" s="1246">
        <f>'[2]2'!S43</f>
        <v>8139.5390000000007</v>
      </c>
      <c r="T43" s="1246">
        <f>'[2]2'!T43</f>
        <v>6179.0370000000003</v>
      </c>
      <c r="U43" s="1246">
        <f>'[2]2'!U43</f>
        <v>1960.502</v>
      </c>
      <c r="V43" s="1246">
        <f>'[2]2'!V43</f>
        <v>10084.91</v>
      </c>
      <c r="W43" s="1246">
        <f>'[2]2'!W43</f>
        <v>8582.6869999999999</v>
      </c>
      <c r="X43" s="1246">
        <f>'[2]2'!X43</f>
        <v>1502.223</v>
      </c>
      <c r="Y43" s="579"/>
      <c r="Z43" s="94"/>
      <c r="AA43" s="94"/>
      <c r="AB43" s="94"/>
      <c r="AC43" s="94"/>
      <c r="AD43" s="94"/>
      <c r="AE43" s="94"/>
      <c r="AF43" s="94"/>
      <c r="AG43" s="94"/>
      <c r="AH43" s="94"/>
      <c r="AI43" s="94"/>
      <c r="AJ43" s="94"/>
      <c r="AK43" s="94"/>
      <c r="AL43" s="94"/>
      <c r="AM43" s="94"/>
      <c r="AN43" s="94"/>
      <c r="AO43" s="94"/>
      <c r="AP43" s="94"/>
      <c r="AQ43" s="94"/>
      <c r="AR43" s="94"/>
    </row>
    <row r="44" spans="1:44" s="95" customFormat="1" ht="12.75" customHeight="1">
      <c r="A44" s="582" t="str">
        <f>'[2]2'!$A44</f>
        <v>4º Trim 96</v>
      </c>
      <c r="B44" s="1174">
        <f>'[2]2'!B44</f>
        <v>35788.671999999999</v>
      </c>
      <c r="C44" s="1246">
        <f>'[2]2'!C44</f>
        <v>37910.286999999997</v>
      </c>
      <c r="D44" s="1246">
        <f>'[2]2'!D44</f>
        <v>29529.773000000001</v>
      </c>
      <c r="E44" s="1246">
        <f>'[2]2'!E44</f>
        <v>22894.317999999999</v>
      </c>
      <c r="F44" s="1246">
        <f>'[2]2'!F44</f>
        <v>4091.2820000000002</v>
      </c>
      <c r="G44" s="1246">
        <f>'[2]2'!G44</f>
        <v>2498.7959999999998</v>
      </c>
      <c r="H44" s="1246">
        <f>'[2]2'!H44</f>
        <v>15719.310000000001</v>
      </c>
      <c r="I44" s="1246">
        <f>'[2]2'!I44</f>
        <v>584.92999999999995</v>
      </c>
      <c r="J44" s="1246">
        <f>'[2]2'!J44</f>
        <v>6635.4550000000017</v>
      </c>
      <c r="K44" s="1246">
        <f>'[2]2'!K44</f>
        <v>8380.5139999999992</v>
      </c>
      <c r="L44" s="1246">
        <f>'[2]2'!L44</f>
        <v>8136.9629999999997</v>
      </c>
      <c r="M44" s="1246">
        <f>'[2]2'!M44</f>
        <v>104.608</v>
      </c>
      <c r="N44" s="1246">
        <f>'[2]2'!N44</f>
        <v>1084.5050000000001</v>
      </c>
      <c r="O44" s="1246">
        <f>'[2]2'!O44</f>
        <v>692.21400000000006</v>
      </c>
      <c r="P44" s="1246">
        <f>'[2]2'!P44</f>
        <v>5817.3419999999996</v>
      </c>
      <c r="Q44" s="1246">
        <f>'[2]2'!Q44</f>
        <v>438.29399999999998</v>
      </c>
      <c r="R44" s="1246">
        <f>'[2]2'!R44</f>
        <v>-2210.732</v>
      </c>
      <c r="S44" s="1246">
        <f>'[2]2'!S44</f>
        <v>8081.0069999999996</v>
      </c>
      <c r="T44" s="1246">
        <f>'[2]2'!T44</f>
        <v>6054.3909999999996</v>
      </c>
      <c r="U44" s="1246">
        <f>'[2]2'!U44</f>
        <v>2026.616</v>
      </c>
      <c r="V44" s="1246">
        <f>'[2]2'!V44</f>
        <v>10291.739</v>
      </c>
      <c r="W44" s="1246">
        <f>'[2]2'!W44</f>
        <v>8824.5349999999999</v>
      </c>
      <c r="X44" s="1246">
        <f>'[2]2'!X44</f>
        <v>1467.204</v>
      </c>
      <c r="Y44" s="579"/>
      <c r="Z44" s="94"/>
      <c r="AA44" s="94"/>
      <c r="AB44" s="94"/>
      <c r="AC44" s="94"/>
      <c r="AD44" s="94"/>
      <c r="AE44" s="94"/>
      <c r="AF44" s="94"/>
      <c r="AG44" s="94"/>
      <c r="AH44" s="94"/>
      <c r="AI44" s="94"/>
      <c r="AJ44" s="94"/>
      <c r="AK44" s="94"/>
      <c r="AL44" s="94"/>
      <c r="AM44" s="94"/>
      <c r="AN44" s="94"/>
      <c r="AO44" s="94"/>
      <c r="AP44" s="94"/>
      <c r="AQ44" s="94"/>
      <c r="AR44" s="94"/>
    </row>
    <row r="45" spans="1:44" s="95" customFormat="1" ht="12.75" customHeight="1">
      <c r="A45" s="582" t="str">
        <f>'[2]2'!$A45</f>
        <v>1º Trim 97</v>
      </c>
      <c r="B45" s="1174">
        <f>'[2]2'!B45</f>
        <v>36326.415000000001</v>
      </c>
      <c r="C45" s="1246">
        <f>'[2]2'!C45</f>
        <v>38342.395000000004</v>
      </c>
      <c r="D45" s="1246">
        <f>'[2]2'!D45</f>
        <v>29856.498</v>
      </c>
      <c r="E45" s="1246">
        <f>'[2]2'!E45</f>
        <v>23198.537</v>
      </c>
      <c r="F45" s="1246">
        <f>'[2]2'!F45</f>
        <v>4104.21</v>
      </c>
      <c r="G45" s="1246">
        <f>'[2]2'!G45</f>
        <v>2521.5729999999999</v>
      </c>
      <c r="H45" s="1246">
        <f>'[2]2'!H45</f>
        <v>15986.167000000001</v>
      </c>
      <c r="I45" s="1246">
        <f>'[2]2'!I45</f>
        <v>586.58699999999999</v>
      </c>
      <c r="J45" s="1246">
        <f>'[2]2'!J45</f>
        <v>6657.9609999999993</v>
      </c>
      <c r="K45" s="1246">
        <f>'[2]2'!K45</f>
        <v>8485.8970000000008</v>
      </c>
      <c r="L45" s="1246">
        <f>'[2]2'!L45</f>
        <v>8414.5259999999998</v>
      </c>
      <c r="M45" s="1246">
        <f>'[2]2'!M45</f>
        <v>114.01300000000001</v>
      </c>
      <c r="N45" s="1246">
        <f>'[2]2'!N45</f>
        <v>1113.6780000000001</v>
      </c>
      <c r="O45" s="1246">
        <f>'[2]2'!O45</f>
        <v>708.63900000000001</v>
      </c>
      <c r="P45" s="1246">
        <f>'[2]2'!P45</f>
        <v>6034.4319999999998</v>
      </c>
      <c r="Q45" s="1246">
        <f>'[2]2'!Q45</f>
        <v>443.76400000000001</v>
      </c>
      <c r="R45" s="1246">
        <f>'[2]2'!R45</f>
        <v>-2109.9530000000013</v>
      </c>
      <c r="S45" s="1246">
        <f>'[2]2'!S45</f>
        <v>8332.1479999999992</v>
      </c>
      <c r="T45" s="1246">
        <f>'[2]2'!T45</f>
        <v>6284.2249999999995</v>
      </c>
      <c r="U45" s="1246">
        <f>'[2]2'!U45</f>
        <v>2047.923</v>
      </c>
      <c r="V45" s="1246">
        <f>'[2]2'!V45</f>
        <v>10442.101000000001</v>
      </c>
      <c r="W45" s="1246">
        <f>'[2]2'!W45</f>
        <v>8973.0060000000012</v>
      </c>
      <c r="X45" s="1246">
        <f>'[2]2'!X45</f>
        <v>1469.095</v>
      </c>
      <c r="Y45" s="579"/>
      <c r="Z45" s="94"/>
      <c r="AA45" s="94"/>
      <c r="AB45" s="94"/>
      <c r="AC45" s="94"/>
      <c r="AD45" s="94"/>
      <c r="AE45" s="94"/>
      <c r="AF45" s="94"/>
      <c r="AG45" s="94"/>
      <c r="AH45" s="94"/>
      <c r="AI45" s="94"/>
      <c r="AJ45" s="94"/>
      <c r="AK45" s="94"/>
      <c r="AL45" s="94"/>
      <c r="AM45" s="94"/>
      <c r="AN45" s="94"/>
      <c r="AO45" s="94"/>
      <c r="AP45" s="94"/>
      <c r="AQ45" s="94"/>
      <c r="AR45" s="94"/>
    </row>
    <row r="46" spans="1:44" s="95" customFormat="1" ht="12.75" customHeight="1">
      <c r="A46" s="1018" t="str">
        <f>'[2]2'!$A46</f>
        <v>2º Trim 97</v>
      </c>
      <c r="B46" s="1174">
        <f>'[2]2'!B46</f>
        <v>36654.974000000002</v>
      </c>
      <c r="C46" s="1176">
        <f>'[2]2'!C46</f>
        <v>38851.249000000003</v>
      </c>
      <c r="D46" s="1176">
        <f>'[2]2'!D46</f>
        <v>29902.844000000001</v>
      </c>
      <c r="E46" s="1176">
        <f>'[2]2'!E46</f>
        <v>23190.993999999999</v>
      </c>
      <c r="F46" s="1176">
        <f>'[2]2'!F46</f>
        <v>4149.7889999999998</v>
      </c>
      <c r="G46" s="1176">
        <f>'[2]2'!G46</f>
        <v>2512.2930000000001</v>
      </c>
      <c r="H46" s="1176">
        <f>'[2]2'!H46</f>
        <v>15939.445999999996</v>
      </c>
      <c r="I46" s="1176">
        <f>'[2]2'!I46</f>
        <v>589.46600000000001</v>
      </c>
      <c r="J46" s="1176">
        <f>'[2]2'!J46</f>
        <v>6711.8500000000022</v>
      </c>
      <c r="K46" s="1176">
        <f>'[2]2'!K46</f>
        <v>8948.4050000000007</v>
      </c>
      <c r="L46" s="1176">
        <f>'[2]2'!L46</f>
        <v>8810.8369999999995</v>
      </c>
      <c r="M46" s="1176">
        <f>'[2]2'!M46</f>
        <v>119.711</v>
      </c>
      <c r="N46" s="1176">
        <f>'[2]2'!N46</f>
        <v>1167.547</v>
      </c>
      <c r="O46" s="1176">
        <f>'[2]2'!O46</f>
        <v>838.24800000000005</v>
      </c>
      <c r="P46" s="1176">
        <f>'[2]2'!P46</f>
        <v>6231.1459999999997</v>
      </c>
      <c r="Q46" s="1176">
        <f>'[2]2'!Q46</f>
        <v>454.185</v>
      </c>
      <c r="R46" s="1176">
        <f>'[2]2'!R46</f>
        <v>-2286.4040000000005</v>
      </c>
      <c r="S46" s="1176">
        <f>'[2]2'!S46</f>
        <v>8578.0139999999992</v>
      </c>
      <c r="T46" s="1176">
        <f>'[2]2'!T46</f>
        <v>6433.0779999999995</v>
      </c>
      <c r="U46" s="1176">
        <f>'[2]2'!U46</f>
        <v>2144.9360000000001</v>
      </c>
      <c r="V46" s="1176">
        <f>'[2]2'!V46</f>
        <v>10864.418</v>
      </c>
      <c r="W46" s="1176">
        <f>'[2]2'!W46</f>
        <v>9390.530999999999</v>
      </c>
      <c r="X46" s="1176">
        <f>'[2]2'!X46</f>
        <v>1473.8869999999999</v>
      </c>
      <c r="Y46" s="579"/>
      <c r="Z46" s="94"/>
      <c r="AA46" s="94"/>
      <c r="AB46" s="94"/>
      <c r="AC46" s="94"/>
      <c r="AD46" s="94"/>
      <c r="AE46" s="94"/>
      <c r="AF46" s="94"/>
      <c r="AG46" s="94"/>
      <c r="AH46" s="94"/>
      <c r="AI46" s="94"/>
      <c r="AJ46" s="94"/>
      <c r="AK46" s="94"/>
      <c r="AL46" s="94"/>
      <c r="AM46" s="94"/>
      <c r="AN46" s="94"/>
      <c r="AO46" s="94"/>
      <c r="AP46" s="94"/>
      <c r="AQ46" s="94"/>
      <c r="AR46" s="94"/>
    </row>
    <row r="47" spans="1:44" s="95" customFormat="1" ht="12.75" customHeight="1">
      <c r="A47" s="582" t="str">
        <f>'[2]2'!$A47</f>
        <v>3º Trim 97</v>
      </c>
      <c r="B47" s="1174">
        <f>'[2]2'!B47</f>
        <v>37151.406999999999</v>
      </c>
      <c r="C47" s="1246">
        <f>'[2]2'!C47</f>
        <v>39444.380000000005</v>
      </c>
      <c r="D47" s="1246">
        <f>'[2]2'!D47</f>
        <v>30472.542000000001</v>
      </c>
      <c r="E47" s="1246">
        <f>'[2]2'!E47</f>
        <v>23669.297999999999</v>
      </c>
      <c r="F47" s="1246">
        <f>'[2]2'!F47</f>
        <v>4187.1790000000001</v>
      </c>
      <c r="G47" s="1246">
        <f>'[2]2'!G47</f>
        <v>2611.4769999999999</v>
      </c>
      <c r="H47" s="1246">
        <f>'[2]2'!H47</f>
        <v>16276.072</v>
      </c>
      <c r="I47" s="1246">
        <f>'[2]2'!I47</f>
        <v>594.57000000000005</v>
      </c>
      <c r="J47" s="1246">
        <f>'[2]2'!J47</f>
        <v>6803.2440000000024</v>
      </c>
      <c r="K47" s="1246">
        <f>'[2]2'!K47</f>
        <v>8971.8379999999997</v>
      </c>
      <c r="L47" s="1246">
        <f>'[2]2'!L47</f>
        <v>8985.4480000000003</v>
      </c>
      <c r="M47" s="1246">
        <f>'[2]2'!M47</f>
        <v>121.702</v>
      </c>
      <c r="N47" s="1246">
        <f>'[2]2'!N47</f>
        <v>1174.098</v>
      </c>
      <c r="O47" s="1246">
        <f>'[2]2'!O47</f>
        <v>832.88400000000001</v>
      </c>
      <c r="P47" s="1246">
        <f>'[2]2'!P47</f>
        <v>6386.527000000001</v>
      </c>
      <c r="Q47" s="1246">
        <f>'[2]2'!Q47</f>
        <v>470.23700000000002</v>
      </c>
      <c r="R47" s="1246">
        <f>'[2]2'!R47</f>
        <v>-2369.3289999999997</v>
      </c>
      <c r="S47" s="1246">
        <f>'[2]2'!S47</f>
        <v>8663.0660000000007</v>
      </c>
      <c r="T47" s="1246">
        <f>'[2]2'!T47</f>
        <v>6519.7130000000006</v>
      </c>
      <c r="U47" s="1246">
        <f>'[2]2'!U47</f>
        <v>2143.3530000000001</v>
      </c>
      <c r="V47" s="1246">
        <f>'[2]2'!V47</f>
        <v>11032.395</v>
      </c>
      <c r="W47" s="1246">
        <f>'[2]2'!W47</f>
        <v>9463.103000000001</v>
      </c>
      <c r="X47" s="1246">
        <f>'[2]2'!X47</f>
        <v>1569.2919999999999</v>
      </c>
      <c r="Y47" s="579"/>
      <c r="Z47" s="94"/>
      <c r="AA47" s="94"/>
      <c r="AB47" s="94"/>
      <c r="AC47" s="94"/>
      <c r="AD47" s="94"/>
      <c r="AE47" s="94"/>
      <c r="AF47" s="94"/>
      <c r="AG47" s="94"/>
      <c r="AH47" s="94"/>
      <c r="AI47" s="94"/>
      <c r="AJ47" s="94"/>
      <c r="AK47" s="94"/>
      <c r="AL47" s="94"/>
      <c r="AM47" s="94"/>
      <c r="AN47" s="94"/>
      <c r="AO47" s="94"/>
      <c r="AP47" s="94"/>
      <c r="AQ47" s="94"/>
      <c r="AR47" s="94"/>
    </row>
    <row r="48" spans="1:44" s="95" customFormat="1" ht="12.75" customHeight="1">
      <c r="A48" s="582" t="str">
        <f>'[2]2'!$A48</f>
        <v>4º Trim 97</v>
      </c>
      <c r="B48" s="1174">
        <f>'[2]2'!B48</f>
        <v>37398.218000000001</v>
      </c>
      <c r="C48" s="1246">
        <f>'[2]2'!C48</f>
        <v>40011.362999999998</v>
      </c>
      <c r="D48" s="1246">
        <f>'[2]2'!D48</f>
        <v>30688.863000000001</v>
      </c>
      <c r="E48" s="1246">
        <f>'[2]2'!E48</f>
        <v>23760.741000000002</v>
      </c>
      <c r="F48" s="1246">
        <f>'[2]2'!F48</f>
        <v>4204.7780000000002</v>
      </c>
      <c r="G48" s="1246">
        <f>'[2]2'!G48</f>
        <v>2658.3440000000001</v>
      </c>
      <c r="H48" s="1246">
        <f>'[2]2'!H48</f>
        <v>16296.954</v>
      </c>
      <c r="I48" s="1246">
        <f>'[2]2'!I48</f>
        <v>600.66499999999996</v>
      </c>
      <c r="J48" s="1246">
        <f>'[2]2'!J48</f>
        <v>6928.1220000000003</v>
      </c>
      <c r="K48" s="1246">
        <f>'[2]2'!K48</f>
        <v>9322.5</v>
      </c>
      <c r="L48" s="1246">
        <f>'[2]2'!L48</f>
        <v>9107.4339999999993</v>
      </c>
      <c r="M48" s="1246">
        <f>'[2]2'!M48</f>
        <v>119.98699999999999</v>
      </c>
      <c r="N48" s="1246">
        <f>'[2]2'!N48</f>
        <v>1232.1489999999999</v>
      </c>
      <c r="O48" s="1246">
        <f>'[2]2'!O48</f>
        <v>948.56200000000001</v>
      </c>
      <c r="P48" s="1246">
        <f>'[2]2'!P48</f>
        <v>6315.8949999999995</v>
      </c>
      <c r="Q48" s="1246">
        <f>'[2]2'!Q48</f>
        <v>490.84100000000001</v>
      </c>
      <c r="R48" s="1246">
        <f>'[2]2'!R48</f>
        <v>-2667.0160000000014</v>
      </c>
      <c r="S48" s="1246">
        <f>'[2]2'!S48</f>
        <v>8848.9879999999994</v>
      </c>
      <c r="T48" s="1246">
        <f>'[2]2'!T48</f>
        <v>6739.482</v>
      </c>
      <c r="U48" s="1246">
        <f>'[2]2'!U48</f>
        <v>2109.5059999999999</v>
      </c>
      <c r="V48" s="1246">
        <f>'[2]2'!V48</f>
        <v>11516.004000000001</v>
      </c>
      <c r="W48" s="1246">
        <f>'[2]2'!W48</f>
        <v>9880.51</v>
      </c>
      <c r="X48" s="1246">
        <f>'[2]2'!X48</f>
        <v>1635.4939999999999</v>
      </c>
      <c r="Y48" s="579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L48" s="94"/>
      <c r="AM48" s="94"/>
      <c r="AN48" s="94"/>
      <c r="AO48" s="94"/>
      <c r="AP48" s="94"/>
      <c r="AQ48" s="94"/>
      <c r="AR48" s="94"/>
    </row>
    <row r="49" spans="1:44" s="95" customFormat="1" ht="12.75" customHeight="1">
      <c r="A49" s="582" t="str">
        <f>'[2]2'!$A49</f>
        <v>1º Trim 98</v>
      </c>
      <c r="B49" s="1174">
        <f>'[2]2'!B49</f>
        <v>37929.942000000003</v>
      </c>
      <c r="C49" s="1246">
        <f>'[2]2'!C49</f>
        <v>40911.262000000002</v>
      </c>
      <c r="D49" s="1246">
        <f>'[2]2'!D49</f>
        <v>31095.540000000005</v>
      </c>
      <c r="E49" s="1246">
        <f>'[2]2'!E49</f>
        <v>24025.194000000003</v>
      </c>
      <c r="F49" s="1246">
        <f>'[2]2'!F49</f>
        <v>4277.3710000000001</v>
      </c>
      <c r="G49" s="1246">
        <f>'[2]2'!G49</f>
        <v>2709.1579999999999</v>
      </c>
      <c r="H49" s="1246">
        <f>'[2]2'!H49</f>
        <v>16430.813000000002</v>
      </c>
      <c r="I49" s="1246">
        <f>'[2]2'!I49</f>
        <v>607.85199999999998</v>
      </c>
      <c r="J49" s="1246">
        <f>'[2]2'!J49</f>
        <v>7070.3460000000005</v>
      </c>
      <c r="K49" s="1246">
        <f>'[2]2'!K49</f>
        <v>9815.7219999999998</v>
      </c>
      <c r="L49" s="1246">
        <f>'[2]2'!L49</f>
        <v>9615.5880000000016</v>
      </c>
      <c r="M49" s="1246">
        <f>'[2]2'!M49</f>
        <v>114.565</v>
      </c>
      <c r="N49" s="1246">
        <f>'[2]2'!N49</f>
        <v>1327.165</v>
      </c>
      <c r="O49" s="1246">
        <f>'[2]2'!O49</f>
        <v>966.13699999999994</v>
      </c>
      <c r="P49" s="1246">
        <f>'[2]2'!P49</f>
        <v>6695.4620000000004</v>
      </c>
      <c r="Q49" s="1246">
        <f>'[2]2'!Q49</f>
        <v>512.25900000000001</v>
      </c>
      <c r="R49" s="1246">
        <f>'[2]2'!R49</f>
        <v>-3007.625</v>
      </c>
      <c r="S49" s="1246">
        <f>'[2]2'!S49</f>
        <v>9113.5650000000005</v>
      </c>
      <c r="T49" s="1246">
        <f>'[2]2'!T49</f>
        <v>6796.9270000000006</v>
      </c>
      <c r="U49" s="1246">
        <f>'[2]2'!U49</f>
        <v>2316.6379999999999</v>
      </c>
      <c r="V49" s="1246">
        <f>'[2]2'!V49</f>
        <v>12121.19</v>
      </c>
      <c r="W49" s="1246">
        <f>'[2]2'!W49</f>
        <v>10303.146000000001</v>
      </c>
      <c r="X49" s="1246">
        <f>'[2]2'!X49</f>
        <v>1818.0440000000001</v>
      </c>
      <c r="Y49" s="579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L49" s="94"/>
      <c r="AM49" s="94"/>
      <c r="AN49" s="94"/>
      <c r="AO49" s="94"/>
      <c r="AP49" s="94"/>
      <c r="AQ49" s="94"/>
      <c r="AR49" s="94"/>
    </row>
    <row r="50" spans="1:44" s="95" customFormat="1" ht="12.75" customHeight="1">
      <c r="A50" s="1018" t="str">
        <f>'[2]2'!$A50</f>
        <v>2º Trim 98</v>
      </c>
      <c r="B50" s="1174">
        <f>'[2]2'!B50</f>
        <v>38486.641000000003</v>
      </c>
      <c r="C50" s="1176">
        <f>'[2]2'!C50</f>
        <v>41744.292999999998</v>
      </c>
      <c r="D50" s="1176">
        <f>'[2]2'!D50</f>
        <v>31675.05</v>
      </c>
      <c r="E50" s="1176">
        <f>'[2]2'!E50</f>
        <v>24478.599000000002</v>
      </c>
      <c r="F50" s="1176">
        <f>'[2]2'!F50</f>
        <v>4314.3440000000001</v>
      </c>
      <c r="G50" s="1176">
        <f>'[2]2'!G50</f>
        <v>2838.7130000000002</v>
      </c>
      <c r="H50" s="1176">
        <f>'[2]2'!H50</f>
        <v>16713.824000000001</v>
      </c>
      <c r="I50" s="1176">
        <f>'[2]2'!I50</f>
        <v>611.71799999999996</v>
      </c>
      <c r="J50" s="1176">
        <f>'[2]2'!J50</f>
        <v>7196.4509999999982</v>
      </c>
      <c r="K50" s="1176">
        <f>'[2]2'!K50</f>
        <v>10069.243</v>
      </c>
      <c r="L50" s="1176">
        <f>'[2]2'!L50</f>
        <v>9749.219000000001</v>
      </c>
      <c r="M50" s="1176">
        <f>'[2]2'!M50</f>
        <v>114.18600000000001</v>
      </c>
      <c r="N50" s="1176">
        <f>'[2]2'!N50</f>
        <v>1411.3779999999999</v>
      </c>
      <c r="O50" s="1176">
        <f>'[2]2'!O50</f>
        <v>1023.443</v>
      </c>
      <c r="P50" s="1176">
        <f>'[2]2'!P50</f>
        <v>6666.6410000000005</v>
      </c>
      <c r="Q50" s="1176">
        <f>'[2]2'!Q50</f>
        <v>533.57100000000003</v>
      </c>
      <c r="R50" s="1176">
        <f>'[2]2'!R50</f>
        <v>-3257.3760000000002</v>
      </c>
      <c r="S50" s="1176">
        <f>'[2]2'!S50</f>
        <v>9267.7430000000004</v>
      </c>
      <c r="T50" s="1176">
        <f>'[2]2'!T50</f>
        <v>7001.16</v>
      </c>
      <c r="U50" s="1176">
        <f>'[2]2'!U50</f>
        <v>2266.5830000000001</v>
      </c>
      <c r="V50" s="1176">
        <f>'[2]2'!V50</f>
        <v>12525.119000000001</v>
      </c>
      <c r="W50" s="1176">
        <f>'[2]2'!W50</f>
        <v>10849.492</v>
      </c>
      <c r="X50" s="1176">
        <f>'[2]2'!X50</f>
        <v>1675.627</v>
      </c>
      <c r="Y50" s="579"/>
      <c r="Z50" s="94"/>
      <c r="AA50" s="94"/>
      <c r="AB50" s="94"/>
      <c r="AC50" s="94"/>
      <c r="AD50" s="94"/>
      <c r="AE50" s="94"/>
      <c r="AF50" s="94"/>
      <c r="AG50" s="94"/>
      <c r="AH50" s="94"/>
      <c r="AI50" s="94"/>
      <c r="AJ50" s="94"/>
      <c r="AK50" s="94"/>
      <c r="AL50" s="94"/>
      <c r="AM50" s="94"/>
      <c r="AN50" s="94"/>
      <c r="AO50" s="94"/>
      <c r="AP50" s="94"/>
      <c r="AQ50" s="94"/>
      <c r="AR50" s="94"/>
    </row>
    <row r="51" spans="1:44" s="95" customFormat="1" ht="12.75" customHeight="1">
      <c r="A51" s="582" t="str">
        <f>'[2]2'!$A51</f>
        <v>3º Trim 98</v>
      </c>
      <c r="B51" s="1174">
        <f>'[2]2'!B51</f>
        <v>38947.339999999997</v>
      </c>
      <c r="C51" s="1246">
        <f>'[2]2'!C51</f>
        <v>41918.372000000003</v>
      </c>
      <c r="D51" s="1246">
        <f>'[2]2'!D51</f>
        <v>31977.935000000001</v>
      </c>
      <c r="E51" s="1246">
        <f>'[2]2'!E51</f>
        <v>24688.135999999999</v>
      </c>
      <c r="F51" s="1246">
        <f>'[2]2'!F51</f>
        <v>4331.6000000000004</v>
      </c>
      <c r="G51" s="1246">
        <f>'[2]2'!G51</f>
        <v>2938.337</v>
      </c>
      <c r="H51" s="1246">
        <f>'[2]2'!H51</f>
        <v>16804.616000000002</v>
      </c>
      <c r="I51" s="1246">
        <f>'[2]2'!I51</f>
        <v>613.58299999999997</v>
      </c>
      <c r="J51" s="1246">
        <f>'[2]2'!J51</f>
        <v>7289.7990000000018</v>
      </c>
      <c r="K51" s="1246">
        <f>'[2]2'!K51</f>
        <v>9940.4369999999999</v>
      </c>
      <c r="L51" s="1246">
        <f>'[2]2'!L51</f>
        <v>9742.3159999999989</v>
      </c>
      <c r="M51" s="1246">
        <f>'[2]2'!M51</f>
        <v>118.85</v>
      </c>
      <c r="N51" s="1246">
        <f>'[2]2'!N51</f>
        <v>1370.33</v>
      </c>
      <c r="O51" s="1246">
        <f>'[2]2'!O51</f>
        <v>968.76900000000001</v>
      </c>
      <c r="P51" s="1246">
        <f>'[2]2'!P51</f>
        <v>6733.5310000000009</v>
      </c>
      <c r="Q51" s="1246">
        <f>'[2]2'!Q51</f>
        <v>550.83600000000001</v>
      </c>
      <c r="R51" s="1246">
        <f>'[2]2'!R51</f>
        <v>-2949.1239999999998</v>
      </c>
      <c r="S51" s="1246">
        <f>'[2]2'!S51</f>
        <v>9545.0720000000001</v>
      </c>
      <c r="T51" s="1246">
        <f>'[2]2'!T51</f>
        <v>7147.3549999999996</v>
      </c>
      <c r="U51" s="1246">
        <f>'[2]2'!U51</f>
        <v>2397.7170000000001</v>
      </c>
      <c r="V51" s="1246">
        <f>'[2]2'!V51</f>
        <v>12494.196</v>
      </c>
      <c r="W51" s="1246">
        <f>'[2]2'!W51</f>
        <v>10841.96</v>
      </c>
      <c r="X51" s="1246">
        <f>'[2]2'!X51</f>
        <v>1652.2360000000001</v>
      </c>
      <c r="Y51" s="579"/>
      <c r="Z51" s="94"/>
      <c r="AA51" s="94"/>
      <c r="AB51" s="94"/>
      <c r="AC51" s="94"/>
      <c r="AD51" s="94"/>
      <c r="AE51" s="94"/>
      <c r="AF51" s="94"/>
      <c r="AG51" s="94"/>
      <c r="AH51" s="94"/>
      <c r="AI51" s="94"/>
      <c r="AJ51" s="94"/>
      <c r="AK51" s="94"/>
      <c r="AL51" s="94"/>
      <c r="AM51" s="94"/>
      <c r="AN51" s="94"/>
      <c r="AO51" s="94"/>
      <c r="AP51" s="94"/>
      <c r="AQ51" s="94"/>
      <c r="AR51" s="94"/>
    </row>
    <row r="52" spans="1:44" s="95" customFormat="1" ht="12.75" customHeight="1">
      <c r="A52" s="582" t="str">
        <f>'[2]2'!$A52</f>
        <v>4º Trim 98</v>
      </c>
      <c r="B52" s="1174">
        <f>'[2]2'!B52</f>
        <v>39236.44</v>
      </c>
      <c r="C52" s="1246">
        <f>'[2]2'!C52</f>
        <v>43176.244000000006</v>
      </c>
      <c r="D52" s="1246">
        <f>'[2]2'!D52</f>
        <v>32475.422000000002</v>
      </c>
      <c r="E52" s="1246">
        <f>'[2]2'!E52</f>
        <v>25124.083000000006</v>
      </c>
      <c r="F52" s="1246">
        <f>'[2]2'!F52</f>
        <v>4377.5259999999998</v>
      </c>
      <c r="G52" s="1246">
        <f>'[2]2'!G52</f>
        <v>3192.2240000000002</v>
      </c>
      <c r="H52" s="1246">
        <f>'[2]2'!H52</f>
        <v>16941.401000000005</v>
      </c>
      <c r="I52" s="1246">
        <f>'[2]2'!I52</f>
        <v>612.93200000000002</v>
      </c>
      <c r="J52" s="1246">
        <f>'[2]2'!J52</f>
        <v>7351.3389999999972</v>
      </c>
      <c r="K52" s="1246">
        <f>'[2]2'!K52</f>
        <v>10700.822</v>
      </c>
      <c r="L52" s="1246">
        <f>'[2]2'!L52</f>
        <v>10357.553</v>
      </c>
      <c r="M52" s="1246">
        <f>'[2]2'!M52</f>
        <v>128.55699999999999</v>
      </c>
      <c r="N52" s="1246">
        <f>'[2]2'!N52</f>
        <v>1446.739</v>
      </c>
      <c r="O52" s="1246">
        <f>'[2]2'!O52</f>
        <v>1129.5530000000001</v>
      </c>
      <c r="P52" s="1246">
        <f>'[2]2'!P52</f>
        <v>7087.3300000000008</v>
      </c>
      <c r="Q52" s="1246">
        <f>'[2]2'!Q52</f>
        <v>565.37400000000002</v>
      </c>
      <c r="R52" s="1246">
        <f>'[2]2'!R52</f>
        <v>-3903.0649999999987</v>
      </c>
      <c r="S52" s="1246">
        <f>'[2]2'!S52</f>
        <v>9253.2530000000006</v>
      </c>
      <c r="T52" s="1246">
        <f>'[2]2'!T52</f>
        <v>7108.625</v>
      </c>
      <c r="U52" s="1246">
        <f>'[2]2'!U52</f>
        <v>2144.6280000000002</v>
      </c>
      <c r="V52" s="1246">
        <f>'[2]2'!V52</f>
        <v>13156.317999999999</v>
      </c>
      <c r="W52" s="1246">
        <f>'[2]2'!W52</f>
        <v>11358.976999999999</v>
      </c>
      <c r="X52" s="1246">
        <f>'[2]2'!X52</f>
        <v>1797.3409999999999</v>
      </c>
      <c r="Y52" s="579"/>
      <c r="Z52" s="94"/>
      <c r="AA52" s="94"/>
      <c r="AB52" s="94"/>
      <c r="AC52" s="94"/>
      <c r="AD52" s="94"/>
      <c r="AE52" s="94"/>
      <c r="AF52" s="94"/>
      <c r="AG52" s="94"/>
      <c r="AH52" s="94"/>
      <c r="AI52" s="94"/>
      <c r="AJ52" s="94"/>
      <c r="AK52" s="94"/>
      <c r="AL52" s="94"/>
      <c r="AM52" s="94"/>
      <c r="AN52" s="94"/>
      <c r="AO52" s="94"/>
      <c r="AP52" s="94"/>
      <c r="AQ52" s="94"/>
      <c r="AR52" s="94"/>
    </row>
    <row r="53" spans="1:44" s="95" customFormat="1" ht="12.75" customHeight="1">
      <c r="A53" s="582" t="str">
        <f>'[2]2'!$A53</f>
        <v>1º Trim 99</v>
      </c>
      <c r="B53" s="1174">
        <f>'[2]2'!B53</f>
        <v>39754.165000000001</v>
      </c>
      <c r="C53" s="1246">
        <f>'[2]2'!C53</f>
        <v>43671.705000000002</v>
      </c>
      <c r="D53" s="1246">
        <f>'[2]2'!D53</f>
        <v>32988.770000000004</v>
      </c>
      <c r="E53" s="1246">
        <f>'[2]2'!E53</f>
        <v>25596.358000000004</v>
      </c>
      <c r="F53" s="1246">
        <f>'[2]2'!F53</f>
        <v>4396.4709999999995</v>
      </c>
      <c r="G53" s="1246">
        <f>'[2]2'!G53</f>
        <v>3289.0639999999999</v>
      </c>
      <c r="H53" s="1246">
        <f>'[2]2'!H53</f>
        <v>17299.662000000004</v>
      </c>
      <c r="I53" s="1246">
        <f>'[2]2'!I53</f>
        <v>611.16099999999994</v>
      </c>
      <c r="J53" s="1246">
        <f>'[2]2'!J53</f>
        <v>7392.4119999999966</v>
      </c>
      <c r="K53" s="1246">
        <f>'[2]2'!K53</f>
        <v>10682.934999999999</v>
      </c>
      <c r="L53" s="1246">
        <f>'[2]2'!L53</f>
        <v>10276.056</v>
      </c>
      <c r="M53" s="1246">
        <f>'[2]2'!M53</f>
        <v>143.30699999999999</v>
      </c>
      <c r="N53" s="1246">
        <f>'[2]2'!N53</f>
        <v>1480.18</v>
      </c>
      <c r="O53" s="1246">
        <f>'[2]2'!O53</f>
        <v>1071.251</v>
      </c>
      <c r="P53" s="1246">
        <f>'[2]2'!P53</f>
        <v>7001.9839999999995</v>
      </c>
      <c r="Q53" s="1246">
        <f>'[2]2'!Q53</f>
        <v>579.33399999999995</v>
      </c>
      <c r="R53" s="1246">
        <f>'[2]2'!R53</f>
        <v>-3872.5209999999988</v>
      </c>
      <c r="S53" s="1246">
        <f>'[2]2'!S53</f>
        <v>9352.5480000000007</v>
      </c>
      <c r="T53" s="1246">
        <f>'[2]2'!T53</f>
        <v>7135.3730000000005</v>
      </c>
      <c r="U53" s="1246">
        <f>'[2]2'!U53</f>
        <v>2217.1750000000002</v>
      </c>
      <c r="V53" s="1246">
        <f>'[2]2'!V53</f>
        <v>13225.069</v>
      </c>
      <c r="W53" s="1246">
        <f>'[2]2'!W53</f>
        <v>11506.079</v>
      </c>
      <c r="X53" s="1246">
        <f>'[2]2'!X53</f>
        <v>1718.99</v>
      </c>
      <c r="Y53" s="579"/>
      <c r="Z53" s="94"/>
      <c r="AA53" s="94"/>
      <c r="AB53" s="94"/>
      <c r="AC53" s="94"/>
      <c r="AD53" s="94"/>
      <c r="AE53" s="94"/>
      <c r="AF53" s="94"/>
      <c r="AG53" s="94"/>
      <c r="AH53" s="94"/>
      <c r="AI53" s="94"/>
      <c r="AJ53" s="94"/>
      <c r="AK53" s="94"/>
      <c r="AL53" s="94"/>
      <c r="AM53" s="94"/>
      <c r="AN53" s="94"/>
      <c r="AO53" s="94"/>
      <c r="AP53" s="94"/>
      <c r="AQ53" s="94"/>
      <c r="AR53" s="94"/>
    </row>
    <row r="54" spans="1:44" s="95" customFormat="1" ht="12.75" customHeight="1">
      <c r="A54" s="1018" t="str">
        <f>'[2]2'!$A54</f>
        <v>2º Trim 99</v>
      </c>
      <c r="B54" s="1174">
        <f>'[2]2'!B54</f>
        <v>39962.192999999999</v>
      </c>
      <c r="C54" s="1176">
        <f>'[2]2'!C54</f>
        <v>43977.502</v>
      </c>
      <c r="D54" s="1176">
        <f>'[2]2'!D54</f>
        <v>33129.885000000002</v>
      </c>
      <c r="E54" s="1176">
        <f>'[2]2'!E54</f>
        <v>25693.645</v>
      </c>
      <c r="F54" s="1176">
        <f>'[2]2'!F54</f>
        <v>4434.8810000000003</v>
      </c>
      <c r="G54" s="1176">
        <f>'[2]2'!G54</f>
        <v>3285.4520000000002</v>
      </c>
      <c r="H54" s="1176">
        <f>'[2]2'!H54</f>
        <v>17361.992999999999</v>
      </c>
      <c r="I54" s="1176">
        <f>'[2]2'!I54</f>
        <v>611.31899999999996</v>
      </c>
      <c r="J54" s="1176">
        <f>'[2]2'!J54</f>
        <v>7436.2400000000016</v>
      </c>
      <c r="K54" s="1176">
        <f>'[2]2'!K54</f>
        <v>10847.617</v>
      </c>
      <c r="L54" s="1176">
        <f>'[2]2'!L54</f>
        <v>10319.943000000001</v>
      </c>
      <c r="M54" s="1176">
        <f>'[2]2'!M54</f>
        <v>151.12799999999999</v>
      </c>
      <c r="N54" s="1176">
        <f>'[2]2'!N54</f>
        <v>1458.2670000000001</v>
      </c>
      <c r="O54" s="1176">
        <f>'[2]2'!O54</f>
        <v>1095.4870000000001</v>
      </c>
      <c r="P54" s="1176">
        <f>'[2]2'!P54</f>
        <v>7020.9810000000007</v>
      </c>
      <c r="Q54" s="1176">
        <f>'[2]2'!Q54</f>
        <v>594.08000000000004</v>
      </c>
      <c r="R54" s="1176">
        <f>'[2]2'!R54</f>
        <v>-3966.2080000000005</v>
      </c>
      <c r="S54" s="1176">
        <f>'[2]2'!S54</f>
        <v>9502.9979999999996</v>
      </c>
      <c r="T54" s="1176">
        <f>'[2]2'!T54</f>
        <v>7228.0889999999999</v>
      </c>
      <c r="U54" s="1176">
        <f>'[2]2'!U54</f>
        <v>2274.9090000000001</v>
      </c>
      <c r="V54" s="1176">
        <f>'[2]2'!V54</f>
        <v>13469.206</v>
      </c>
      <c r="W54" s="1176">
        <f>'[2]2'!W54</f>
        <v>11725.902</v>
      </c>
      <c r="X54" s="1176">
        <f>'[2]2'!X54</f>
        <v>1743.3040000000001</v>
      </c>
      <c r="Y54" s="579"/>
      <c r="Z54" s="94"/>
      <c r="AA54" s="94"/>
      <c r="AB54" s="94"/>
      <c r="AC54" s="94"/>
      <c r="AD54" s="94"/>
      <c r="AE54" s="94"/>
      <c r="AF54" s="94"/>
      <c r="AG54" s="94"/>
      <c r="AH54" s="94"/>
      <c r="AI54" s="94"/>
      <c r="AJ54" s="94"/>
      <c r="AK54" s="94"/>
      <c r="AL54" s="94"/>
      <c r="AM54" s="94"/>
      <c r="AN54" s="94"/>
      <c r="AO54" s="94"/>
      <c r="AP54" s="94"/>
      <c r="AQ54" s="94"/>
      <c r="AR54" s="94"/>
    </row>
    <row r="55" spans="1:44" s="95" customFormat="1" ht="12.75" customHeight="1">
      <c r="A55" s="582" t="str">
        <f>'[2]2'!$A55</f>
        <v>3º Trim 99</v>
      </c>
      <c r="B55" s="1174">
        <f>'[2]2'!B55</f>
        <v>40313.267</v>
      </c>
      <c r="C55" s="1246">
        <f>'[2]2'!C55</f>
        <v>44379.724999999999</v>
      </c>
      <c r="D55" s="1246">
        <f>'[2]2'!D55</f>
        <v>33466.553</v>
      </c>
      <c r="E55" s="1246">
        <f>'[2]2'!E55</f>
        <v>25972.479999999996</v>
      </c>
      <c r="F55" s="1246">
        <f>'[2]2'!F55</f>
        <v>4461.5420000000004</v>
      </c>
      <c r="G55" s="1246">
        <f>'[2]2'!G55</f>
        <v>3328.8229999999999</v>
      </c>
      <c r="H55" s="1246">
        <f>'[2]2'!H55</f>
        <v>17567.415999999997</v>
      </c>
      <c r="I55" s="1246">
        <f>'[2]2'!I55</f>
        <v>614.69899999999996</v>
      </c>
      <c r="J55" s="1246">
        <f>'[2]2'!J55</f>
        <v>7494.0730000000012</v>
      </c>
      <c r="K55" s="1246">
        <f>'[2]2'!K55</f>
        <v>10913.172</v>
      </c>
      <c r="L55" s="1246">
        <f>'[2]2'!L55</f>
        <v>10495.448</v>
      </c>
      <c r="M55" s="1246">
        <f>'[2]2'!M55</f>
        <v>152.02000000000001</v>
      </c>
      <c r="N55" s="1246">
        <f>'[2]2'!N55</f>
        <v>1532.395</v>
      </c>
      <c r="O55" s="1246">
        <f>'[2]2'!O55</f>
        <v>1054.7570000000001</v>
      </c>
      <c r="P55" s="1246">
        <f>'[2]2'!P55</f>
        <v>7144.628999999999</v>
      </c>
      <c r="Q55" s="1246">
        <f>'[2]2'!Q55</f>
        <v>611.64700000000005</v>
      </c>
      <c r="R55" s="1246">
        <f>'[2]2'!R55</f>
        <v>-4015.7660000000014</v>
      </c>
      <c r="S55" s="1246">
        <f>'[2]2'!S55</f>
        <v>9744.9429999999993</v>
      </c>
      <c r="T55" s="1246">
        <f>'[2]2'!T55</f>
        <v>7431.8779999999988</v>
      </c>
      <c r="U55" s="1246">
        <f>'[2]2'!U55</f>
        <v>2313.0650000000001</v>
      </c>
      <c r="V55" s="1246">
        <f>'[2]2'!V55</f>
        <v>13760.709000000001</v>
      </c>
      <c r="W55" s="1246">
        <f>'[2]2'!W55</f>
        <v>11907.977000000001</v>
      </c>
      <c r="X55" s="1246">
        <f>'[2]2'!X55</f>
        <v>1852.732</v>
      </c>
      <c r="Y55" s="1247"/>
      <c r="Z55" s="94"/>
      <c r="AA55" s="94"/>
      <c r="AB55" s="94"/>
      <c r="AC55" s="94"/>
      <c r="AD55" s="94"/>
      <c r="AE55" s="94"/>
      <c r="AF55" s="94"/>
      <c r="AG55" s="94"/>
      <c r="AH55" s="94"/>
      <c r="AI55" s="94"/>
      <c r="AJ55" s="94"/>
      <c r="AK55" s="94"/>
      <c r="AL55" s="94"/>
      <c r="AM55" s="94"/>
      <c r="AN55" s="94"/>
      <c r="AO55" s="94"/>
      <c r="AP55" s="94"/>
      <c r="AQ55" s="94"/>
      <c r="AR55" s="94"/>
    </row>
    <row r="56" spans="1:44" s="95" customFormat="1" ht="12.75" customHeight="1">
      <c r="A56" s="582" t="str">
        <f>'[2]2'!$A56</f>
        <v>4º Trim 99</v>
      </c>
      <c r="B56" s="1174">
        <f>'[2]2'!B56</f>
        <v>40581.928999999996</v>
      </c>
      <c r="C56" s="1246">
        <f>'[2]2'!C56</f>
        <v>45132.985000000001</v>
      </c>
      <c r="D56" s="1246">
        <f>'[2]2'!D56</f>
        <v>33791.108999999997</v>
      </c>
      <c r="E56" s="1246">
        <f>'[2]2'!E56</f>
        <v>26219.569000000003</v>
      </c>
      <c r="F56" s="1246">
        <f>'[2]2'!F56</f>
        <v>4521.8760000000002</v>
      </c>
      <c r="G56" s="1246">
        <f>'[2]2'!G56</f>
        <v>3250.7150000000001</v>
      </c>
      <c r="H56" s="1246">
        <f>'[2]2'!H56</f>
        <v>17825.469000000001</v>
      </c>
      <c r="I56" s="1246">
        <f>'[2]2'!I56</f>
        <v>621.50900000000001</v>
      </c>
      <c r="J56" s="1246">
        <f>'[2]2'!J56</f>
        <v>7571.5399999999954</v>
      </c>
      <c r="K56" s="1246">
        <f>'[2]2'!K56</f>
        <v>11341.876</v>
      </c>
      <c r="L56" s="1246">
        <f>'[2]2'!L56</f>
        <v>10772.334999999999</v>
      </c>
      <c r="M56" s="1246">
        <f>'[2]2'!M56</f>
        <v>145.98400000000001</v>
      </c>
      <c r="N56" s="1246">
        <f>'[2]2'!N56</f>
        <v>1592.7570000000001</v>
      </c>
      <c r="O56" s="1246">
        <f>'[2]2'!O56</f>
        <v>1077.684</v>
      </c>
      <c r="P56" s="1246">
        <f>'[2]2'!P56</f>
        <v>7326.5849999999991</v>
      </c>
      <c r="Q56" s="1246">
        <f>'[2]2'!Q56</f>
        <v>629.32500000000005</v>
      </c>
      <c r="R56" s="1246">
        <f>'[2]2'!R56</f>
        <v>-4500.1970000000001</v>
      </c>
      <c r="S56" s="1246">
        <f>'[2]2'!S56</f>
        <v>9924.7109999999993</v>
      </c>
      <c r="T56" s="1246">
        <f>'[2]2'!T56</f>
        <v>7547.73</v>
      </c>
      <c r="U56" s="1246">
        <f>'[2]2'!U56</f>
        <v>2376.9810000000002</v>
      </c>
      <c r="V56" s="1246">
        <f>'[2]2'!V56</f>
        <v>14424.907999999999</v>
      </c>
      <c r="W56" s="1246">
        <f>'[2]2'!W56</f>
        <v>12585.431999999999</v>
      </c>
      <c r="X56" s="1246">
        <f>'[2]2'!X56</f>
        <v>1839.4760000000001</v>
      </c>
      <c r="Y56" s="1247"/>
      <c r="Z56" s="94"/>
      <c r="AA56" s="94"/>
      <c r="AB56" s="94"/>
      <c r="AC56" s="94"/>
      <c r="AD56" s="94"/>
      <c r="AE56" s="94"/>
      <c r="AF56" s="94"/>
      <c r="AG56" s="94"/>
      <c r="AH56" s="94"/>
      <c r="AI56" s="94"/>
      <c r="AJ56" s="94"/>
      <c r="AK56" s="94"/>
      <c r="AL56" s="94"/>
      <c r="AM56" s="94"/>
      <c r="AN56" s="94"/>
      <c r="AO56" s="94"/>
      <c r="AP56" s="94"/>
      <c r="AQ56" s="94"/>
      <c r="AR56" s="94"/>
    </row>
    <row r="57" spans="1:44" s="95" customFormat="1" ht="12.75" customHeight="1">
      <c r="A57" s="582" t="str">
        <f>'[2]2'!$A57</f>
        <v>1º Trim 00</v>
      </c>
      <c r="B57" s="1174">
        <f>'[2]2'!B57</f>
        <v>41486.589999999997</v>
      </c>
      <c r="C57" s="1246">
        <f>'[2]2'!C57</f>
        <v>45735.43</v>
      </c>
      <c r="D57" s="1246">
        <f>'[2]2'!D57</f>
        <v>34556.118999999999</v>
      </c>
      <c r="E57" s="1246">
        <f>'[2]2'!E57</f>
        <v>26888.343000000001</v>
      </c>
      <c r="F57" s="1246">
        <f>'[2]2'!F57</f>
        <v>4504.8670000000002</v>
      </c>
      <c r="G57" s="1246">
        <f>'[2]2'!G57</f>
        <v>3602.3209999999999</v>
      </c>
      <c r="H57" s="1246">
        <f>'[2]2'!H57</f>
        <v>18150.915999999997</v>
      </c>
      <c r="I57" s="1246">
        <f>'[2]2'!I57</f>
        <v>630.23900000000003</v>
      </c>
      <c r="J57" s="1246">
        <f>'[2]2'!J57</f>
        <v>7667.7759999999998</v>
      </c>
      <c r="K57" s="1246">
        <f>'[2]2'!K57</f>
        <v>11179.311</v>
      </c>
      <c r="L57" s="1246">
        <f>'[2]2'!L57</f>
        <v>11067.526</v>
      </c>
      <c r="M57" s="1246">
        <f>'[2]2'!M57</f>
        <v>133.01900000000001</v>
      </c>
      <c r="N57" s="1246">
        <f>'[2]2'!N57</f>
        <v>1606.6469999999999</v>
      </c>
      <c r="O57" s="1246">
        <f>'[2]2'!O57</f>
        <v>1194.5229999999999</v>
      </c>
      <c r="P57" s="1246">
        <f>'[2]2'!P57</f>
        <v>7484.6600000000008</v>
      </c>
      <c r="Q57" s="1246">
        <f>'[2]2'!Q57</f>
        <v>648.67700000000002</v>
      </c>
      <c r="R57" s="1246">
        <f>'[2]2'!R57</f>
        <v>-4198.82</v>
      </c>
      <c r="S57" s="1246">
        <f>'[2]2'!S57</f>
        <v>10325.169</v>
      </c>
      <c r="T57" s="1246">
        <f>'[2]2'!T57</f>
        <v>7853.5910000000003</v>
      </c>
      <c r="U57" s="1246">
        <f>'[2]2'!U57</f>
        <v>2471.578</v>
      </c>
      <c r="V57" s="1246">
        <f>'[2]2'!V57</f>
        <v>14523.989</v>
      </c>
      <c r="W57" s="1246">
        <f>'[2]2'!W57</f>
        <v>12681.499</v>
      </c>
      <c r="X57" s="1246">
        <f>'[2]2'!X57</f>
        <v>1842.49</v>
      </c>
      <c r="Y57" s="579"/>
      <c r="Z57" s="94"/>
      <c r="AA57" s="94"/>
      <c r="AB57" s="94"/>
      <c r="AC57" s="94"/>
      <c r="AD57" s="94"/>
      <c r="AE57" s="94"/>
      <c r="AF57" s="94"/>
      <c r="AG57" s="94"/>
      <c r="AH57" s="94"/>
      <c r="AI57" s="94"/>
      <c r="AJ57" s="94"/>
      <c r="AK57" s="94"/>
      <c r="AL57" s="94"/>
      <c r="AM57" s="94"/>
      <c r="AN57" s="94"/>
      <c r="AO57" s="94"/>
      <c r="AP57" s="94"/>
      <c r="AQ57" s="94"/>
      <c r="AR57" s="94"/>
    </row>
    <row r="58" spans="1:44" s="95" customFormat="1" ht="12.75" customHeight="1">
      <c r="A58" s="1018" t="str">
        <f>'[2]2'!$A58</f>
        <v>2º Trim 00</v>
      </c>
      <c r="B58" s="1174">
        <f>'[2]2'!B58</f>
        <v>41245.248</v>
      </c>
      <c r="C58" s="1176">
        <f>'[2]2'!C58</f>
        <v>45403.51</v>
      </c>
      <c r="D58" s="1176">
        <f>'[2]2'!D58</f>
        <v>34375.819000000003</v>
      </c>
      <c r="E58" s="1176">
        <f>'[2]2'!E58</f>
        <v>26612.861000000001</v>
      </c>
      <c r="F58" s="1176">
        <f>'[2]2'!F58</f>
        <v>4514.049</v>
      </c>
      <c r="G58" s="1176">
        <f>'[2]2'!G58</f>
        <v>3253.0239999999999</v>
      </c>
      <c r="H58" s="1176">
        <f>'[2]2'!H58</f>
        <v>18206.887999999999</v>
      </c>
      <c r="I58" s="1176">
        <f>'[2]2'!I58</f>
        <v>638.9</v>
      </c>
      <c r="J58" s="1176">
        <f>'[2]2'!J58</f>
        <v>7762.9580000000042</v>
      </c>
      <c r="K58" s="1176">
        <f>'[2]2'!K58</f>
        <v>11027.691000000001</v>
      </c>
      <c r="L58" s="1176">
        <f>'[2]2'!L58</f>
        <v>10671.614</v>
      </c>
      <c r="M58" s="1176">
        <f>'[2]2'!M58</f>
        <v>123.447</v>
      </c>
      <c r="N58" s="1176">
        <f>'[2]2'!N58</f>
        <v>1599.4380000000001</v>
      </c>
      <c r="O58" s="1176">
        <f>'[2]2'!O58</f>
        <v>1100.9179999999999</v>
      </c>
      <c r="P58" s="1176">
        <f>'[2]2'!P58</f>
        <v>7185.530999999999</v>
      </c>
      <c r="Q58" s="1176">
        <f>'[2]2'!Q58</f>
        <v>662.28</v>
      </c>
      <c r="R58" s="1176">
        <f>'[2]2'!R58</f>
        <v>-4110.3150000000005</v>
      </c>
      <c r="S58" s="1176">
        <f>'[2]2'!S58</f>
        <v>10112.706</v>
      </c>
      <c r="T58" s="1176">
        <f>'[2]2'!T58</f>
        <v>7646.8520000000008</v>
      </c>
      <c r="U58" s="1176">
        <f>'[2]2'!U58</f>
        <v>2465.8539999999998</v>
      </c>
      <c r="V58" s="1176">
        <f>'[2]2'!V58</f>
        <v>14223.021000000001</v>
      </c>
      <c r="W58" s="1176">
        <f>'[2]2'!W58</f>
        <v>12369.027</v>
      </c>
      <c r="X58" s="1176">
        <f>'[2]2'!X58</f>
        <v>1853.9939999999999</v>
      </c>
      <c r="Y58" s="579"/>
      <c r="Z58" s="94"/>
      <c r="AA58" s="94"/>
      <c r="AB58" s="94"/>
      <c r="AC58" s="94"/>
      <c r="AD58" s="94"/>
      <c r="AE58" s="94"/>
      <c r="AF58" s="94"/>
      <c r="AG58" s="94"/>
      <c r="AH58" s="94"/>
      <c r="AI58" s="94"/>
      <c r="AJ58" s="94"/>
      <c r="AK58" s="94"/>
      <c r="AL58" s="94"/>
      <c r="AM58" s="94"/>
      <c r="AN58" s="94"/>
      <c r="AO58" s="94"/>
      <c r="AP58" s="94"/>
      <c r="AQ58" s="94"/>
      <c r="AR58" s="94"/>
    </row>
    <row r="59" spans="1:44" s="95" customFormat="1" ht="12.75" customHeight="1">
      <c r="A59" s="582" t="str">
        <f>'[2]2'!$A59</f>
        <v>3º Trim 00</v>
      </c>
      <c r="B59" s="1174">
        <f>'[2]2'!B59</f>
        <v>41822.665000000001</v>
      </c>
      <c r="C59" s="1175">
        <f>'[2]2'!C59</f>
        <v>45688.547999999995</v>
      </c>
      <c r="D59" s="1175">
        <f>'[2]2'!D59</f>
        <v>34674.167999999998</v>
      </c>
      <c r="E59" s="1175">
        <f>'[2]2'!E59</f>
        <v>26822.522999999997</v>
      </c>
      <c r="F59" s="1175">
        <f>'[2]2'!F59</f>
        <v>4543.3990000000003</v>
      </c>
      <c r="G59" s="1175">
        <f>'[2]2'!G59</f>
        <v>3323.5369999999998</v>
      </c>
      <c r="H59" s="1175">
        <f>'[2]2'!H59</f>
        <v>18308.757999999998</v>
      </c>
      <c r="I59" s="1175">
        <f>'[2]2'!I59</f>
        <v>646.82899999999995</v>
      </c>
      <c r="J59" s="1175">
        <f>'[2]2'!J59</f>
        <v>7851.6449999999986</v>
      </c>
      <c r="K59" s="1175">
        <f>'[2]2'!K59</f>
        <v>11014.38</v>
      </c>
      <c r="L59" s="1175">
        <f>'[2]2'!L59</f>
        <v>10922.611999999999</v>
      </c>
      <c r="M59" s="1175">
        <f>'[2]2'!M59</f>
        <v>117.268</v>
      </c>
      <c r="N59" s="1175">
        <f>'[2]2'!N59</f>
        <v>1634.605</v>
      </c>
      <c r="O59" s="1175">
        <f>'[2]2'!O59</f>
        <v>1029.329</v>
      </c>
      <c r="P59" s="1175">
        <f>'[2]2'!P59</f>
        <v>7471.3829999999998</v>
      </c>
      <c r="Q59" s="1175">
        <f>'[2]2'!Q59</f>
        <v>670.02700000000004</v>
      </c>
      <c r="R59" s="1175">
        <f>'[2]2'!R59</f>
        <v>-3821.2759999999998</v>
      </c>
      <c r="S59" s="1175">
        <f>'[2]2'!S59</f>
        <v>10473.99</v>
      </c>
      <c r="T59" s="1175">
        <f>'[2]2'!T59</f>
        <v>7952.07</v>
      </c>
      <c r="U59" s="1175">
        <f>'[2]2'!U59</f>
        <v>2521.92</v>
      </c>
      <c r="V59" s="1175">
        <f>'[2]2'!V59</f>
        <v>14295.266</v>
      </c>
      <c r="W59" s="1175">
        <f>'[2]2'!W59</f>
        <v>12509.903999999999</v>
      </c>
      <c r="X59" s="1175">
        <f>'[2]2'!X59</f>
        <v>1785.3620000000001</v>
      </c>
      <c r="Y59" s="579"/>
      <c r="Z59" s="94"/>
      <c r="AA59" s="94"/>
      <c r="AB59" s="94"/>
      <c r="AC59" s="94"/>
      <c r="AD59" s="94"/>
      <c r="AE59" s="94"/>
      <c r="AF59" s="94"/>
      <c r="AG59" s="94"/>
      <c r="AH59" s="94"/>
      <c r="AI59" s="94"/>
      <c r="AJ59" s="94"/>
      <c r="AK59" s="94"/>
      <c r="AL59" s="94"/>
      <c r="AM59" s="94"/>
      <c r="AN59" s="94"/>
      <c r="AO59" s="94"/>
      <c r="AP59" s="94"/>
      <c r="AQ59" s="94"/>
      <c r="AR59" s="94"/>
    </row>
    <row r="60" spans="1:44" s="95" customFormat="1" ht="12.75" customHeight="1">
      <c r="A60" s="582" t="str">
        <f>'[2]2'!$A60</f>
        <v>4º Trim 00</v>
      </c>
      <c r="B60" s="1174">
        <f>'[2]2'!B60</f>
        <v>42140.205000000002</v>
      </c>
      <c r="C60" s="1175">
        <f>'[2]2'!C60</f>
        <v>46188.397000000004</v>
      </c>
      <c r="D60" s="1175">
        <f>'[2]2'!D60</f>
        <v>34905.463000000003</v>
      </c>
      <c r="E60" s="1175">
        <f>'[2]2'!E60</f>
        <v>26976.663</v>
      </c>
      <c r="F60" s="1175">
        <f>'[2]2'!F60</f>
        <v>4545.7179999999998</v>
      </c>
      <c r="G60" s="1175">
        <f>'[2]2'!G60</f>
        <v>3348.8209999999999</v>
      </c>
      <c r="H60" s="1175">
        <f>'[2]2'!H60</f>
        <v>18429.333999999999</v>
      </c>
      <c r="I60" s="1175">
        <f>'[2]2'!I60</f>
        <v>652.79</v>
      </c>
      <c r="J60" s="1175">
        <f>'[2]2'!J60</f>
        <v>7928.8000000000038</v>
      </c>
      <c r="K60" s="1175">
        <f>'[2]2'!K60</f>
        <v>11282.933999999999</v>
      </c>
      <c r="L60" s="1175">
        <f>'[2]2'!L60</f>
        <v>10906.272000000001</v>
      </c>
      <c r="M60" s="1175">
        <f>'[2]2'!M60</f>
        <v>114.482</v>
      </c>
      <c r="N60" s="1175">
        <f>'[2]2'!N60</f>
        <v>1572.077</v>
      </c>
      <c r="O60" s="1175">
        <f>'[2]2'!O60</f>
        <v>1139.3389999999999</v>
      </c>
      <c r="P60" s="1175">
        <f>'[2]2'!P60</f>
        <v>7405.8090000000002</v>
      </c>
      <c r="Q60" s="1175">
        <f>'[2]2'!Q60</f>
        <v>674.56500000000005</v>
      </c>
      <c r="R60" s="1175">
        <f>'[2]2'!R60</f>
        <v>-4008.0349999999999</v>
      </c>
      <c r="S60" s="1175">
        <f>'[2]2'!S60</f>
        <v>10864.995000000001</v>
      </c>
      <c r="T60" s="1175">
        <f>'[2]2'!T60</f>
        <v>8219.9090000000015</v>
      </c>
      <c r="U60" s="1175">
        <f>'[2]2'!U60</f>
        <v>2645.0859999999998</v>
      </c>
      <c r="V60" s="1175">
        <f>'[2]2'!V60</f>
        <v>14873.03</v>
      </c>
      <c r="W60" s="1175">
        <f>'[2]2'!W60</f>
        <v>13020.038</v>
      </c>
      <c r="X60" s="1175">
        <f>'[2]2'!X60</f>
        <v>1852.992</v>
      </c>
      <c r="Y60" s="579"/>
      <c r="Z60" s="94"/>
      <c r="AA60" s="94"/>
      <c r="AB60" s="94"/>
      <c r="AC60" s="94"/>
      <c r="AD60" s="94"/>
      <c r="AE60" s="94"/>
      <c r="AF60" s="94"/>
      <c r="AG60" s="94"/>
      <c r="AH60" s="94"/>
      <c r="AI60" s="94"/>
      <c r="AJ60" s="94"/>
      <c r="AK60" s="94"/>
      <c r="AL60" s="94"/>
      <c r="AM60" s="94"/>
      <c r="AN60" s="94"/>
      <c r="AO60" s="94"/>
      <c r="AP60" s="94"/>
      <c r="AQ60" s="94"/>
      <c r="AR60" s="94"/>
    </row>
    <row r="61" spans="1:44" s="95" customFormat="1" ht="12.75" customHeight="1">
      <c r="A61" s="582" t="str">
        <f>'[2]2'!$A61</f>
        <v>1º Trim 01</v>
      </c>
      <c r="B61" s="1174">
        <f>'[2]2'!B61</f>
        <v>42040.103000000003</v>
      </c>
      <c r="C61" s="1175">
        <f>'[2]2'!C61</f>
        <v>45734.592999999993</v>
      </c>
      <c r="D61" s="1175">
        <f>'[2]2'!D61</f>
        <v>35026.665999999997</v>
      </c>
      <c r="E61" s="1175">
        <f>'[2]2'!E61</f>
        <v>27034.262000000002</v>
      </c>
      <c r="F61" s="1175">
        <f>'[2]2'!F61</f>
        <v>4574.6239999999998</v>
      </c>
      <c r="G61" s="1175">
        <f>'[2]2'!G61</f>
        <v>3201.029</v>
      </c>
      <c r="H61" s="1175">
        <f>'[2]2'!H61</f>
        <v>18599.151000000002</v>
      </c>
      <c r="I61" s="1175">
        <f>'[2]2'!I61</f>
        <v>659.45799999999997</v>
      </c>
      <c r="J61" s="1175">
        <f>'[2]2'!J61</f>
        <v>7992.4039999999977</v>
      </c>
      <c r="K61" s="1175">
        <f>'[2]2'!K61</f>
        <v>10707.927</v>
      </c>
      <c r="L61" s="1175">
        <f>'[2]2'!L61</f>
        <v>10474.851000000001</v>
      </c>
      <c r="M61" s="1175">
        <f>'[2]2'!M61</f>
        <v>115.089</v>
      </c>
      <c r="N61" s="1175">
        <f>'[2]2'!N61</f>
        <v>1686.854</v>
      </c>
      <c r="O61" s="1175">
        <f>'[2]2'!O61</f>
        <v>921.19899999999996</v>
      </c>
      <c r="P61" s="1175">
        <f>'[2]2'!P61</f>
        <v>7075.0240000000003</v>
      </c>
      <c r="Q61" s="1175">
        <f>'[2]2'!Q61</f>
        <v>676.68499999999995</v>
      </c>
      <c r="R61" s="1175">
        <f>'[2]2'!R61</f>
        <v>-3659.5400000000009</v>
      </c>
      <c r="S61" s="1175">
        <f>'[2]2'!S61</f>
        <v>10633.096</v>
      </c>
      <c r="T61" s="1175">
        <f>'[2]2'!T61</f>
        <v>8049.0769999999993</v>
      </c>
      <c r="U61" s="1175">
        <f>'[2]2'!U61</f>
        <v>2584.0189999999998</v>
      </c>
      <c r="V61" s="1175">
        <f>'[2]2'!V61</f>
        <v>14292.636</v>
      </c>
      <c r="W61" s="1175">
        <f>'[2]2'!W61</f>
        <v>12555.584000000001</v>
      </c>
      <c r="X61" s="1175">
        <f>'[2]2'!X61</f>
        <v>1737.0519999999999</v>
      </c>
      <c r="Y61" s="579"/>
      <c r="Z61" s="94"/>
      <c r="AA61" s="94"/>
      <c r="AB61" s="94"/>
      <c r="AC61" s="94"/>
      <c r="AD61" s="94"/>
      <c r="AE61" s="94"/>
      <c r="AF61" s="94"/>
      <c r="AG61" s="94"/>
      <c r="AH61" s="94"/>
      <c r="AI61" s="94"/>
      <c r="AJ61" s="94"/>
      <c r="AK61" s="94"/>
      <c r="AL61" s="94"/>
      <c r="AM61" s="94"/>
      <c r="AN61" s="94"/>
      <c r="AO61" s="94"/>
      <c r="AP61" s="94"/>
      <c r="AQ61" s="94"/>
      <c r="AR61" s="94"/>
    </row>
    <row r="62" spans="1:44" s="95" customFormat="1" ht="12.75" customHeight="1">
      <c r="A62" s="1018" t="str">
        <f>'[2]2'!$A62</f>
        <v>2º Trim 01</v>
      </c>
      <c r="B62" s="1174">
        <f>'[2]2'!B62</f>
        <v>42397.722999999998</v>
      </c>
      <c r="C62" s="1176">
        <f>'[2]2'!C62</f>
        <v>46571.851999999992</v>
      </c>
      <c r="D62" s="1176">
        <f>'[2]2'!D62</f>
        <v>35100.80999999999</v>
      </c>
      <c r="E62" s="1176">
        <f>'[2]2'!E62</f>
        <v>27048.861999999997</v>
      </c>
      <c r="F62" s="1176">
        <f>'[2]2'!F62</f>
        <v>4593.7730000000001</v>
      </c>
      <c r="G62" s="1176">
        <f>'[2]2'!G62</f>
        <v>3114.4490000000001</v>
      </c>
      <c r="H62" s="1176">
        <f>'[2]2'!H62</f>
        <v>18672.126</v>
      </c>
      <c r="I62" s="1176">
        <f>'[2]2'!I62</f>
        <v>668.51400000000001</v>
      </c>
      <c r="J62" s="1176">
        <f>'[2]2'!J62</f>
        <v>8051.9479999999958</v>
      </c>
      <c r="K62" s="1176">
        <f>'[2]2'!K62</f>
        <v>11471.041999999999</v>
      </c>
      <c r="L62" s="1176">
        <f>'[2]2'!L62</f>
        <v>11115.308000000001</v>
      </c>
      <c r="M62" s="1176">
        <f>'[2]2'!M62</f>
        <v>117.271</v>
      </c>
      <c r="N62" s="1176">
        <f>'[2]2'!N62</f>
        <v>1666.634</v>
      </c>
      <c r="O62" s="1176">
        <f>'[2]2'!O62</f>
        <v>1036.3399999999999</v>
      </c>
      <c r="P62" s="1176">
        <f>'[2]2'!P62</f>
        <v>7612.1680000000006</v>
      </c>
      <c r="Q62" s="1176">
        <f>'[2]2'!Q62</f>
        <v>682.89499999999998</v>
      </c>
      <c r="R62" s="1176">
        <f>'[2]2'!R62</f>
        <v>-4144.6010000000006</v>
      </c>
      <c r="S62" s="1176">
        <f>'[2]2'!S62</f>
        <v>10632.635</v>
      </c>
      <c r="T62" s="1176">
        <f>'[2]2'!T62</f>
        <v>7971.0940000000001</v>
      </c>
      <c r="U62" s="1176">
        <f>'[2]2'!U62</f>
        <v>2661.5410000000002</v>
      </c>
      <c r="V62" s="1176">
        <f>'[2]2'!V62</f>
        <v>14777.236000000001</v>
      </c>
      <c r="W62" s="1176">
        <f>'[2]2'!W62</f>
        <v>12978.136</v>
      </c>
      <c r="X62" s="1176">
        <f>'[2]2'!X62</f>
        <v>1799.1</v>
      </c>
      <c r="Y62" s="579"/>
      <c r="Z62" s="94"/>
      <c r="AA62" s="94"/>
      <c r="AB62" s="94"/>
      <c r="AC62" s="94"/>
      <c r="AD62" s="94"/>
      <c r="AE62" s="94"/>
      <c r="AF62" s="94"/>
      <c r="AG62" s="94"/>
      <c r="AH62" s="94"/>
      <c r="AI62" s="94"/>
      <c r="AJ62" s="94"/>
      <c r="AK62" s="94"/>
      <c r="AL62" s="94"/>
      <c r="AM62" s="94"/>
      <c r="AN62" s="94"/>
      <c r="AO62" s="94"/>
      <c r="AP62" s="94"/>
      <c r="AQ62" s="94"/>
      <c r="AR62" s="94"/>
    </row>
    <row r="63" spans="1:44" s="95" customFormat="1" ht="12.75" customHeight="1">
      <c r="A63" s="582" t="str">
        <f>'[2]2'!$A63</f>
        <v>3º Trim 01</v>
      </c>
      <c r="B63" s="1174">
        <f>'[2]2'!B63</f>
        <v>42451.72</v>
      </c>
      <c r="C63" s="1175">
        <f>'[2]2'!C63</f>
        <v>46680.886999999995</v>
      </c>
      <c r="D63" s="1175">
        <f>'[2]2'!D63</f>
        <v>35048.750999999997</v>
      </c>
      <c r="E63" s="1175">
        <f>'[2]2'!E63</f>
        <v>26936.610999999997</v>
      </c>
      <c r="F63" s="1175">
        <f>'[2]2'!F63</f>
        <v>4589.634</v>
      </c>
      <c r="G63" s="1175">
        <f>'[2]2'!G63</f>
        <v>3011.6480000000001</v>
      </c>
      <c r="H63" s="1175">
        <f>'[2]2'!H63</f>
        <v>18654.646999999997</v>
      </c>
      <c r="I63" s="1175">
        <f>'[2]2'!I63</f>
        <v>680.68200000000002</v>
      </c>
      <c r="J63" s="1175">
        <f>'[2]2'!J63</f>
        <v>8112.1399999999967</v>
      </c>
      <c r="K63" s="1175">
        <f>'[2]2'!K63</f>
        <v>11632.136</v>
      </c>
      <c r="L63" s="1175">
        <f>'[2]2'!L63</f>
        <v>11161.197999999999</v>
      </c>
      <c r="M63" s="1175">
        <f>'[2]2'!M63</f>
        <v>121.02800000000001</v>
      </c>
      <c r="N63" s="1175">
        <f>'[2]2'!N63</f>
        <v>1655.69</v>
      </c>
      <c r="O63" s="1175">
        <f>'[2]2'!O63</f>
        <v>935.26</v>
      </c>
      <c r="P63" s="1175">
        <f>'[2]2'!P63</f>
        <v>7753.3739999999998</v>
      </c>
      <c r="Q63" s="1175">
        <f>'[2]2'!Q63</f>
        <v>695.846</v>
      </c>
      <c r="R63" s="1175">
        <f>'[2]2'!R63</f>
        <v>-4204.7090000000007</v>
      </c>
      <c r="S63" s="1175">
        <f>'[2]2'!S63</f>
        <v>10538.175999999999</v>
      </c>
      <c r="T63" s="1175">
        <f>'[2]2'!T63</f>
        <v>7910.1369999999988</v>
      </c>
      <c r="U63" s="1175">
        <f>'[2]2'!U63</f>
        <v>2628.0390000000002</v>
      </c>
      <c r="V63" s="1175">
        <f>'[2]2'!V63</f>
        <v>14742.885</v>
      </c>
      <c r="W63" s="1175">
        <f>'[2]2'!W63</f>
        <v>13025.931</v>
      </c>
      <c r="X63" s="1175">
        <f>'[2]2'!X63</f>
        <v>1716.954</v>
      </c>
      <c r="Y63" s="579"/>
      <c r="Z63" s="94"/>
      <c r="AA63" s="94"/>
      <c r="AB63" s="94"/>
      <c r="AC63" s="94"/>
      <c r="AD63" s="94"/>
      <c r="AE63" s="94"/>
      <c r="AF63" s="94"/>
      <c r="AG63" s="94"/>
      <c r="AH63" s="94"/>
      <c r="AI63" s="94"/>
      <c r="AJ63" s="94"/>
      <c r="AK63" s="94"/>
      <c r="AL63" s="94"/>
      <c r="AM63" s="94"/>
      <c r="AN63" s="94"/>
      <c r="AO63" s="94"/>
      <c r="AP63" s="94"/>
      <c r="AQ63" s="94"/>
      <c r="AR63" s="94"/>
    </row>
    <row r="64" spans="1:44" s="95" customFormat="1" ht="12.75" customHeight="1">
      <c r="A64" s="582" t="str">
        <f>'[2]2'!$A64</f>
        <v>4º Trim 01</v>
      </c>
      <c r="B64" s="1174">
        <f>'[2]2'!B64</f>
        <v>43044.546999999999</v>
      </c>
      <c r="C64" s="1175">
        <f>'[2]2'!C64</f>
        <v>46884.962</v>
      </c>
      <c r="D64" s="1175">
        <f>'[2]2'!D64</f>
        <v>35471.186999999998</v>
      </c>
      <c r="E64" s="1175">
        <f>'[2]2'!E64</f>
        <v>27299.184999999998</v>
      </c>
      <c r="F64" s="1175">
        <f>'[2]2'!F64</f>
        <v>4638.7160000000003</v>
      </c>
      <c r="G64" s="1175">
        <f>'[2]2'!G64</f>
        <v>2974.37</v>
      </c>
      <c r="H64" s="1175">
        <f>'[2]2'!H64</f>
        <v>18991.268</v>
      </c>
      <c r="I64" s="1175">
        <f>'[2]2'!I64</f>
        <v>694.83100000000002</v>
      </c>
      <c r="J64" s="1175">
        <f>'[2]2'!J64</f>
        <v>8172.0019999999986</v>
      </c>
      <c r="K64" s="1175">
        <f>'[2]2'!K64</f>
        <v>11413.775</v>
      </c>
      <c r="L64" s="1175">
        <f>'[2]2'!L64</f>
        <v>11235.518</v>
      </c>
      <c r="M64" s="1175">
        <f>'[2]2'!M64</f>
        <v>126.35899999999999</v>
      </c>
      <c r="N64" s="1175">
        <f>'[2]2'!N64</f>
        <v>1675.6479999999999</v>
      </c>
      <c r="O64" s="1175">
        <f>'[2]2'!O64</f>
        <v>923.11500000000001</v>
      </c>
      <c r="P64" s="1175">
        <f>'[2]2'!P64</f>
        <v>7797.4849999999997</v>
      </c>
      <c r="Q64" s="1175">
        <f>'[2]2'!Q64</f>
        <v>712.91099999999994</v>
      </c>
      <c r="R64" s="1175">
        <f>'[2]2'!R64</f>
        <v>-3820.09</v>
      </c>
      <c r="S64" s="1175">
        <f>'[2]2'!S64</f>
        <v>10914.314</v>
      </c>
      <c r="T64" s="1175">
        <f>'[2]2'!T64</f>
        <v>8203.5040000000008</v>
      </c>
      <c r="U64" s="1175">
        <f>'[2]2'!U64</f>
        <v>2710.81</v>
      </c>
      <c r="V64" s="1175">
        <f>'[2]2'!V64</f>
        <v>14734.404</v>
      </c>
      <c r="W64" s="1175">
        <f>'[2]2'!W64</f>
        <v>12971.315000000001</v>
      </c>
      <c r="X64" s="1175">
        <f>'[2]2'!X64</f>
        <v>1763.0889999999999</v>
      </c>
      <c r="Y64" s="579"/>
      <c r="Z64" s="94"/>
      <c r="AA64" s="94"/>
      <c r="AB64" s="94"/>
      <c r="AC64" s="94"/>
      <c r="AD64" s="94"/>
      <c r="AE64" s="94"/>
      <c r="AF64" s="94"/>
      <c r="AG64" s="94"/>
      <c r="AH64" s="94"/>
      <c r="AI64" s="94"/>
      <c r="AJ64" s="94"/>
      <c r="AK64" s="94"/>
      <c r="AL64" s="94"/>
      <c r="AM64" s="94"/>
      <c r="AN64" s="94"/>
      <c r="AO64" s="94"/>
      <c r="AP64" s="94"/>
      <c r="AQ64" s="94"/>
      <c r="AR64" s="94"/>
    </row>
    <row r="65" spans="1:44" s="95" customFormat="1" ht="12.75" customHeight="1">
      <c r="A65" s="582" t="str">
        <f>'[2]2'!$A65</f>
        <v>1º Trim 02</v>
      </c>
      <c r="B65" s="1174">
        <f>'[2]2'!B65</f>
        <v>43154.650999999998</v>
      </c>
      <c r="C65" s="1175">
        <f>'[2]2'!C65</f>
        <v>46793.108</v>
      </c>
      <c r="D65" s="1175">
        <f>'[2]2'!D65</f>
        <v>35721.383999999998</v>
      </c>
      <c r="E65" s="1175">
        <f>'[2]2'!E65</f>
        <v>27491.429</v>
      </c>
      <c r="F65" s="1175">
        <f>'[2]2'!F65</f>
        <v>4639.5209999999997</v>
      </c>
      <c r="G65" s="1175">
        <f>'[2]2'!G65</f>
        <v>3030.3760000000002</v>
      </c>
      <c r="H65" s="1175">
        <f>'[2]2'!H65</f>
        <v>19112.971999999998</v>
      </c>
      <c r="I65" s="1175">
        <f>'[2]2'!I65</f>
        <v>708.56</v>
      </c>
      <c r="J65" s="1175">
        <f>'[2]2'!J65</f>
        <v>8229.9549999999999</v>
      </c>
      <c r="K65" s="1175">
        <f>'[2]2'!K65</f>
        <v>11071.724</v>
      </c>
      <c r="L65" s="1175">
        <f>'[2]2'!L65</f>
        <v>11152.756999999998</v>
      </c>
      <c r="M65" s="1175">
        <f>'[2]2'!M65</f>
        <v>133.26499999999999</v>
      </c>
      <c r="N65" s="1175">
        <f>'[2]2'!N65</f>
        <v>1650.5709999999999</v>
      </c>
      <c r="O65" s="1175">
        <f>'[2]2'!O65</f>
        <v>905.96</v>
      </c>
      <c r="P65" s="1175">
        <f>'[2]2'!P65</f>
        <v>7733.8189999999986</v>
      </c>
      <c r="Q65" s="1175">
        <f>'[2]2'!Q65</f>
        <v>729.14200000000005</v>
      </c>
      <c r="R65" s="1175">
        <f>'[2]2'!R65</f>
        <v>-3620.7179999999989</v>
      </c>
      <c r="S65" s="1175">
        <f>'[2]2'!S65</f>
        <v>10911.251</v>
      </c>
      <c r="T65" s="1175">
        <f>'[2]2'!T65</f>
        <v>8204.2870000000003</v>
      </c>
      <c r="U65" s="1175">
        <f>'[2]2'!U65</f>
        <v>2706.9639999999999</v>
      </c>
      <c r="V65" s="1175">
        <f>'[2]2'!V65</f>
        <v>14531.968999999999</v>
      </c>
      <c r="W65" s="1175">
        <f>'[2]2'!W65</f>
        <v>12755.045999999998</v>
      </c>
      <c r="X65" s="1175">
        <f>'[2]2'!X65</f>
        <v>1776.923</v>
      </c>
      <c r="Y65" s="579"/>
      <c r="Z65" s="94"/>
      <c r="AA65" s="94"/>
      <c r="AB65" s="94"/>
      <c r="AC65" s="94"/>
      <c r="AD65" s="94"/>
      <c r="AE65" s="94"/>
      <c r="AF65" s="94"/>
      <c r="AG65" s="94"/>
      <c r="AH65" s="94"/>
      <c r="AI65" s="94"/>
      <c r="AJ65" s="94"/>
      <c r="AK65" s="94"/>
      <c r="AL65" s="94"/>
      <c r="AM65" s="94"/>
      <c r="AN65" s="94"/>
      <c r="AO65" s="94"/>
      <c r="AP65" s="94"/>
      <c r="AQ65" s="94"/>
      <c r="AR65" s="94"/>
    </row>
    <row r="66" spans="1:44" s="95" customFormat="1" ht="12.75" customHeight="1">
      <c r="A66" s="1018" t="str">
        <f>'[2]2'!$A66</f>
        <v>2º Trim 02</v>
      </c>
      <c r="B66" s="1174">
        <f>'[2]2'!B66</f>
        <v>42959.15</v>
      </c>
      <c r="C66" s="1176">
        <f>'[2]2'!C66</f>
        <v>46759.287000000004</v>
      </c>
      <c r="D66" s="1176">
        <f>'[2]2'!D66</f>
        <v>35766.535000000003</v>
      </c>
      <c r="E66" s="1176">
        <f>'[2]2'!E66</f>
        <v>27487.820000000003</v>
      </c>
      <c r="F66" s="1176">
        <f>'[2]2'!F66</f>
        <v>4666.8810000000003</v>
      </c>
      <c r="G66" s="1176">
        <f>'[2]2'!G66</f>
        <v>3008.1750000000002</v>
      </c>
      <c r="H66" s="1176">
        <f>'[2]2'!H66</f>
        <v>19094.738000000001</v>
      </c>
      <c r="I66" s="1176">
        <f>'[2]2'!I66</f>
        <v>718.02599999999995</v>
      </c>
      <c r="J66" s="1176">
        <f>'[2]2'!J66</f>
        <v>8278.715000000002</v>
      </c>
      <c r="K66" s="1176">
        <f>'[2]2'!K66</f>
        <v>10992.752</v>
      </c>
      <c r="L66" s="1176">
        <f>'[2]2'!L66</f>
        <v>10864.486999999999</v>
      </c>
      <c r="M66" s="1176">
        <f>'[2]2'!M66</f>
        <v>136.358</v>
      </c>
      <c r="N66" s="1176">
        <f>'[2]2'!N66</f>
        <v>1570.857</v>
      </c>
      <c r="O66" s="1176">
        <f>'[2]2'!O66</f>
        <v>912.18700000000001</v>
      </c>
      <c r="P66" s="1176">
        <f>'[2]2'!P66</f>
        <v>7505.6529999999984</v>
      </c>
      <c r="Q66" s="1176">
        <f>'[2]2'!Q66</f>
        <v>739.43200000000002</v>
      </c>
      <c r="R66" s="1176">
        <f>'[2]2'!R66</f>
        <v>-3782.8119999999999</v>
      </c>
      <c r="S66" s="1176">
        <f>'[2]2'!S66</f>
        <v>11080.554</v>
      </c>
      <c r="T66" s="1176">
        <f>'[2]2'!T66</f>
        <v>8415.6419999999998</v>
      </c>
      <c r="U66" s="1176">
        <f>'[2]2'!U66</f>
        <v>2664.9119999999998</v>
      </c>
      <c r="V66" s="1176">
        <f>'[2]2'!V66</f>
        <v>14863.366</v>
      </c>
      <c r="W66" s="1176">
        <f>'[2]2'!W66</f>
        <v>13039.05</v>
      </c>
      <c r="X66" s="1176">
        <f>'[2]2'!X66</f>
        <v>1824.316</v>
      </c>
      <c r="Y66" s="579"/>
      <c r="Z66" s="94"/>
      <c r="AA66" s="94"/>
      <c r="AB66" s="94"/>
      <c r="AC66" s="94"/>
      <c r="AD66" s="94"/>
      <c r="AE66" s="94"/>
      <c r="AF66" s="94"/>
      <c r="AG66" s="94"/>
      <c r="AH66" s="94"/>
      <c r="AI66" s="94"/>
      <c r="AJ66" s="94"/>
      <c r="AK66" s="94"/>
      <c r="AL66" s="94"/>
      <c r="AM66" s="94"/>
      <c r="AN66" s="94"/>
      <c r="AO66" s="94"/>
      <c r="AP66" s="94"/>
      <c r="AQ66" s="94"/>
      <c r="AR66" s="94"/>
    </row>
    <row r="67" spans="1:44" s="95" customFormat="1" ht="12.75" customHeight="1">
      <c r="A67" s="582" t="str">
        <f>'[2]2'!$A67</f>
        <v>3º Trim 02</v>
      </c>
      <c r="B67" s="1174">
        <f>'[2]2'!B67</f>
        <v>42697.519</v>
      </c>
      <c r="C67" s="1175">
        <f>'[2]2'!C67</f>
        <v>46322.152000000002</v>
      </c>
      <c r="D67" s="1175">
        <f>'[2]2'!D67</f>
        <v>35769.811000000002</v>
      </c>
      <c r="E67" s="1175">
        <f>'[2]2'!E67</f>
        <v>27450.959999999999</v>
      </c>
      <c r="F67" s="1175">
        <f>'[2]2'!F67</f>
        <v>4699.9880000000003</v>
      </c>
      <c r="G67" s="1175">
        <f>'[2]2'!G67</f>
        <v>2849.4059999999999</v>
      </c>
      <c r="H67" s="1175">
        <f>'[2]2'!H67</f>
        <v>19180.413</v>
      </c>
      <c r="I67" s="1175">
        <f>'[2]2'!I67</f>
        <v>721.15300000000002</v>
      </c>
      <c r="J67" s="1175">
        <f>'[2]2'!J67</f>
        <v>8318.8510000000006</v>
      </c>
      <c r="K67" s="1175">
        <f>'[2]2'!K67</f>
        <v>10552.341</v>
      </c>
      <c r="L67" s="1175">
        <f>'[2]2'!L67</f>
        <v>10357.075999999999</v>
      </c>
      <c r="M67" s="1175">
        <f>'[2]2'!M67</f>
        <v>135.63800000000001</v>
      </c>
      <c r="N67" s="1175">
        <f>'[2]2'!N67</f>
        <v>1498.1679999999999</v>
      </c>
      <c r="O67" s="1175">
        <f>'[2]2'!O67</f>
        <v>780.61800000000005</v>
      </c>
      <c r="P67" s="1175">
        <f>'[2]2'!P67</f>
        <v>7201.7499999999991</v>
      </c>
      <c r="Q67" s="1175">
        <f>'[2]2'!Q67</f>
        <v>740.90200000000004</v>
      </c>
      <c r="R67" s="1175">
        <f>'[2]2'!R67</f>
        <v>-3605.5930000000008</v>
      </c>
      <c r="S67" s="1175">
        <f>'[2]2'!S67</f>
        <v>10999.114</v>
      </c>
      <c r="T67" s="1175">
        <f>'[2]2'!T67</f>
        <v>8335.405999999999</v>
      </c>
      <c r="U67" s="1175">
        <f>'[2]2'!U67</f>
        <v>2663.7080000000001</v>
      </c>
      <c r="V67" s="1175">
        <f>'[2]2'!V67</f>
        <v>14604.707</v>
      </c>
      <c r="W67" s="1175">
        <f>'[2]2'!W67</f>
        <v>12878.499</v>
      </c>
      <c r="X67" s="1175">
        <f>'[2]2'!X67</f>
        <v>1726.2080000000001</v>
      </c>
      <c r="Y67" s="579"/>
      <c r="Z67" s="94"/>
      <c r="AA67" s="94"/>
      <c r="AB67" s="94"/>
      <c r="AC67" s="94"/>
      <c r="AD67" s="94"/>
      <c r="AE67" s="94"/>
      <c r="AF67" s="94"/>
      <c r="AG67" s="94"/>
      <c r="AH67" s="94"/>
      <c r="AI67" s="94"/>
      <c r="AJ67" s="94"/>
      <c r="AK67" s="94"/>
      <c r="AL67" s="94"/>
      <c r="AM67" s="94"/>
      <c r="AN67" s="94"/>
      <c r="AO67" s="94"/>
      <c r="AP67" s="94"/>
      <c r="AQ67" s="94"/>
      <c r="AR67" s="94"/>
    </row>
    <row r="68" spans="1:44" s="95" customFormat="1" ht="12.75" customHeight="1">
      <c r="A68" s="582" t="str">
        <f>'[2]2'!$A68</f>
        <v>4º Trim 02</v>
      </c>
      <c r="B68" s="1174">
        <f>'[2]2'!B68</f>
        <v>42429.220999999998</v>
      </c>
      <c r="C68" s="1175">
        <f>'[2]2'!C68</f>
        <v>45837.445000000007</v>
      </c>
      <c r="D68" s="1175">
        <f>'[2]2'!D68</f>
        <v>35659.385000000009</v>
      </c>
      <c r="E68" s="1175">
        <f>'[2]2'!E68</f>
        <v>27310.620000000003</v>
      </c>
      <c r="F68" s="1175">
        <f>'[2]2'!F68</f>
        <v>4720.87</v>
      </c>
      <c r="G68" s="1175">
        <f>'[2]2'!G68</f>
        <v>2627.23</v>
      </c>
      <c r="H68" s="1175">
        <f>'[2]2'!H68</f>
        <v>19244.234</v>
      </c>
      <c r="I68" s="1175">
        <f>'[2]2'!I68</f>
        <v>718.28599999999994</v>
      </c>
      <c r="J68" s="1175">
        <f>'[2]2'!J68</f>
        <v>8348.7650000000031</v>
      </c>
      <c r="K68" s="1175">
        <f>'[2]2'!K68</f>
        <v>10178.06</v>
      </c>
      <c r="L68" s="1175">
        <f>'[2]2'!L68</f>
        <v>10126.053000000002</v>
      </c>
      <c r="M68" s="1175">
        <f>'[2]2'!M68</f>
        <v>131.10499999999999</v>
      </c>
      <c r="N68" s="1175">
        <f>'[2]2'!N68</f>
        <v>1482.383</v>
      </c>
      <c r="O68" s="1175">
        <f>'[2]2'!O68</f>
        <v>751.22900000000004</v>
      </c>
      <c r="P68" s="1175">
        <f>'[2]2'!P68</f>
        <v>7025.9770000000008</v>
      </c>
      <c r="Q68" s="1175">
        <f>'[2]2'!Q68</f>
        <v>735.35900000000004</v>
      </c>
      <c r="R68" s="1175">
        <f>'[2]2'!R68</f>
        <v>-3386.0610000000015</v>
      </c>
      <c r="S68" s="1175">
        <f>'[2]2'!S68</f>
        <v>11042.593999999999</v>
      </c>
      <c r="T68" s="1175">
        <f>'[2]2'!T68</f>
        <v>8440.9629999999997</v>
      </c>
      <c r="U68" s="1175">
        <f>'[2]2'!U68</f>
        <v>2601.6309999999999</v>
      </c>
      <c r="V68" s="1175">
        <f>'[2]2'!V68</f>
        <v>14428.655000000001</v>
      </c>
      <c r="W68" s="1175">
        <f>'[2]2'!W68</f>
        <v>12682.310000000001</v>
      </c>
      <c r="X68" s="1175">
        <f>'[2]2'!X68</f>
        <v>1746.345</v>
      </c>
      <c r="Y68" s="579"/>
      <c r="Z68" s="94"/>
      <c r="AA68" s="94"/>
      <c r="AB68" s="94"/>
      <c r="AC68" s="94"/>
      <c r="AD68" s="94"/>
      <c r="AE68" s="94"/>
      <c r="AF68" s="94"/>
      <c r="AG68" s="94"/>
      <c r="AH68" s="94"/>
      <c r="AI68" s="94"/>
      <c r="AJ68" s="94"/>
      <c r="AK68" s="94"/>
      <c r="AL68" s="94"/>
      <c r="AM68" s="94"/>
      <c r="AN68" s="94"/>
      <c r="AO68" s="94"/>
      <c r="AP68" s="94"/>
      <c r="AQ68" s="94"/>
      <c r="AR68" s="94"/>
    </row>
    <row r="69" spans="1:44" s="95" customFormat="1" ht="12.75" customHeight="1">
      <c r="A69" s="582" t="str">
        <f>'[2]2'!$A69</f>
        <v>1º Trim 03</v>
      </c>
      <c r="B69" s="1174">
        <f>'[2]2'!B69</f>
        <v>42455.425999999999</v>
      </c>
      <c r="C69" s="1175">
        <f>'[2]2'!C69</f>
        <v>45403.591999999997</v>
      </c>
      <c r="D69" s="1175">
        <f>'[2]2'!D69</f>
        <v>35636.682999999997</v>
      </c>
      <c r="E69" s="1175">
        <f>'[2]2'!E69</f>
        <v>27260.524999999998</v>
      </c>
      <c r="F69" s="1175">
        <f>'[2]2'!F69</f>
        <v>4712.0739999999996</v>
      </c>
      <c r="G69" s="1175">
        <f>'[2]2'!G69</f>
        <v>2574.48</v>
      </c>
      <c r="H69" s="1175">
        <f>'[2]2'!H69</f>
        <v>19260.387999999999</v>
      </c>
      <c r="I69" s="1175">
        <f>'[2]2'!I69</f>
        <v>713.58299999999997</v>
      </c>
      <c r="J69" s="1175">
        <f>'[2]2'!J69</f>
        <v>8376.1579999999976</v>
      </c>
      <c r="K69" s="1175">
        <f>'[2]2'!K69</f>
        <v>9766.9089999999997</v>
      </c>
      <c r="L69" s="1175">
        <f>'[2]2'!L69</f>
        <v>9890.6440000000021</v>
      </c>
      <c r="M69" s="1175">
        <f>'[2]2'!M69</f>
        <v>122.758</v>
      </c>
      <c r="N69" s="1175">
        <f>'[2]2'!N69</f>
        <v>1501.5329999999999</v>
      </c>
      <c r="O69" s="1175">
        <f>'[2]2'!O69</f>
        <v>704.76400000000001</v>
      </c>
      <c r="P69" s="1175">
        <f>'[2]2'!P69</f>
        <v>6834.3560000000016</v>
      </c>
      <c r="Q69" s="1175">
        <f>'[2]2'!Q69</f>
        <v>727.23299999999995</v>
      </c>
      <c r="R69" s="1175">
        <f>'[2]2'!R69</f>
        <v>-2922.8690000000006</v>
      </c>
      <c r="S69" s="1175">
        <f>'[2]2'!S69</f>
        <v>11281.712</v>
      </c>
      <c r="T69" s="1175">
        <f>'[2]2'!T69</f>
        <v>8718.0810000000001</v>
      </c>
      <c r="U69" s="1175">
        <f>'[2]2'!U69</f>
        <v>2563.6309999999999</v>
      </c>
      <c r="V69" s="1175">
        <f>'[2]2'!V69</f>
        <v>14204.581</v>
      </c>
      <c r="W69" s="1175">
        <f>'[2]2'!W69</f>
        <v>12502.704</v>
      </c>
      <c r="X69" s="1175">
        <f>'[2]2'!X69</f>
        <v>1701.877</v>
      </c>
      <c r="Y69" s="1019"/>
      <c r="Z69" s="94"/>
      <c r="AA69" s="94"/>
      <c r="AB69" s="94"/>
      <c r="AC69" s="94"/>
      <c r="AD69" s="94"/>
      <c r="AE69" s="94"/>
      <c r="AF69" s="94"/>
      <c r="AG69" s="94"/>
      <c r="AH69" s="94"/>
      <c r="AI69" s="94"/>
      <c r="AJ69" s="94"/>
      <c r="AK69" s="94"/>
      <c r="AL69" s="94"/>
      <c r="AM69" s="94"/>
      <c r="AN69" s="94"/>
      <c r="AO69" s="94"/>
      <c r="AP69" s="94"/>
      <c r="AQ69" s="94"/>
      <c r="AR69" s="94"/>
    </row>
    <row r="70" spans="1:44" s="95" customFormat="1" ht="12.75" customHeight="1">
      <c r="A70" s="1018" t="str">
        <f>'[2]2'!$A70</f>
        <v>2º Trim 03</v>
      </c>
      <c r="B70" s="1174">
        <f>'[2]2'!B70</f>
        <v>42115.682999999997</v>
      </c>
      <c r="C70" s="1176">
        <f>'[2]2'!C70</f>
        <v>45220.234000000004</v>
      </c>
      <c r="D70" s="1176">
        <f>'[2]2'!D70</f>
        <v>35578.535000000003</v>
      </c>
      <c r="E70" s="1176">
        <f>'[2]2'!E70</f>
        <v>27179.203999999998</v>
      </c>
      <c r="F70" s="1176">
        <f>'[2]2'!F70</f>
        <v>4710.4799999999996</v>
      </c>
      <c r="G70" s="1176">
        <f>'[2]2'!G70</f>
        <v>2519.2570000000001</v>
      </c>
      <c r="H70" s="1176">
        <f>'[2]2'!H70</f>
        <v>19239.842000000001</v>
      </c>
      <c r="I70" s="1176">
        <f>'[2]2'!I70</f>
        <v>709.625</v>
      </c>
      <c r="J70" s="1176">
        <f>'[2]2'!J70</f>
        <v>8399.3310000000019</v>
      </c>
      <c r="K70" s="1176">
        <f>'[2]2'!K70</f>
        <v>9641.6990000000005</v>
      </c>
      <c r="L70" s="1176">
        <f>'[2]2'!L70</f>
        <v>9929.8950000000004</v>
      </c>
      <c r="M70" s="1176">
        <f>'[2]2'!M70</f>
        <v>120.092</v>
      </c>
      <c r="N70" s="1176">
        <f>'[2]2'!N70</f>
        <v>1469.713</v>
      </c>
      <c r="O70" s="1176">
        <f>'[2]2'!O70</f>
        <v>834.43499999999995</v>
      </c>
      <c r="P70" s="1176">
        <f>'[2]2'!P70</f>
        <v>6783.8890000000019</v>
      </c>
      <c r="Q70" s="1176">
        <f>'[2]2'!Q70</f>
        <v>721.76599999999996</v>
      </c>
      <c r="R70" s="1176">
        <f>'[2]2'!R70</f>
        <v>-3078.1740000000009</v>
      </c>
      <c r="S70" s="1176">
        <f>'[2]2'!S70</f>
        <v>11214.960999999999</v>
      </c>
      <c r="T70" s="1176">
        <f>'[2]2'!T70</f>
        <v>8685.7369999999992</v>
      </c>
      <c r="U70" s="1176">
        <f>'[2]2'!U70</f>
        <v>2529.2240000000002</v>
      </c>
      <c r="V70" s="1176">
        <f>'[2]2'!V70</f>
        <v>14293.135</v>
      </c>
      <c r="W70" s="1176">
        <f>'[2]2'!W70</f>
        <v>12638.129000000001</v>
      </c>
      <c r="X70" s="1176">
        <f>'[2]2'!X70</f>
        <v>1655.0060000000001</v>
      </c>
      <c r="Y70" s="579"/>
      <c r="Z70" s="94"/>
      <c r="AA70" s="94"/>
      <c r="AB70" s="94"/>
      <c r="AC70" s="94"/>
      <c r="AD70" s="94"/>
      <c r="AE70" s="94"/>
      <c r="AF70" s="94"/>
      <c r="AG70" s="94"/>
      <c r="AH70" s="94"/>
      <c r="AI70" s="94"/>
      <c r="AJ70" s="94"/>
      <c r="AK70" s="94"/>
      <c r="AL70" s="94"/>
      <c r="AM70" s="94"/>
      <c r="AN70" s="94"/>
      <c r="AO70" s="94"/>
      <c r="AP70" s="94"/>
      <c r="AQ70" s="94"/>
      <c r="AR70" s="94"/>
    </row>
    <row r="71" spans="1:44" s="95" customFormat="1" ht="12.75" customHeight="1">
      <c r="A71" s="582" t="str">
        <f>'[2]2'!$A71</f>
        <v>3º Trim 03</v>
      </c>
      <c r="B71" s="1174">
        <f>'[2]2'!B71</f>
        <v>42430.766000000003</v>
      </c>
      <c r="C71" s="1175">
        <f>'[2]2'!C71</f>
        <v>45689.972000000002</v>
      </c>
      <c r="D71" s="1175">
        <f>'[2]2'!D71</f>
        <v>35856.701000000001</v>
      </c>
      <c r="E71" s="1175">
        <f>'[2]2'!E71</f>
        <v>27420.037</v>
      </c>
      <c r="F71" s="1175">
        <f>'[2]2'!F71</f>
        <v>4722.0420000000004</v>
      </c>
      <c r="G71" s="1175">
        <f>'[2]2'!G71</f>
        <v>2662.373</v>
      </c>
      <c r="H71" s="1175">
        <f>'[2]2'!H71</f>
        <v>19326.932000000001</v>
      </c>
      <c r="I71" s="1175">
        <f>'[2]2'!I71</f>
        <v>708.69</v>
      </c>
      <c r="J71" s="1175">
        <f>'[2]2'!J71</f>
        <v>8436.6639999999989</v>
      </c>
      <c r="K71" s="1175">
        <f>'[2]2'!K71</f>
        <v>9833.2710000000006</v>
      </c>
      <c r="L71" s="1175">
        <f>'[2]2'!L71</f>
        <v>9849.2039999999997</v>
      </c>
      <c r="M71" s="1175">
        <f>'[2]2'!M71</f>
        <v>123.10599999999999</v>
      </c>
      <c r="N71" s="1175">
        <f>'[2]2'!N71</f>
        <v>1540.953</v>
      </c>
      <c r="O71" s="1175">
        <f>'[2]2'!O71</f>
        <v>735.03800000000001</v>
      </c>
      <c r="P71" s="1175">
        <f>'[2]2'!P71</f>
        <v>6728.26</v>
      </c>
      <c r="Q71" s="1175">
        <f>'[2]2'!Q71</f>
        <v>721.84699999999998</v>
      </c>
      <c r="R71" s="1175">
        <f>'[2]2'!R71</f>
        <v>-3234.7839999999997</v>
      </c>
      <c r="S71" s="1175">
        <f>'[2]2'!S71</f>
        <v>11421.18</v>
      </c>
      <c r="T71" s="1175">
        <f>'[2]2'!T71</f>
        <v>8748.2759999999998</v>
      </c>
      <c r="U71" s="1175">
        <f>'[2]2'!U71</f>
        <v>2672.904</v>
      </c>
      <c r="V71" s="1175">
        <f>'[2]2'!V71</f>
        <v>14655.964</v>
      </c>
      <c r="W71" s="1175">
        <f>'[2]2'!W71</f>
        <v>12968.333999999999</v>
      </c>
      <c r="X71" s="1175">
        <f>'[2]2'!X71</f>
        <v>1687.63</v>
      </c>
      <c r="Y71" s="579"/>
      <c r="Z71" s="94"/>
      <c r="AA71" s="94"/>
      <c r="AB71" s="94"/>
      <c r="AC71" s="94"/>
      <c r="AD71" s="94"/>
      <c r="AE71" s="94"/>
      <c r="AF71" s="94"/>
      <c r="AG71" s="94"/>
      <c r="AH71" s="94"/>
      <c r="AI71" s="94"/>
      <c r="AJ71" s="94"/>
      <c r="AK71" s="94"/>
      <c r="AL71" s="94"/>
      <c r="AM71" s="94"/>
      <c r="AN71" s="94"/>
      <c r="AO71" s="94"/>
      <c r="AP71" s="94"/>
      <c r="AQ71" s="94"/>
      <c r="AR71" s="94"/>
    </row>
    <row r="72" spans="1:44" s="95" customFormat="1" ht="12.75" customHeight="1">
      <c r="A72" s="582" t="str">
        <f>'[2]2'!$A72</f>
        <v>4º Trim 03</v>
      </c>
      <c r="B72" s="1174">
        <f>'[2]2'!B72</f>
        <v>42638.928</v>
      </c>
      <c r="C72" s="1175">
        <f>'[2]2'!C72</f>
        <v>46110.718999999997</v>
      </c>
      <c r="D72" s="1175">
        <f>'[2]2'!D72</f>
        <v>36069.161</v>
      </c>
      <c r="E72" s="1175">
        <f>'[2]2'!E72</f>
        <v>27580.519</v>
      </c>
      <c r="F72" s="1175">
        <f>'[2]2'!F72</f>
        <v>4744.1040000000003</v>
      </c>
      <c r="G72" s="1175">
        <f>'[2]2'!G72</f>
        <v>2681.37</v>
      </c>
      <c r="H72" s="1175">
        <f>'[2]2'!H72</f>
        <v>19442.27</v>
      </c>
      <c r="I72" s="1175">
        <f>'[2]2'!I72</f>
        <v>712.77499999999998</v>
      </c>
      <c r="J72" s="1175">
        <f>'[2]2'!J72</f>
        <v>8488.6420000000016</v>
      </c>
      <c r="K72" s="1175">
        <f>'[2]2'!K72</f>
        <v>10041.558000000001</v>
      </c>
      <c r="L72" s="1175">
        <f>'[2]2'!L72</f>
        <v>9721.5529999999999</v>
      </c>
      <c r="M72" s="1175">
        <f>'[2]2'!M72</f>
        <v>131.80000000000001</v>
      </c>
      <c r="N72" s="1175">
        <f>'[2]2'!N72</f>
        <v>1551.9359999999999</v>
      </c>
      <c r="O72" s="1175">
        <f>'[2]2'!O72</f>
        <v>727.81600000000003</v>
      </c>
      <c r="P72" s="1175">
        <f>'[2]2'!P72</f>
        <v>6583.1419999999989</v>
      </c>
      <c r="Q72" s="1175">
        <f>'[2]2'!Q72</f>
        <v>726.85900000000004</v>
      </c>
      <c r="R72" s="1175">
        <f>'[2]2'!R72</f>
        <v>-3452.2420000000002</v>
      </c>
      <c r="S72" s="1175">
        <f>'[2]2'!S72</f>
        <v>11566.437</v>
      </c>
      <c r="T72" s="1175">
        <f>'[2]2'!T72</f>
        <v>8924.7939999999999</v>
      </c>
      <c r="U72" s="1175">
        <f>'[2]2'!U72</f>
        <v>2641.643</v>
      </c>
      <c r="V72" s="1175">
        <f>'[2]2'!V72</f>
        <v>15018.679</v>
      </c>
      <c r="W72" s="1175">
        <f>'[2]2'!W72</f>
        <v>13283.302</v>
      </c>
      <c r="X72" s="1175">
        <f>'[2]2'!X72</f>
        <v>1735.377</v>
      </c>
      <c r="Y72" s="579"/>
      <c r="Z72" s="94"/>
      <c r="AA72" s="94"/>
      <c r="AB72" s="94"/>
      <c r="AC72" s="94"/>
      <c r="AD72" s="94"/>
      <c r="AE72" s="94"/>
      <c r="AF72" s="94"/>
      <c r="AG72" s="94"/>
      <c r="AH72" s="94"/>
      <c r="AI72" s="94"/>
      <c r="AJ72" s="94"/>
      <c r="AK72" s="94"/>
      <c r="AL72" s="94"/>
      <c r="AM72" s="94"/>
      <c r="AN72" s="94"/>
      <c r="AO72" s="94"/>
      <c r="AP72" s="94"/>
      <c r="AQ72" s="94"/>
      <c r="AR72" s="94"/>
    </row>
    <row r="73" spans="1:44" s="95" customFormat="1" ht="12.75" customHeight="1">
      <c r="A73" s="582" t="str">
        <f>'[2]2'!$A73</f>
        <v>1º Trim 04</v>
      </c>
      <c r="B73" s="1174">
        <f>'[2]2'!B73</f>
        <v>43028.489000000001</v>
      </c>
      <c r="C73" s="1175">
        <f>'[2]2'!C73</f>
        <v>46533.369999999995</v>
      </c>
      <c r="D73" s="1175">
        <f>'[2]2'!D73</f>
        <v>36460.39</v>
      </c>
      <c r="E73" s="1175">
        <f>'[2]2'!E73</f>
        <v>27907.411</v>
      </c>
      <c r="F73" s="1175">
        <f>'[2]2'!F73</f>
        <v>4795.0249999999996</v>
      </c>
      <c r="G73" s="1175">
        <f>'[2]2'!G73</f>
        <v>2653.415</v>
      </c>
      <c r="H73" s="1175">
        <f>'[2]2'!H73</f>
        <v>19739.582000000002</v>
      </c>
      <c r="I73" s="1175">
        <f>'[2]2'!I73</f>
        <v>719.38900000000001</v>
      </c>
      <c r="J73" s="1175">
        <f>'[2]2'!J73</f>
        <v>8552.9789999999994</v>
      </c>
      <c r="K73" s="1175">
        <f>'[2]2'!K73</f>
        <v>10072.98</v>
      </c>
      <c r="L73" s="1175">
        <f>'[2]2'!L73</f>
        <v>9907.8700000000008</v>
      </c>
      <c r="M73" s="1175">
        <f>'[2]2'!M73</f>
        <v>146.17400000000001</v>
      </c>
      <c r="N73" s="1175">
        <f>'[2]2'!N73</f>
        <v>1623.44</v>
      </c>
      <c r="O73" s="1175">
        <f>'[2]2'!O73</f>
        <v>759.64200000000005</v>
      </c>
      <c r="P73" s="1175">
        <f>'[2]2'!P73</f>
        <v>6642.2520000000013</v>
      </c>
      <c r="Q73" s="1175">
        <f>'[2]2'!Q73</f>
        <v>736.36199999999997</v>
      </c>
      <c r="R73" s="1175">
        <f>'[2]2'!R73</f>
        <v>-3491.9220000000005</v>
      </c>
      <c r="S73" s="1175">
        <f>'[2]2'!S73</f>
        <v>11697.118</v>
      </c>
      <c r="T73" s="1175">
        <f>'[2]2'!T73</f>
        <v>8914.3250000000007</v>
      </c>
      <c r="U73" s="1175">
        <f>'[2]2'!U73</f>
        <v>2782.7930000000001</v>
      </c>
      <c r="V73" s="1175">
        <f>'[2]2'!V73</f>
        <v>15189.04</v>
      </c>
      <c r="W73" s="1175">
        <f>'[2]2'!W73</f>
        <v>13536.7</v>
      </c>
      <c r="X73" s="1175">
        <f>'[2]2'!X73</f>
        <v>1652.34</v>
      </c>
      <c r="Y73" s="1019"/>
      <c r="Z73" s="94"/>
      <c r="AA73" s="94"/>
      <c r="AB73" s="94"/>
      <c r="AC73" s="94"/>
      <c r="AD73" s="94"/>
      <c r="AE73" s="94"/>
      <c r="AF73" s="94"/>
      <c r="AG73" s="94"/>
      <c r="AH73" s="94"/>
      <c r="AI73" s="94"/>
      <c r="AJ73" s="94"/>
      <c r="AK73" s="94"/>
      <c r="AL73" s="94"/>
      <c r="AM73" s="94"/>
      <c r="AN73" s="94"/>
      <c r="AO73" s="94"/>
      <c r="AP73" s="94"/>
      <c r="AQ73" s="94"/>
      <c r="AR73" s="94"/>
    </row>
    <row r="74" spans="1:44" s="95" customFormat="1" ht="12.75" customHeight="1">
      <c r="A74" s="1018" t="str">
        <f>'[2]2'!$A74</f>
        <v>2º Trim 04</v>
      </c>
      <c r="B74" s="1174">
        <f>'[2]2'!B74</f>
        <v>43289.809000000001</v>
      </c>
      <c r="C74" s="1176">
        <f>'[2]2'!C74</f>
        <v>46664.468999999997</v>
      </c>
      <c r="D74" s="1176">
        <f>'[2]2'!D74</f>
        <v>36660.661999999997</v>
      </c>
      <c r="E74" s="1176">
        <f>'[2]2'!E74</f>
        <v>28033.194000000003</v>
      </c>
      <c r="F74" s="1176">
        <f>'[2]2'!F74</f>
        <v>4801.4070000000002</v>
      </c>
      <c r="G74" s="1176">
        <f>'[2]2'!G74</f>
        <v>2712.895</v>
      </c>
      <c r="H74" s="1176">
        <f>'[2]2'!H74</f>
        <v>19789.955000000002</v>
      </c>
      <c r="I74" s="1176">
        <f>'[2]2'!I74</f>
        <v>728.93700000000001</v>
      </c>
      <c r="J74" s="1176">
        <f>'[2]2'!J74</f>
        <v>8627.4679999999953</v>
      </c>
      <c r="K74" s="1176">
        <f>'[2]2'!K74</f>
        <v>10003.807000000001</v>
      </c>
      <c r="L74" s="1176">
        <f>'[2]2'!L74</f>
        <v>9809.9729999999981</v>
      </c>
      <c r="M74" s="1176">
        <f>'[2]2'!M74</f>
        <v>153.714</v>
      </c>
      <c r="N74" s="1176">
        <f>'[2]2'!N74</f>
        <v>1545.385</v>
      </c>
      <c r="O74" s="1176">
        <f>'[2]2'!O74</f>
        <v>738.81700000000001</v>
      </c>
      <c r="P74" s="1176">
        <f>'[2]2'!P74</f>
        <v>6627.5589999999993</v>
      </c>
      <c r="Q74" s="1176">
        <f>'[2]2'!Q74</f>
        <v>744.49800000000005</v>
      </c>
      <c r="R74" s="1176">
        <f>'[2]2'!R74</f>
        <v>-3367.7060000000001</v>
      </c>
      <c r="S74" s="1176">
        <f>'[2]2'!S74</f>
        <v>12060.928</v>
      </c>
      <c r="T74" s="1176">
        <f>'[2]2'!T74</f>
        <v>9070.4470000000001</v>
      </c>
      <c r="U74" s="1176">
        <f>'[2]2'!U74</f>
        <v>2990.4810000000002</v>
      </c>
      <c r="V74" s="1176">
        <f>'[2]2'!V74</f>
        <v>15428.634</v>
      </c>
      <c r="W74" s="1176">
        <f>'[2]2'!W74</f>
        <v>13706.334000000001</v>
      </c>
      <c r="X74" s="1176">
        <f>'[2]2'!X74</f>
        <v>1722.3</v>
      </c>
      <c r="Y74" s="579"/>
      <c r="Z74" s="94"/>
      <c r="AA74" s="94"/>
      <c r="AB74" s="94"/>
      <c r="AC74" s="94"/>
      <c r="AD74" s="94"/>
      <c r="AE74" s="94"/>
      <c r="AF74" s="94"/>
      <c r="AG74" s="94"/>
      <c r="AH74" s="94"/>
      <c r="AI74" s="94"/>
      <c r="AJ74" s="94"/>
      <c r="AK74" s="94"/>
      <c r="AL74" s="94"/>
      <c r="AM74" s="94"/>
      <c r="AN74" s="94"/>
      <c r="AO74" s="94"/>
      <c r="AP74" s="94"/>
      <c r="AQ74" s="94"/>
      <c r="AR74" s="94"/>
    </row>
    <row r="75" spans="1:44" s="95" customFormat="1" ht="12.75" customHeight="1">
      <c r="A75" s="582" t="str">
        <f>'[2]2'!$A75</f>
        <v>3º Trim 04</v>
      </c>
      <c r="B75" s="1174">
        <f>'[2]2'!B75</f>
        <v>43236.724000000002</v>
      </c>
      <c r="C75" s="1175">
        <f>'[2]2'!C75</f>
        <v>47083.58</v>
      </c>
      <c r="D75" s="1175">
        <f>'[2]2'!D75</f>
        <v>36797.938999999998</v>
      </c>
      <c r="E75" s="1175">
        <f>'[2]2'!E75</f>
        <v>28087.019</v>
      </c>
      <c r="F75" s="1175">
        <f>'[2]2'!F75</f>
        <v>4817.7920000000004</v>
      </c>
      <c r="G75" s="1175">
        <f>'[2]2'!G75</f>
        <v>2770.4630000000002</v>
      </c>
      <c r="H75" s="1175">
        <f>'[2]2'!H75</f>
        <v>19760.472999999998</v>
      </c>
      <c r="I75" s="1175">
        <f>'[2]2'!I75</f>
        <v>738.29100000000005</v>
      </c>
      <c r="J75" s="1175">
        <f>'[2]2'!J75</f>
        <v>8710.92</v>
      </c>
      <c r="K75" s="1175">
        <f>'[2]2'!K75</f>
        <v>10285.641</v>
      </c>
      <c r="L75" s="1175">
        <f>'[2]2'!L75</f>
        <v>9775.4719999999998</v>
      </c>
      <c r="M75" s="1175">
        <f>'[2]2'!M75</f>
        <v>154.41900000000001</v>
      </c>
      <c r="N75" s="1175">
        <f>'[2]2'!N75</f>
        <v>1570.4280000000001</v>
      </c>
      <c r="O75" s="1175">
        <f>'[2]2'!O75</f>
        <v>650.02700000000004</v>
      </c>
      <c r="P75" s="1175">
        <f>'[2]2'!P75</f>
        <v>6653.0149999999994</v>
      </c>
      <c r="Q75" s="1175">
        <f>'[2]2'!Q75</f>
        <v>747.58299999999997</v>
      </c>
      <c r="R75" s="1175">
        <f>'[2]2'!R75</f>
        <v>-3843.902</v>
      </c>
      <c r="S75" s="1175">
        <f>'[2]2'!S75</f>
        <v>11745.178</v>
      </c>
      <c r="T75" s="1175">
        <f>'[2]2'!T75</f>
        <v>8941.1880000000001</v>
      </c>
      <c r="U75" s="1175">
        <f>'[2]2'!U75</f>
        <v>2803.99</v>
      </c>
      <c r="V75" s="1175">
        <f>'[2]2'!V75</f>
        <v>15589.08</v>
      </c>
      <c r="W75" s="1175">
        <f>'[2]2'!W75</f>
        <v>13783.323</v>
      </c>
      <c r="X75" s="1175">
        <f>'[2]2'!X75</f>
        <v>1805.7570000000001</v>
      </c>
      <c r="Y75" s="579"/>
      <c r="Z75" s="94"/>
      <c r="AA75" s="94"/>
      <c r="AB75" s="94"/>
      <c r="AC75" s="94"/>
      <c r="AD75" s="94"/>
      <c r="AE75" s="94"/>
      <c r="AF75" s="94"/>
      <c r="AG75" s="94"/>
      <c r="AH75" s="94"/>
      <c r="AI75" s="94"/>
      <c r="AJ75" s="94"/>
      <c r="AK75" s="94"/>
      <c r="AL75" s="94"/>
      <c r="AM75" s="94"/>
      <c r="AN75" s="94"/>
      <c r="AO75" s="94"/>
      <c r="AP75" s="94"/>
      <c r="AQ75" s="94"/>
      <c r="AR75" s="94"/>
    </row>
    <row r="76" spans="1:44" s="95" customFormat="1" ht="12.75" customHeight="1">
      <c r="A76" s="582" t="str">
        <f>'[2]2'!$A76</f>
        <v>4º Trim 04</v>
      </c>
      <c r="B76" s="1174">
        <f>'[2]2'!B76</f>
        <v>43158.964999999997</v>
      </c>
      <c r="C76" s="1175">
        <f>'[2]2'!C76</f>
        <v>47543.191999999995</v>
      </c>
      <c r="D76" s="1175">
        <f>'[2]2'!D76</f>
        <v>37007.510999999999</v>
      </c>
      <c r="E76" s="1175">
        <f>'[2]2'!E76</f>
        <v>28213.775999999998</v>
      </c>
      <c r="F76" s="1175">
        <f>'[2]2'!F76</f>
        <v>4827.9620000000004</v>
      </c>
      <c r="G76" s="1175">
        <f>'[2]2'!G76</f>
        <v>2787.9940000000001</v>
      </c>
      <c r="H76" s="1175">
        <f>'[2]2'!H76</f>
        <v>19851.985000000001</v>
      </c>
      <c r="I76" s="1175">
        <f>'[2]2'!I76</f>
        <v>745.83500000000004</v>
      </c>
      <c r="J76" s="1175">
        <f>'[2]2'!J76</f>
        <v>8793.7350000000006</v>
      </c>
      <c r="K76" s="1175">
        <f>'[2]2'!K76</f>
        <v>10535.681</v>
      </c>
      <c r="L76" s="1175">
        <f>'[2]2'!L76</f>
        <v>9954.7960000000003</v>
      </c>
      <c r="M76" s="1175">
        <f>'[2]2'!M76</f>
        <v>148.291</v>
      </c>
      <c r="N76" s="1175">
        <f>'[2]2'!N76</f>
        <v>1721.6469999999999</v>
      </c>
      <c r="O76" s="1175">
        <f>'[2]2'!O76</f>
        <v>810.00599999999997</v>
      </c>
      <c r="P76" s="1175">
        <f>'[2]2'!P76</f>
        <v>6528.1270000000004</v>
      </c>
      <c r="Q76" s="1175">
        <f>'[2]2'!Q76</f>
        <v>746.72500000000002</v>
      </c>
      <c r="R76" s="1175">
        <f>'[2]2'!R76</f>
        <v>-4382.7160000000003</v>
      </c>
      <c r="S76" s="1175">
        <f>'[2]2'!S76</f>
        <v>12011.440999999999</v>
      </c>
      <c r="T76" s="1175">
        <f>'[2]2'!T76</f>
        <v>9230.518</v>
      </c>
      <c r="U76" s="1175">
        <f>'[2]2'!U76</f>
        <v>2780.9229999999998</v>
      </c>
      <c r="V76" s="1175">
        <f>'[2]2'!V76</f>
        <v>16394.156999999999</v>
      </c>
      <c r="W76" s="1175">
        <f>'[2]2'!W76</f>
        <v>14565.521999999999</v>
      </c>
      <c r="X76" s="1175">
        <f>'[2]2'!X76</f>
        <v>1828.635</v>
      </c>
      <c r="Y76" s="579"/>
      <c r="Z76" s="94"/>
      <c r="AA76" s="94"/>
      <c r="AB76" s="94"/>
      <c r="AC76" s="94"/>
      <c r="AD76" s="94"/>
      <c r="AE76" s="94"/>
      <c r="AF76" s="94"/>
      <c r="AG76" s="94"/>
      <c r="AH76" s="94"/>
      <c r="AI76" s="94"/>
      <c r="AJ76" s="94"/>
      <c r="AK76" s="94"/>
      <c r="AL76" s="94"/>
      <c r="AM76" s="94"/>
      <c r="AN76" s="94"/>
      <c r="AO76" s="94"/>
      <c r="AP76" s="94"/>
      <c r="AQ76" s="94"/>
      <c r="AR76" s="94"/>
    </row>
    <row r="77" spans="1:44" s="95" customFormat="1" ht="12.75" customHeight="1">
      <c r="A77" s="582" t="str">
        <f>'[2]2'!$A77</f>
        <v>1º Trim 05</v>
      </c>
      <c r="B77" s="1174">
        <f>'[2]2'!B77</f>
        <v>43485.571000000004</v>
      </c>
      <c r="C77" s="1175">
        <f>'[2]2'!C77</f>
        <v>47484.523000000001</v>
      </c>
      <c r="D77" s="1175">
        <f>'[2]2'!D77</f>
        <v>37294.989000000001</v>
      </c>
      <c r="E77" s="1175">
        <f>'[2]2'!E77</f>
        <v>28429.907999999999</v>
      </c>
      <c r="F77" s="1175">
        <f>'[2]2'!F77</f>
        <v>4817.6440000000002</v>
      </c>
      <c r="G77" s="1175">
        <f>'[2]2'!G77</f>
        <v>2811.89</v>
      </c>
      <c r="H77" s="1175">
        <f>'[2]2'!H77</f>
        <v>20048.662</v>
      </c>
      <c r="I77" s="1175">
        <f>'[2]2'!I77</f>
        <v>751.71199999999999</v>
      </c>
      <c r="J77" s="1175">
        <f>'[2]2'!J77</f>
        <v>8865.0810000000019</v>
      </c>
      <c r="K77" s="1175">
        <f>'[2]2'!K77</f>
        <v>10189.534</v>
      </c>
      <c r="L77" s="1175">
        <f>'[2]2'!L77</f>
        <v>9911.0769999999993</v>
      </c>
      <c r="M77" s="1175">
        <f>'[2]2'!M77</f>
        <v>135.328</v>
      </c>
      <c r="N77" s="1175">
        <f>'[2]2'!N77</f>
        <v>1664.405</v>
      </c>
      <c r="O77" s="1175">
        <f>'[2]2'!O77</f>
        <v>746.904</v>
      </c>
      <c r="P77" s="1175">
        <f>'[2]2'!P77</f>
        <v>6617.6829999999991</v>
      </c>
      <c r="Q77" s="1175">
        <f>'[2]2'!Q77</f>
        <v>746.75699999999995</v>
      </c>
      <c r="R77" s="1175">
        <f>'[2]2'!R77</f>
        <v>-3996.652</v>
      </c>
      <c r="S77" s="1175">
        <f>'[2]2'!S77</f>
        <v>11704.496999999999</v>
      </c>
      <c r="T77" s="1175">
        <f>'[2]2'!T77</f>
        <v>8932.0540000000001</v>
      </c>
      <c r="U77" s="1175">
        <f>'[2]2'!U77</f>
        <v>2772.4430000000002</v>
      </c>
      <c r="V77" s="1175">
        <f>'[2]2'!V77</f>
        <v>15701.148999999999</v>
      </c>
      <c r="W77" s="1175">
        <f>'[2]2'!W77</f>
        <v>14006.397999999999</v>
      </c>
      <c r="X77" s="1175">
        <f>'[2]2'!X77</f>
        <v>1694.751</v>
      </c>
      <c r="Y77" s="579"/>
      <c r="Z77" s="94"/>
      <c r="AA77" s="94"/>
      <c r="AB77" s="94"/>
      <c r="AC77" s="94"/>
      <c r="AD77" s="94"/>
      <c r="AE77" s="94"/>
      <c r="AF77" s="94"/>
      <c r="AG77" s="94"/>
      <c r="AH77" s="94"/>
      <c r="AI77" s="94"/>
      <c r="AJ77" s="94"/>
      <c r="AK77" s="94"/>
      <c r="AL77" s="94"/>
      <c r="AM77" s="94"/>
      <c r="AN77" s="94"/>
      <c r="AO77" s="94"/>
      <c r="AP77" s="94"/>
      <c r="AQ77" s="94"/>
      <c r="AR77" s="94"/>
    </row>
    <row r="78" spans="1:44" s="95" customFormat="1" ht="12.75" customHeight="1">
      <c r="A78" s="1018" t="str">
        <f>'[2]2'!$A78</f>
        <v>2º Trim 05</v>
      </c>
      <c r="B78" s="1174">
        <f>'[2]2'!B78</f>
        <v>43667.762000000002</v>
      </c>
      <c r="C78" s="1176">
        <f>'[2]2'!C78</f>
        <v>47956.243999999999</v>
      </c>
      <c r="D78" s="1176">
        <f>'[2]2'!D78</f>
        <v>37611.14</v>
      </c>
      <c r="E78" s="1176">
        <f>'[2]2'!E78</f>
        <v>28700.763999999999</v>
      </c>
      <c r="F78" s="1176">
        <f>'[2]2'!F78</f>
        <v>4834.8239999999996</v>
      </c>
      <c r="G78" s="1176">
        <f>'[2]2'!G78</f>
        <v>3023.7629999999999</v>
      </c>
      <c r="H78" s="1176">
        <f>'[2]2'!H78</f>
        <v>20087.737000000001</v>
      </c>
      <c r="I78" s="1176">
        <f>'[2]2'!I78</f>
        <v>754.44</v>
      </c>
      <c r="J78" s="1176">
        <f>'[2]2'!J78</f>
        <v>8910.3759999999984</v>
      </c>
      <c r="K78" s="1176">
        <f>'[2]2'!K78</f>
        <v>10345.103999999999</v>
      </c>
      <c r="L78" s="1176">
        <f>'[2]2'!L78</f>
        <v>9929.4470000000001</v>
      </c>
      <c r="M78" s="1176">
        <f>'[2]2'!M78</f>
        <v>125.488</v>
      </c>
      <c r="N78" s="1176">
        <f>'[2]2'!N78</f>
        <v>1748.395</v>
      </c>
      <c r="O78" s="1176">
        <f>'[2]2'!O78</f>
        <v>749.55</v>
      </c>
      <c r="P78" s="1176">
        <f>'[2]2'!P78</f>
        <v>6551.7949999999992</v>
      </c>
      <c r="Q78" s="1176">
        <f>'[2]2'!Q78</f>
        <v>754.21900000000005</v>
      </c>
      <c r="R78" s="1176">
        <f>'[2]2'!R78</f>
        <v>-4284.357</v>
      </c>
      <c r="S78" s="1176">
        <f>'[2]2'!S78</f>
        <v>11901.351000000001</v>
      </c>
      <c r="T78" s="1176">
        <f>'[2]2'!T78</f>
        <v>9056.5310000000009</v>
      </c>
      <c r="U78" s="1176">
        <f>'[2]2'!U78</f>
        <v>2844.82</v>
      </c>
      <c r="V78" s="1176">
        <f>'[2]2'!V78</f>
        <v>16185.708000000001</v>
      </c>
      <c r="W78" s="1176">
        <f>'[2]2'!W78</f>
        <v>14335.194000000001</v>
      </c>
      <c r="X78" s="1176">
        <f>'[2]2'!X78</f>
        <v>1850.5139999999999</v>
      </c>
      <c r="Y78" s="1019"/>
      <c r="Z78" s="94"/>
      <c r="AA78" s="94"/>
      <c r="AB78" s="94"/>
      <c r="AC78" s="94"/>
      <c r="AD78" s="94"/>
      <c r="AE78" s="94"/>
      <c r="AF78" s="94"/>
      <c r="AG78" s="94"/>
      <c r="AH78" s="94"/>
      <c r="AI78" s="94"/>
      <c r="AJ78" s="94"/>
      <c r="AK78" s="94"/>
      <c r="AL78" s="94"/>
      <c r="AM78" s="94"/>
      <c r="AN78" s="94"/>
      <c r="AO78" s="94"/>
      <c r="AP78" s="94"/>
      <c r="AQ78" s="94"/>
      <c r="AR78" s="94"/>
    </row>
    <row r="79" spans="1:44" s="95" customFormat="1" ht="12.75" customHeight="1">
      <c r="A79" s="582" t="str">
        <f>'[2]2'!$A79</f>
        <v>3º Trim 05</v>
      </c>
      <c r="B79" s="1174">
        <f>'[2]2'!B79</f>
        <v>43397.158000000003</v>
      </c>
      <c r="C79" s="1175">
        <f>'[2]2'!C79</f>
        <v>47312.343000000001</v>
      </c>
      <c r="D79" s="1175">
        <f>'[2]2'!D79</f>
        <v>37240.533000000003</v>
      </c>
      <c r="E79" s="1175">
        <f>'[2]2'!E79</f>
        <v>28313.57</v>
      </c>
      <c r="F79" s="1175">
        <f>'[2]2'!F79</f>
        <v>4834.5420000000004</v>
      </c>
      <c r="G79" s="1175">
        <f>'[2]2'!G79</f>
        <v>2677.7510000000002</v>
      </c>
      <c r="H79" s="1175">
        <f>'[2]2'!H79</f>
        <v>20046.221999999998</v>
      </c>
      <c r="I79" s="1175">
        <f>'[2]2'!I79</f>
        <v>755.05499999999995</v>
      </c>
      <c r="J79" s="1175">
        <f>'[2]2'!J79</f>
        <v>8926.9630000000034</v>
      </c>
      <c r="K79" s="1175">
        <f>'[2]2'!K79</f>
        <v>10071.81</v>
      </c>
      <c r="L79" s="1175">
        <f>'[2]2'!L79</f>
        <v>9816.0679999999993</v>
      </c>
      <c r="M79" s="1175">
        <f>'[2]2'!M79</f>
        <v>118.77</v>
      </c>
      <c r="N79" s="1175">
        <f>'[2]2'!N79</f>
        <v>1706.6210000000001</v>
      </c>
      <c r="O79" s="1175">
        <f>'[2]2'!O79</f>
        <v>781.41700000000003</v>
      </c>
      <c r="P79" s="1175">
        <f>'[2]2'!P79</f>
        <v>6437.4079999999985</v>
      </c>
      <c r="Q79" s="1175">
        <f>'[2]2'!Q79</f>
        <v>771.85199999999998</v>
      </c>
      <c r="R79" s="1175">
        <f>'[2]2'!R79</f>
        <v>-3908.9490000000023</v>
      </c>
      <c r="S79" s="1175">
        <f>'[2]2'!S79</f>
        <v>11970.599999999999</v>
      </c>
      <c r="T79" s="1175">
        <f>'[2]2'!T79</f>
        <v>9130.7829999999994</v>
      </c>
      <c r="U79" s="1175">
        <f>'[2]2'!U79</f>
        <v>2839.817</v>
      </c>
      <c r="V79" s="1175">
        <f>'[2]2'!V79</f>
        <v>15879.549000000001</v>
      </c>
      <c r="W79" s="1175">
        <f>'[2]2'!W79</f>
        <v>14107.551000000001</v>
      </c>
      <c r="X79" s="1175">
        <f>'[2]2'!X79</f>
        <v>1771.998</v>
      </c>
      <c r="Y79" s="579"/>
      <c r="Z79" s="94"/>
      <c r="AA79" s="94"/>
      <c r="AB79" s="94"/>
      <c r="AC79" s="94"/>
      <c r="AD79" s="94"/>
      <c r="AE79" s="94"/>
      <c r="AF79" s="94"/>
      <c r="AG79" s="94"/>
      <c r="AH79" s="94"/>
      <c r="AI79" s="94"/>
      <c r="AJ79" s="94"/>
      <c r="AK79" s="94"/>
      <c r="AL79" s="94"/>
      <c r="AM79" s="94"/>
      <c r="AN79" s="94"/>
      <c r="AO79" s="94"/>
      <c r="AP79" s="94"/>
      <c r="AQ79" s="94"/>
      <c r="AR79" s="94"/>
    </row>
    <row r="80" spans="1:44" s="95" customFormat="1" ht="12.75" customHeight="1">
      <c r="A80" s="582" t="str">
        <f>'[2]2'!$A80</f>
        <v>4º Trim 05</v>
      </c>
      <c r="B80" s="1174">
        <f>'[2]2'!B80</f>
        <v>43487.841</v>
      </c>
      <c r="C80" s="1175">
        <f>'[2]2'!C80</f>
        <v>47516.572</v>
      </c>
      <c r="D80" s="1175">
        <f>'[2]2'!D80</f>
        <v>37492.332999999999</v>
      </c>
      <c r="E80" s="1175">
        <f>'[2]2'!E80</f>
        <v>28577.236999999997</v>
      </c>
      <c r="F80" s="1175">
        <f>'[2]2'!F80</f>
        <v>4883.9009999999998</v>
      </c>
      <c r="G80" s="1175">
        <f>'[2]2'!G80</f>
        <v>2821.3620000000001</v>
      </c>
      <c r="H80" s="1175">
        <f>'[2]2'!H80</f>
        <v>20116.298999999999</v>
      </c>
      <c r="I80" s="1175">
        <f>'[2]2'!I80</f>
        <v>755.67499999999995</v>
      </c>
      <c r="J80" s="1175">
        <f>'[2]2'!J80</f>
        <v>8915.0959999999977</v>
      </c>
      <c r="K80" s="1175">
        <f>'[2]2'!K80</f>
        <v>10024.239</v>
      </c>
      <c r="L80" s="1175">
        <f>'[2]2'!L80</f>
        <v>9828.4959999999992</v>
      </c>
      <c r="M80" s="1175">
        <f>'[2]2'!M80</f>
        <v>115.17400000000001</v>
      </c>
      <c r="N80" s="1175">
        <f>'[2]2'!N80</f>
        <v>1686.232</v>
      </c>
      <c r="O80" s="1175">
        <f>'[2]2'!O80</f>
        <v>775.08</v>
      </c>
      <c r="P80" s="1175">
        <f>'[2]2'!P80</f>
        <v>6450.4960000000001</v>
      </c>
      <c r="Q80" s="1175">
        <f>'[2]2'!Q80</f>
        <v>801.51400000000001</v>
      </c>
      <c r="R80" s="1175">
        <f>'[2]2'!R80</f>
        <v>-4020.4120000000003</v>
      </c>
      <c r="S80" s="1175">
        <f>'[2]2'!S80</f>
        <v>12169.128000000001</v>
      </c>
      <c r="T80" s="1175">
        <f>'[2]2'!T80</f>
        <v>9190.2570000000014</v>
      </c>
      <c r="U80" s="1175">
        <f>'[2]2'!U80</f>
        <v>2978.8710000000001</v>
      </c>
      <c r="V80" s="1175">
        <f>'[2]2'!V80</f>
        <v>16189.54</v>
      </c>
      <c r="W80" s="1175">
        <f>'[2]2'!W80</f>
        <v>14256.794000000002</v>
      </c>
      <c r="X80" s="1175">
        <f>'[2]2'!X80</f>
        <v>1932.7460000000001</v>
      </c>
      <c r="Y80" s="579"/>
      <c r="Z80" s="94"/>
      <c r="AA80" s="94"/>
      <c r="AB80" s="94"/>
      <c r="AC80" s="94"/>
      <c r="AD80" s="94"/>
      <c r="AE80" s="94"/>
      <c r="AF80" s="94"/>
      <c r="AG80" s="94"/>
      <c r="AH80" s="94"/>
      <c r="AI80" s="94"/>
      <c r="AJ80" s="94"/>
      <c r="AK80" s="94"/>
      <c r="AL80" s="94"/>
      <c r="AM80" s="94"/>
      <c r="AN80" s="94"/>
      <c r="AO80" s="94"/>
      <c r="AP80" s="94"/>
      <c r="AQ80" s="94"/>
      <c r="AR80" s="94"/>
    </row>
    <row r="81" spans="1:44" s="95" customFormat="1" ht="12.75" customHeight="1">
      <c r="A81" s="582" t="str">
        <f>'[2]2'!$A81</f>
        <v>1º Trim 06</v>
      </c>
      <c r="B81" s="1174">
        <f>'[2]2'!B81</f>
        <v>43836.567000000003</v>
      </c>
      <c r="C81" s="1175">
        <f>'[2]2'!C81</f>
        <v>47933.052000000003</v>
      </c>
      <c r="D81" s="1175">
        <f>'[2]2'!D81</f>
        <v>37692.277000000002</v>
      </c>
      <c r="E81" s="1175">
        <f>'[2]2'!E81</f>
        <v>28800.030999999999</v>
      </c>
      <c r="F81" s="1175">
        <f>'[2]2'!F81</f>
        <v>4910.1580000000004</v>
      </c>
      <c r="G81" s="1175">
        <f>'[2]2'!G81</f>
        <v>2870.491</v>
      </c>
      <c r="H81" s="1175">
        <f>'[2]2'!H81</f>
        <v>20262.371999999999</v>
      </c>
      <c r="I81" s="1175">
        <f>'[2]2'!I81</f>
        <v>757.01</v>
      </c>
      <c r="J81" s="1175">
        <f>'[2]2'!J81</f>
        <v>8892.246000000001</v>
      </c>
      <c r="K81" s="1175">
        <f>'[2]2'!K81</f>
        <v>10240.775</v>
      </c>
      <c r="L81" s="1175">
        <f>'[2]2'!L81</f>
        <v>9898.4689999999991</v>
      </c>
      <c r="M81" s="1175">
        <f>'[2]2'!M81</f>
        <v>114.70099999999999</v>
      </c>
      <c r="N81" s="1175">
        <f>'[2]2'!N81</f>
        <v>1746.828</v>
      </c>
      <c r="O81" s="1175">
        <f>'[2]2'!O81</f>
        <v>784.35199999999998</v>
      </c>
      <c r="P81" s="1175">
        <f>'[2]2'!P81</f>
        <v>6415.6419999999989</v>
      </c>
      <c r="Q81" s="1175">
        <f>'[2]2'!Q81</f>
        <v>836.94600000000003</v>
      </c>
      <c r="R81" s="1175">
        <f>'[2]2'!R81</f>
        <v>-4085.9699999999993</v>
      </c>
      <c r="S81" s="1175">
        <f>'[2]2'!S81</f>
        <v>12848.258</v>
      </c>
      <c r="T81" s="1175">
        <f>'[2]2'!T81</f>
        <v>9591.0020000000004</v>
      </c>
      <c r="U81" s="1175">
        <f>'[2]2'!U81</f>
        <v>3257.2559999999999</v>
      </c>
      <c r="V81" s="1175">
        <f>'[2]2'!V81</f>
        <v>16934.227999999999</v>
      </c>
      <c r="W81" s="1175">
        <f>'[2]2'!W81</f>
        <v>14887.694</v>
      </c>
      <c r="X81" s="1175">
        <f>'[2]2'!X81</f>
        <v>2046.5340000000001</v>
      </c>
      <c r="Y81" s="579"/>
      <c r="Z81" s="94"/>
      <c r="AA81" s="94"/>
      <c r="AB81" s="94"/>
      <c r="AC81" s="94"/>
      <c r="AD81" s="94"/>
      <c r="AE81" s="94"/>
      <c r="AF81" s="94"/>
      <c r="AG81" s="94"/>
      <c r="AH81" s="94"/>
      <c r="AI81" s="94"/>
      <c r="AJ81" s="94"/>
      <c r="AK81" s="94"/>
      <c r="AL81" s="94"/>
      <c r="AM81" s="94"/>
      <c r="AN81" s="94"/>
      <c r="AO81" s="94"/>
      <c r="AP81" s="94"/>
      <c r="AQ81" s="94"/>
      <c r="AR81" s="94"/>
    </row>
    <row r="82" spans="1:44" s="95" customFormat="1" ht="12.75" customHeight="1">
      <c r="A82" s="1018" t="str">
        <f>'[2]2'!$A82</f>
        <v>2º Trim 06</v>
      </c>
      <c r="B82" s="1174">
        <f>'[2]2'!B82</f>
        <v>44243.841</v>
      </c>
      <c r="C82" s="1176">
        <f>'[2]2'!C82</f>
        <v>47975.764999999999</v>
      </c>
      <c r="D82" s="1176">
        <f>'[2]2'!D82</f>
        <v>37704.171999999999</v>
      </c>
      <c r="E82" s="1176">
        <f>'[2]2'!E82</f>
        <v>28827.295000000002</v>
      </c>
      <c r="F82" s="1176">
        <f>'[2]2'!F82</f>
        <v>4933.6379999999999</v>
      </c>
      <c r="G82" s="1176">
        <f>'[2]2'!G82</f>
        <v>2906.6860000000001</v>
      </c>
      <c r="H82" s="1176">
        <f>'[2]2'!H82</f>
        <v>20223.72</v>
      </c>
      <c r="I82" s="1176">
        <f>'[2]2'!I82</f>
        <v>763.25099999999998</v>
      </c>
      <c r="J82" s="1176">
        <f>'[2]2'!J82</f>
        <v>8876.8769999999968</v>
      </c>
      <c r="K82" s="1176">
        <f>'[2]2'!K82</f>
        <v>10271.593000000001</v>
      </c>
      <c r="L82" s="1176">
        <f>'[2]2'!L82</f>
        <v>10040.313</v>
      </c>
      <c r="M82" s="1176">
        <f>'[2]2'!M82</f>
        <v>114.523</v>
      </c>
      <c r="N82" s="1176">
        <f>'[2]2'!N82</f>
        <v>1818.663</v>
      </c>
      <c r="O82" s="1176">
        <f>'[2]2'!O82</f>
        <v>960.07</v>
      </c>
      <c r="P82" s="1176">
        <f>'[2]2'!P82</f>
        <v>6276.7619999999997</v>
      </c>
      <c r="Q82" s="1176">
        <f>'[2]2'!Q82</f>
        <v>870.29499999999996</v>
      </c>
      <c r="R82" s="1176">
        <f>'[2]2'!R82</f>
        <v>-3718.521999999999</v>
      </c>
      <c r="S82" s="1176">
        <f>'[2]2'!S82</f>
        <v>13369.064</v>
      </c>
      <c r="T82" s="1176">
        <f>'[2]2'!T82</f>
        <v>10052.521000000001</v>
      </c>
      <c r="U82" s="1176">
        <f>'[2]2'!U82</f>
        <v>3316.5430000000001</v>
      </c>
      <c r="V82" s="1176">
        <f>'[2]2'!V82</f>
        <v>17087.585999999999</v>
      </c>
      <c r="W82" s="1176">
        <f>'[2]2'!W82</f>
        <v>15021.098999999998</v>
      </c>
      <c r="X82" s="1176">
        <f>'[2]2'!X82</f>
        <v>2066.4870000000001</v>
      </c>
      <c r="Y82" s="1019"/>
      <c r="Z82" s="94"/>
      <c r="AA82" s="94"/>
      <c r="AB82" s="94"/>
      <c r="AC82" s="94"/>
      <c r="AD82" s="94"/>
      <c r="AE82" s="94"/>
      <c r="AF82" s="94"/>
      <c r="AG82" s="94"/>
      <c r="AH82" s="94"/>
      <c r="AI82" s="94"/>
      <c r="AJ82" s="94"/>
      <c r="AK82" s="94"/>
      <c r="AL82" s="94"/>
      <c r="AM82" s="94"/>
      <c r="AN82" s="94"/>
      <c r="AO82" s="94"/>
      <c r="AP82" s="94"/>
      <c r="AQ82" s="94"/>
      <c r="AR82" s="94"/>
    </row>
    <row r="83" spans="1:44" s="95" customFormat="1" ht="12.75" customHeight="1">
      <c r="A83" s="582" t="str">
        <f>'[2]2'!$A83</f>
        <v>3º Trim 06</v>
      </c>
      <c r="B83" s="1174">
        <f>'[2]2'!B83</f>
        <v>44168.103999999999</v>
      </c>
      <c r="C83" s="1175">
        <f>'[2]2'!C83</f>
        <v>47854.218999999997</v>
      </c>
      <c r="D83" s="1175">
        <f>'[2]2'!D83</f>
        <v>37843.957999999999</v>
      </c>
      <c r="E83" s="1175">
        <f>'[2]2'!E83</f>
        <v>28969.745000000003</v>
      </c>
      <c r="F83" s="1175">
        <f>'[2]2'!F83</f>
        <v>4973.8500000000004</v>
      </c>
      <c r="G83" s="1175">
        <f>'[2]2'!G83</f>
        <v>2844.556</v>
      </c>
      <c r="H83" s="1175">
        <f>'[2]2'!H83</f>
        <v>20375.894</v>
      </c>
      <c r="I83" s="1175">
        <f>'[2]2'!I83</f>
        <v>775.44500000000005</v>
      </c>
      <c r="J83" s="1175">
        <f>'[2]2'!J83</f>
        <v>8874.2129999999997</v>
      </c>
      <c r="K83" s="1175">
        <f>'[2]2'!K83</f>
        <v>10010.261</v>
      </c>
      <c r="L83" s="1175">
        <f>'[2]2'!L83</f>
        <v>9573.2900000000009</v>
      </c>
      <c r="M83" s="1175">
        <f>'[2]2'!M83</f>
        <v>114.64</v>
      </c>
      <c r="N83" s="1175">
        <f>'[2]2'!N83</f>
        <v>1720.6010000000001</v>
      </c>
      <c r="O83" s="1175">
        <f>'[2]2'!O83</f>
        <v>718.221</v>
      </c>
      <c r="P83" s="1175">
        <f>'[2]2'!P83</f>
        <v>6122.56</v>
      </c>
      <c r="Q83" s="1175">
        <f>'[2]2'!Q83</f>
        <v>897.26800000000003</v>
      </c>
      <c r="R83" s="1175">
        <f>'[2]2'!R83</f>
        <v>-3669.3540000000012</v>
      </c>
      <c r="S83" s="1175">
        <f>'[2]2'!S83</f>
        <v>13545.779</v>
      </c>
      <c r="T83" s="1175">
        <f>'[2]2'!T83</f>
        <v>10123.843000000001</v>
      </c>
      <c r="U83" s="1175">
        <f>'[2]2'!U83</f>
        <v>3421.9360000000001</v>
      </c>
      <c r="V83" s="1175">
        <f>'[2]2'!V83</f>
        <v>17215.133000000002</v>
      </c>
      <c r="W83" s="1175">
        <f>'[2]2'!W83</f>
        <v>15175.432000000001</v>
      </c>
      <c r="X83" s="1175">
        <f>'[2]2'!X83</f>
        <v>2039.701</v>
      </c>
      <c r="Y83" s="579"/>
      <c r="Z83" s="94"/>
      <c r="AA83" s="94"/>
      <c r="AB83" s="94"/>
      <c r="AC83" s="94"/>
      <c r="AD83" s="94"/>
      <c r="AE83" s="94"/>
      <c r="AF83" s="94"/>
      <c r="AG83" s="94"/>
      <c r="AH83" s="94"/>
      <c r="AI83" s="94"/>
      <c r="AJ83" s="94"/>
      <c r="AK83" s="94"/>
      <c r="AL83" s="94"/>
      <c r="AM83" s="94"/>
      <c r="AN83" s="94"/>
      <c r="AO83" s="94"/>
      <c r="AP83" s="94"/>
      <c r="AQ83" s="94"/>
      <c r="AR83" s="94"/>
    </row>
    <row r="84" spans="1:44" s="95" customFormat="1" ht="12.75" customHeight="1">
      <c r="A84" s="582" t="str">
        <f>'[2]2'!$A84</f>
        <v>4º Trim 06</v>
      </c>
      <c r="B84" s="1174">
        <f>'[2]2'!B84</f>
        <v>44492.728000000003</v>
      </c>
      <c r="C84" s="1175">
        <f>'[2]2'!C84</f>
        <v>48136.527999999998</v>
      </c>
      <c r="D84" s="1175">
        <f>'[2]2'!D84</f>
        <v>38035.010999999999</v>
      </c>
      <c r="E84" s="1175">
        <f>'[2]2'!E84</f>
        <v>29141.582999999999</v>
      </c>
      <c r="F84" s="1175">
        <f>'[2]2'!F84</f>
        <v>4997.3329999999996</v>
      </c>
      <c r="G84" s="1175">
        <f>'[2]2'!G84</f>
        <v>2861.7550000000001</v>
      </c>
      <c r="H84" s="1175">
        <f>'[2]2'!H84</f>
        <v>20492.072</v>
      </c>
      <c r="I84" s="1175">
        <f>'[2]2'!I84</f>
        <v>790.423</v>
      </c>
      <c r="J84" s="1175">
        <f>'[2]2'!J84</f>
        <v>8893.4279999999981</v>
      </c>
      <c r="K84" s="1175">
        <f>'[2]2'!K84</f>
        <v>10101.517</v>
      </c>
      <c r="L84" s="1175">
        <f>'[2]2'!L84</f>
        <v>9638.9560000000001</v>
      </c>
      <c r="M84" s="1175">
        <f>'[2]2'!M84</f>
        <v>115.053</v>
      </c>
      <c r="N84" s="1175">
        <f>'[2]2'!N84</f>
        <v>1863.963</v>
      </c>
      <c r="O84" s="1175">
        <f>'[2]2'!O84</f>
        <v>668.33900000000006</v>
      </c>
      <c r="P84" s="1175">
        <f>'[2]2'!P84</f>
        <v>6073.2849999999999</v>
      </c>
      <c r="Q84" s="1175">
        <f>'[2]2'!Q84</f>
        <v>918.31600000000003</v>
      </c>
      <c r="R84" s="1175">
        <f>'[2]2'!R84</f>
        <v>-3624.2250000000004</v>
      </c>
      <c r="S84" s="1175">
        <f>'[2]2'!S84</f>
        <v>13889.208000000001</v>
      </c>
      <c r="T84" s="1175">
        <f>'[2]2'!T84</f>
        <v>10432.099</v>
      </c>
      <c r="U84" s="1175">
        <f>'[2]2'!U84</f>
        <v>3457.1089999999999</v>
      </c>
      <c r="V84" s="1175">
        <f>'[2]2'!V84</f>
        <v>17513.433000000001</v>
      </c>
      <c r="W84" s="1175">
        <f>'[2]2'!W84</f>
        <v>15376.206000000002</v>
      </c>
      <c r="X84" s="1175">
        <f>'[2]2'!X84</f>
        <v>2137.2269999999999</v>
      </c>
      <c r="Y84" s="579"/>
      <c r="Z84" s="94"/>
      <c r="AA84" s="94"/>
      <c r="AB84" s="94"/>
      <c r="AC84" s="94"/>
      <c r="AD84" s="94"/>
      <c r="AE84" s="94"/>
      <c r="AF84" s="94"/>
      <c r="AG84" s="94"/>
      <c r="AH84" s="94"/>
      <c r="AI84" s="94"/>
      <c r="AJ84" s="94"/>
      <c r="AK84" s="94"/>
      <c r="AL84" s="94"/>
      <c r="AM84" s="94"/>
      <c r="AN84" s="94"/>
      <c r="AO84" s="94"/>
      <c r="AP84" s="94"/>
      <c r="AQ84" s="94"/>
      <c r="AR84" s="94"/>
    </row>
    <row r="85" spans="1:44" s="95" customFormat="1" ht="12.75" customHeight="1">
      <c r="A85" s="582" t="str">
        <f>'[2]2'!$A85</f>
        <v>1º Trim 07</v>
      </c>
      <c r="B85" s="1174">
        <f>'[2]2'!B85</f>
        <v>44990.012999999999</v>
      </c>
      <c r="C85" s="1175">
        <f>'[2]2'!C85</f>
        <v>48541.49</v>
      </c>
      <c r="D85" s="1175">
        <f>'[2]2'!D85</f>
        <v>38269.334999999999</v>
      </c>
      <c r="E85" s="1175">
        <f>'[2]2'!E85</f>
        <v>29345.657999999999</v>
      </c>
      <c r="F85" s="1175">
        <f>'[2]2'!F85</f>
        <v>5018.4409999999998</v>
      </c>
      <c r="G85" s="1175">
        <f>'[2]2'!G85</f>
        <v>2901.1149999999998</v>
      </c>
      <c r="H85" s="1175">
        <f>'[2]2'!H85</f>
        <v>20617.993999999999</v>
      </c>
      <c r="I85" s="1175">
        <f>'[2]2'!I85</f>
        <v>808.10799999999995</v>
      </c>
      <c r="J85" s="1175">
        <f>'[2]2'!J85</f>
        <v>8923.6769999999997</v>
      </c>
      <c r="K85" s="1175">
        <f>'[2]2'!K85</f>
        <v>10272.155000000001</v>
      </c>
      <c r="L85" s="1175">
        <f>'[2]2'!L85</f>
        <v>10050.099</v>
      </c>
      <c r="M85" s="1175">
        <f>'[2]2'!M85</f>
        <v>115.76</v>
      </c>
      <c r="N85" s="1175">
        <f>'[2]2'!N85</f>
        <v>1863.086</v>
      </c>
      <c r="O85" s="1175">
        <f>'[2]2'!O85</f>
        <v>779.58799999999997</v>
      </c>
      <c r="P85" s="1175">
        <f>'[2]2'!P85</f>
        <v>6354.4199999999992</v>
      </c>
      <c r="Q85" s="1175">
        <f>'[2]2'!Q85</f>
        <v>937.245</v>
      </c>
      <c r="R85" s="1175">
        <f>'[2]2'!R85</f>
        <v>-3531.4529999999977</v>
      </c>
      <c r="S85" s="1175">
        <f>'[2]2'!S85</f>
        <v>14193.852000000003</v>
      </c>
      <c r="T85" s="1175">
        <f>'[2]2'!T85</f>
        <v>10568.847000000002</v>
      </c>
      <c r="U85" s="1175">
        <f>'[2]2'!U85</f>
        <v>3625.0050000000001</v>
      </c>
      <c r="V85" s="1175">
        <f>'[2]2'!V85</f>
        <v>17725.305</v>
      </c>
      <c r="W85" s="1175">
        <f>'[2]2'!W85</f>
        <v>15655.381000000001</v>
      </c>
      <c r="X85" s="1175">
        <f>'[2]2'!X85</f>
        <v>2069.924</v>
      </c>
      <c r="Y85" s="579"/>
      <c r="Z85" s="94"/>
      <c r="AA85" s="94"/>
      <c r="AB85" s="94"/>
      <c r="AC85" s="94"/>
      <c r="AD85" s="94"/>
      <c r="AE85" s="94"/>
      <c r="AF85" s="94"/>
      <c r="AG85" s="94"/>
      <c r="AH85" s="94"/>
      <c r="AI85" s="94"/>
      <c r="AJ85" s="94"/>
      <c r="AK85" s="94"/>
      <c r="AL85" s="94"/>
      <c r="AM85" s="94"/>
      <c r="AN85" s="94"/>
      <c r="AO85" s="94"/>
      <c r="AP85" s="94"/>
      <c r="AQ85" s="94"/>
      <c r="AR85" s="94"/>
    </row>
    <row r="86" spans="1:44" s="95" customFormat="1" ht="12.75" customHeight="1">
      <c r="A86" s="1018" t="str">
        <f>'[2]2'!$A86</f>
        <v>2º Trim 07</v>
      </c>
      <c r="B86" s="1174">
        <f>'[2]2'!B86</f>
        <v>45166.186999999998</v>
      </c>
      <c r="C86" s="1176">
        <f>'[2]2'!C86</f>
        <v>48854.381999999998</v>
      </c>
      <c r="D86" s="1176">
        <f>'[2]2'!D86</f>
        <v>38553.777000000002</v>
      </c>
      <c r="E86" s="1176">
        <f>'[2]2'!E86</f>
        <v>29609.371999999999</v>
      </c>
      <c r="F86" s="1176">
        <f>'[2]2'!F86</f>
        <v>5039.1000000000004</v>
      </c>
      <c r="G86" s="1176">
        <f>'[2]2'!G86</f>
        <v>3139.078</v>
      </c>
      <c r="H86" s="1176">
        <f>'[2]2'!H86</f>
        <v>20608.021000000001</v>
      </c>
      <c r="I86" s="1176">
        <f>'[2]2'!I86</f>
        <v>823.173</v>
      </c>
      <c r="J86" s="1176">
        <f>'[2]2'!J86</f>
        <v>8944.4050000000007</v>
      </c>
      <c r="K86" s="1176">
        <f>'[2]2'!K86</f>
        <v>10300.605</v>
      </c>
      <c r="L86" s="1176">
        <f>'[2]2'!L86</f>
        <v>9866.1830000000009</v>
      </c>
      <c r="M86" s="1176">
        <f>'[2]2'!M86</f>
        <v>115.471</v>
      </c>
      <c r="N86" s="1176">
        <f>'[2]2'!N86</f>
        <v>1944.64</v>
      </c>
      <c r="O86" s="1176">
        <f>'[2]2'!O86</f>
        <v>786.65700000000004</v>
      </c>
      <c r="P86" s="1176">
        <f>'[2]2'!P86</f>
        <v>6056.9500000000007</v>
      </c>
      <c r="Q86" s="1176">
        <f>'[2]2'!Q86</f>
        <v>962.46500000000003</v>
      </c>
      <c r="R86" s="1176">
        <f>'[2]2'!R86</f>
        <v>-3672.7080000000005</v>
      </c>
      <c r="S86" s="1176">
        <f>'[2]2'!S86</f>
        <v>14407.63</v>
      </c>
      <c r="T86" s="1176">
        <f>'[2]2'!T86</f>
        <v>10687.163999999999</v>
      </c>
      <c r="U86" s="1176">
        <f>'[2]2'!U86</f>
        <v>3720.4659999999999</v>
      </c>
      <c r="V86" s="1176">
        <f>'[2]2'!V86</f>
        <v>18080.338</v>
      </c>
      <c r="W86" s="1176">
        <f>'[2]2'!W86</f>
        <v>15918.897999999999</v>
      </c>
      <c r="X86" s="1176">
        <f>'[2]2'!X86</f>
        <v>2161.44</v>
      </c>
      <c r="Y86" s="1019"/>
      <c r="Z86" s="94"/>
      <c r="AA86" s="94"/>
      <c r="AB86" s="94"/>
      <c r="AC86" s="94"/>
      <c r="AD86" s="94"/>
      <c r="AE86" s="94"/>
      <c r="AF86" s="94"/>
      <c r="AG86" s="94"/>
      <c r="AH86" s="94"/>
      <c r="AI86" s="94"/>
      <c r="AJ86" s="94"/>
      <c r="AK86" s="94"/>
      <c r="AL86" s="94"/>
      <c r="AM86" s="94"/>
      <c r="AN86" s="94"/>
      <c r="AO86" s="94"/>
      <c r="AP86" s="94"/>
      <c r="AQ86" s="94"/>
      <c r="AR86" s="94"/>
    </row>
    <row r="87" spans="1:44" s="95" customFormat="1" ht="12.75" customHeight="1">
      <c r="A87" s="582" t="str">
        <f>'[2]2'!$A87</f>
        <v>3º Trim 07</v>
      </c>
      <c r="B87" s="1174">
        <f>'[2]2'!B87</f>
        <v>45244.879000000001</v>
      </c>
      <c r="C87" s="1175">
        <f>'[2]2'!C87</f>
        <v>49081.943999999996</v>
      </c>
      <c r="D87" s="1175">
        <f>'[2]2'!D87</f>
        <v>38564.830999999998</v>
      </c>
      <c r="E87" s="1175">
        <f>'[2]2'!E87</f>
        <v>29614.05</v>
      </c>
      <c r="F87" s="1175">
        <f>'[2]2'!F87</f>
        <v>5051.5410000000002</v>
      </c>
      <c r="G87" s="1175">
        <f>'[2]2'!G87</f>
        <v>2959.0279999999998</v>
      </c>
      <c r="H87" s="1175">
        <f>'[2]2'!H87</f>
        <v>20768.809000000001</v>
      </c>
      <c r="I87" s="1175">
        <f>'[2]2'!I87</f>
        <v>834.67200000000003</v>
      </c>
      <c r="J87" s="1175">
        <f>'[2]2'!J87</f>
        <v>8950.7809999999972</v>
      </c>
      <c r="K87" s="1175">
        <f>'[2]2'!K87</f>
        <v>10517.112999999999</v>
      </c>
      <c r="L87" s="1175">
        <f>'[2]2'!L87</f>
        <v>10076.892</v>
      </c>
      <c r="M87" s="1175">
        <f>'[2]2'!M87</f>
        <v>114.184</v>
      </c>
      <c r="N87" s="1175">
        <f>'[2]2'!N87</f>
        <v>1879.5060000000001</v>
      </c>
      <c r="O87" s="1175">
        <f>'[2]2'!O87</f>
        <v>999.29300000000001</v>
      </c>
      <c r="P87" s="1175">
        <f>'[2]2'!P87</f>
        <v>6081.634</v>
      </c>
      <c r="Q87" s="1175">
        <f>'[2]2'!Q87</f>
        <v>1002.275</v>
      </c>
      <c r="R87" s="1175">
        <f>'[2]2'!R87</f>
        <v>-3832.0070000000014</v>
      </c>
      <c r="S87" s="1175">
        <f>'[2]2'!S87</f>
        <v>14392.359</v>
      </c>
      <c r="T87" s="1175">
        <f>'[2]2'!T87</f>
        <v>10509.75</v>
      </c>
      <c r="U87" s="1175">
        <f>'[2]2'!U87</f>
        <v>3882.6089999999999</v>
      </c>
      <c r="V87" s="1175">
        <f>'[2]2'!V87</f>
        <v>18224.366000000002</v>
      </c>
      <c r="W87" s="1175">
        <f>'[2]2'!W87</f>
        <v>15982.476000000002</v>
      </c>
      <c r="X87" s="1175">
        <f>'[2]2'!X87</f>
        <v>2241.89</v>
      </c>
      <c r="Y87" s="579"/>
      <c r="Z87" s="94"/>
      <c r="AA87" s="583"/>
      <c r="AB87" s="94"/>
      <c r="AC87" s="94"/>
      <c r="AD87" s="94"/>
      <c r="AE87" s="94"/>
      <c r="AF87" s="94"/>
      <c r="AG87" s="94"/>
      <c r="AH87" s="94"/>
      <c r="AI87" s="94"/>
      <c r="AJ87" s="94"/>
      <c r="AK87" s="94"/>
      <c r="AL87" s="94"/>
      <c r="AM87" s="94"/>
      <c r="AN87" s="94"/>
      <c r="AO87" s="94"/>
      <c r="AP87" s="94"/>
      <c r="AQ87" s="94"/>
      <c r="AR87" s="94"/>
    </row>
    <row r="88" spans="1:44" s="95" customFormat="1" ht="12.75" customHeight="1">
      <c r="A88" s="582" t="str">
        <f>'[2]2'!$A88</f>
        <v>4º Trim 07</v>
      </c>
      <c r="B88" s="1174">
        <f>'[2]2'!B88</f>
        <v>45744.555999999997</v>
      </c>
      <c r="C88" s="1175">
        <f>'[2]2'!C88</f>
        <v>49607.438999999998</v>
      </c>
      <c r="D88" s="1175">
        <f>'[2]2'!D88</f>
        <v>39034.152000000002</v>
      </c>
      <c r="E88" s="1175">
        <f>'[2]2'!E88</f>
        <v>30090.557000000004</v>
      </c>
      <c r="F88" s="1175">
        <f>'[2]2'!F88</f>
        <v>5062.7759999999998</v>
      </c>
      <c r="G88" s="1175">
        <f>'[2]2'!G88</f>
        <v>3004.2779999999998</v>
      </c>
      <c r="H88" s="1175">
        <f>'[2]2'!H88</f>
        <v>21182.842000000004</v>
      </c>
      <c r="I88" s="1175">
        <f>'[2]2'!I88</f>
        <v>840.66099999999994</v>
      </c>
      <c r="J88" s="1175">
        <f>'[2]2'!J88</f>
        <v>8943.5950000000012</v>
      </c>
      <c r="K88" s="1175">
        <f>'[2]2'!K88</f>
        <v>10573.287</v>
      </c>
      <c r="L88" s="1175">
        <f>'[2]2'!L88</f>
        <v>10372.252</v>
      </c>
      <c r="M88" s="1175">
        <f>'[2]2'!M88</f>
        <v>111.9</v>
      </c>
      <c r="N88" s="1175">
        <f>'[2]2'!N88</f>
        <v>1983.9770000000001</v>
      </c>
      <c r="O88" s="1175">
        <f>'[2]2'!O88</f>
        <v>943.40200000000004</v>
      </c>
      <c r="P88" s="1175">
        <f>'[2]2'!P88</f>
        <v>6281.3429999999998</v>
      </c>
      <c r="Q88" s="1175">
        <f>'[2]2'!Q88</f>
        <v>1051.6300000000001</v>
      </c>
      <c r="R88" s="1175">
        <f>'[2]2'!R88</f>
        <v>-3873.3559999999998</v>
      </c>
      <c r="S88" s="1175">
        <f>'[2]2'!S88</f>
        <v>14582.018</v>
      </c>
      <c r="T88" s="1175">
        <f>'[2]2'!T88</f>
        <v>10644.99</v>
      </c>
      <c r="U88" s="1175">
        <f>'[2]2'!U88</f>
        <v>3937.0279999999998</v>
      </c>
      <c r="V88" s="1175">
        <f>'[2]2'!V88</f>
        <v>18455.374</v>
      </c>
      <c r="W88" s="1175">
        <f>'[2]2'!W88</f>
        <v>16152.527</v>
      </c>
      <c r="X88" s="1175">
        <f>'[2]2'!X88</f>
        <v>2302.8470000000002</v>
      </c>
      <c r="Y88" s="579"/>
      <c r="Z88" s="94"/>
      <c r="AA88" s="583"/>
      <c r="AB88" s="94"/>
      <c r="AC88" s="94"/>
      <c r="AD88" s="94"/>
      <c r="AE88" s="94"/>
      <c r="AF88" s="94"/>
      <c r="AG88" s="94"/>
      <c r="AH88" s="94"/>
      <c r="AI88" s="94"/>
      <c r="AJ88" s="94"/>
      <c r="AK88" s="94"/>
      <c r="AL88" s="94"/>
      <c r="AM88" s="94"/>
      <c r="AN88" s="94"/>
      <c r="AO88" s="94"/>
      <c r="AP88" s="94"/>
      <c r="AQ88" s="94"/>
      <c r="AR88" s="94"/>
    </row>
    <row r="89" spans="1:44" s="95" customFormat="1" ht="12.75" customHeight="1">
      <c r="A89" s="582" t="str">
        <f>'[2]2'!$A89</f>
        <v>1º Trim 08</v>
      </c>
      <c r="B89" s="1174">
        <f>'[2]2'!B89</f>
        <v>45757.731</v>
      </c>
      <c r="C89" s="1175">
        <f>'[2]2'!C89</f>
        <v>49777.45</v>
      </c>
      <c r="D89" s="1175">
        <f>'[2]2'!D89</f>
        <v>39114.487999999998</v>
      </c>
      <c r="E89" s="1175">
        <f>'[2]2'!E89</f>
        <v>30183.699999999997</v>
      </c>
      <c r="F89" s="1175">
        <f>'[2]2'!F89</f>
        <v>5095.8389999999999</v>
      </c>
      <c r="G89" s="1175">
        <f>'[2]2'!G89</f>
        <v>3054.9259999999999</v>
      </c>
      <c r="H89" s="1175">
        <f>'[2]2'!H89</f>
        <v>21190.137999999999</v>
      </c>
      <c r="I89" s="1175">
        <f>'[2]2'!I89</f>
        <v>842.79700000000003</v>
      </c>
      <c r="J89" s="1175">
        <f>'[2]2'!J89</f>
        <v>8930.7879999999986</v>
      </c>
      <c r="K89" s="1175">
        <f>'[2]2'!K89</f>
        <v>10662.962</v>
      </c>
      <c r="L89" s="1175">
        <f>'[2]2'!L89</f>
        <v>10389.800999999999</v>
      </c>
      <c r="M89" s="1175">
        <f>'[2]2'!M89</f>
        <v>108.619</v>
      </c>
      <c r="N89" s="1175">
        <f>'[2]2'!N89</f>
        <v>2111.8009999999999</v>
      </c>
      <c r="O89" s="1175">
        <f>'[2]2'!O89</f>
        <v>998.72</v>
      </c>
      <c r="P89" s="1175">
        <f>'[2]2'!P89</f>
        <v>6069.835</v>
      </c>
      <c r="Q89" s="1175">
        <f>'[2]2'!Q89</f>
        <v>1100.826</v>
      </c>
      <c r="R89" s="1175">
        <f>'[2]2'!R89</f>
        <v>-4048.3239999999987</v>
      </c>
      <c r="S89" s="1175">
        <f>'[2]2'!S89</f>
        <v>14970.346</v>
      </c>
      <c r="T89" s="1175">
        <f>'[2]2'!T89</f>
        <v>11050.233</v>
      </c>
      <c r="U89" s="1175">
        <f>'[2]2'!U89</f>
        <v>3920.1129999999998</v>
      </c>
      <c r="V89" s="1175">
        <f>'[2]2'!V89</f>
        <v>19018.669999999998</v>
      </c>
      <c r="W89" s="1175">
        <f>'[2]2'!W89</f>
        <v>16766.010999999999</v>
      </c>
      <c r="X89" s="1175">
        <f>'[2]2'!X89</f>
        <v>2252.6590000000001</v>
      </c>
      <c r="Y89" s="579"/>
      <c r="Z89" s="94"/>
      <c r="AA89" s="583"/>
      <c r="AB89" s="94"/>
      <c r="AC89" s="94"/>
      <c r="AD89" s="94"/>
      <c r="AE89" s="94"/>
      <c r="AF89" s="94"/>
      <c r="AG89" s="94"/>
      <c r="AH89" s="94"/>
      <c r="AI89" s="94"/>
      <c r="AJ89" s="94"/>
      <c r="AK89" s="94"/>
      <c r="AL89" s="94"/>
      <c r="AM89" s="94"/>
      <c r="AN89" s="94"/>
      <c r="AO89" s="94"/>
      <c r="AP89" s="94"/>
      <c r="AQ89" s="94"/>
      <c r="AR89" s="94"/>
    </row>
    <row r="90" spans="1:44" s="95" customFormat="1" ht="12.75" customHeight="1">
      <c r="A90" s="1018" t="str">
        <f>'[2]2'!$A90</f>
        <v>2º Trim 08</v>
      </c>
      <c r="B90" s="1174">
        <f>'[2]2'!B90</f>
        <v>45523.463000000003</v>
      </c>
      <c r="C90" s="1176">
        <f>'[2]2'!C90</f>
        <v>49809.873000000007</v>
      </c>
      <c r="D90" s="1176">
        <f>'[2]2'!D90</f>
        <v>39003.020000000004</v>
      </c>
      <c r="E90" s="1176">
        <f>'[2]2'!E90</f>
        <v>30060.81</v>
      </c>
      <c r="F90" s="1176">
        <f>'[2]2'!F90</f>
        <v>5059.1229999999996</v>
      </c>
      <c r="G90" s="1176">
        <f>'[2]2'!G90</f>
        <v>3004.922</v>
      </c>
      <c r="H90" s="1176">
        <f>'[2]2'!H90</f>
        <v>21153.679</v>
      </c>
      <c r="I90" s="1176">
        <f>'[2]2'!I90</f>
        <v>843.08600000000001</v>
      </c>
      <c r="J90" s="1176">
        <f>'[2]2'!J90</f>
        <v>8942.2099999999991</v>
      </c>
      <c r="K90" s="1176">
        <f>'[2]2'!K90</f>
        <v>10806.852999999999</v>
      </c>
      <c r="L90" s="1176">
        <f>'[2]2'!L90</f>
        <v>10374.135</v>
      </c>
      <c r="M90" s="1176">
        <f>'[2]2'!M90</f>
        <v>106.51600000000001</v>
      </c>
      <c r="N90" s="1176">
        <f>'[2]2'!N90</f>
        <v>2143.3090000000002</v>
      </c>
      <c r="O90" s="1176">
        <f>'[2]2'!O90</f>
        <v>991.09299999999996</v>
      </c>
      <c r="P90" s="1176">
        <f>'[2]2'!P90</f>
        <v>5987.5459999999994</v>
      </c>
      <c r="Q90" s="1176">
        <f>'[2]2'!Q90</f>
        <v>1145.671</v>
      </c>
      <c r="R90" s="1176">
        <f>'[2]2'!R90</f>
        <v>-4331.5370000000003</v>
      </c>
      <c r="S90" s="1176">
        <f>'[2]2'!S90</f>
        <v>14656.862000000001</v>
      </c>
      <c r="T90" s="1176">
        <f>'[2]2'!T90</f>
        <v>10745.93</v>
      </c>
      <c r="U90" s="1176">
        <f>'[2]2'!U90</f>
        <v>3910.9319999999998</v>
      </c>
      <c r="V90" s="1176">
        <f>'[2]2'!V90</f>
        <v>18988.399000000001</v>
      </c>
      <c r="W90" s="1176">
        <f>'[2]2'!W90</f>
        <v>16619.071</v>
      </c>
      <c r="X90" s="1176">
        <f>'[2]2'!X90</f>
        <v>2369.328</v>
      </c>
      <c r="Y90" s="1019"/>
      <c r="Z90" s="94"/>
      <c r="AA90" s="583"/>
      <c r="AB90" s="94"/>
      <c r="AC90" s="94"/>
      <c r="AD90" s="94"/>
      <c r="AE90" s="94"/>
      <c r="AF90" s="94"/>
      <c r="AG90" s="94"/>
      <c r="AH90" s="94"/>
      <c r="AI90" s="94"/>
      <c r="AJ90" s="94"/>
      <c r="AK90" s="94"/>
      <c r="AL90" s="94"/>
      <c r="AM90" s="94"/>
      <c r="AN90" s="94"/>
      <c r="AO90" s="94"/>
      <c r="AP90" s="94"/>
      <c r="AQ90" s="94"/>
      <c r="AR90" s="94"/>
    </row>
    <row r="91" spans="1:44" s="95" customFormat="1" ht="12.75" customHeight="1">
      <c r="A91" s="582" t="str">
        <f>'[2]2'!$A91</f>
        <v>3º Trim 08</v>
      </c>
      <c r="B91" s="1174">
        <f>'[2]2'!B91</f>
        <v>45417.891000000003</v>
      </c>
      <c r="C91" s="1175">
        <f>'[2]2'!C91</f>
        <v>49595.147000000004</v>
      </c>
      <c r="D91" s="1175">
        <f>'[2]2'!D91</f>
        <v>39076.961000000003</v>
      </c>
      <c r="E91" s="1175">
        <f>'[2]2'!E91</f>
        <v>30093.109</v>
      </c>
      <c r="F91" s="1175">
        <f>'[2]2'!F91</f>
        <v>5083.9930000000004</v>
      </c>
      <c r="G91" s="1175">
        <f>'[2]2'!G91</f>
        <v>3047.422</v>
      </c>
      <c r="H91" s="1175">
        <f>'[2]2'!H91</f>
        <v>21117.752</v>
      </c>
      <c r="I91" s="1175">
        <f>'[2]2'!I91</f>
        <v>843.94200000000001</v>
      </c>
      <c r="J91" s="1175">
        <f>'[2]2'!J91</f>
        <v>8983.8520000000026</v>
      </c>
      <c r="K91" s="1175">
        <f>'[2]2'!K91</f>
        <v>10518.186</v>
      </c>
      <c r="L91" s="1175">
        <f>'[2]2'!L91</f>
        <v>9937.9629999999997</v>
      </c>
      <c r="M91" s="1175">
        <f>'[2]2'!M91</f>
        <v>105.592</v>
      </c>
      <c r="N91" s="1175">
        <f>'[2]2'!N91</f>
        <v>2116.0970000000002</v>
      </c>
      <c r="O91" s="1175">
        <f>'[2]2'!O91</f>
        <v>679.36</v>
      </c>
      <c r="P91" s="1175">
        <f>'[2]2'!P91</f>
        <v>5862.2419999999993</v>
      </c>
      <c r="Q91" s="1175">
        <f>'[2]2'!Q91</f>
        <v>1174.672</v>
      </c>
      <c r="R91" s="1175">
        <f>'[2]2'!R91</f>
        <v>-4234.8119999999981</v>
      </c>
      <c r="S91" s="1175">
        <f>'[2]2'!S91</f>
        <v>14382.592000000001</v>
      </c>
      <c r="T91" s="1175">
        <f>'[2]2'!T91</f>
        <v>10543.964</v>
      </c>
      <c r="U91" s="1175">
        <f>'[2]2'!U91</f>
        <v>3838.6280000000002</v>
      </c>
      <c r="V91" s="1175">
        <f>'[2]2'!V91</f>
        <v>18617.403999999999</v>
      </c>
      <c r="W91" s="1175">
        <f>'[2]2'!W91</f>
        <v>16262.214999999998</v>
      </c>
      <c r="X91" s="1175">
        <f>'[2]2'!X91</f>
        <v>2355.1889999999999</v>
      </c>
      <c r="Y91" s="579"/>
      <c r="Z91" s="94"/>
      <c r="AA91" s="94"/>
      <c r="AB91" s="94"/>
      <c r="AC91" s="94"/>
      <c r="AD91" s="94"/>
      <c r="AE91" s="94"/>
      <c r="AF91" s="94"/>
      <c r="AG91" s="94"/>
      <c r="AH91" s="94"/>
      <c r="AI91" s="94"/>
      <c r="AJ91" s="94"/>
      <c r="AK91" s="94"/>
      <c r="AL91" s="94"/>
      <c r="AM91" s="94"/>
      <c r="AN91" s="94"/>
      <c r="AO91" s="94"/>
      <c r="AP91" s="94"/>
      <c r="AQ91" s="94"/>
      <c r="AR91" s="94"/>
    </row>
    <row r="92" spans="1:44" s="95" customFormat="1" ht="12.75" customHeight="1">
      <c r="A92" s="582" t="str">
        <f>'[2]2'!$A92</f>
        <v>4º Trim 08</v>
      </c>
      <c r="B92" s="1174">
        <f>'[2]2'!B92</f>
        <v>44807.523999999998</v>
      </c>
      <c r="C92" s="1175">
        <f>'[2]2'!C92</f>
        <v>49012.210999999996</v>
      </c>
      <c r="D92" s="1175">
        <f>'[2]2'!D92</f>
        <v>39010.305999999997</v>
      </c>
      <c r="E92" s="1175">
        <f>'[2]2'!E92</f>
        <v>29953.638999999999</v>
      </c>
      <c r="F92" s="1175">
        <f>'[2]2'!F92</f>
        <v>5072.4219999999996</v>
      </c>
      <c r="G92" s="1175">
        <f>'[2]2'!G92</f>
        <v>2927.7379999999998</v>
      </c>
      <c r="H92" s="1175">
        <f>'[2]2'!H92</f>
        <v>21106.128000000001</v>
      </c>
      <c r="I92" s="1175">
        <f>'[2]2'!I92</f>
        <v>847.351</v>
      </c>
      <c r="J92" s="1175">
        <f>'[2]2'!J92</f>
        <v>9056.6669999999958</v>
      </c>
      <c r="K92" s="1175">
        <f>'[2]2'!K92</f>
        <v>10001.905000000001</v>
      </c>
      <c r="L92" s="1175">
        <f>'[2]2'!L92</f>
        <v>9812.4590000000007</v>
      </c>
      <c r="M92" s="1175">
        <f>'[2]2'!M92</f>
        <v>105.845</v>
      </c>
      <c r="N92" s="1175">
        <f>'[2]2'!N92</f>
        <v>2005.796</v>
      </c>
      <c r="O92" s="1175">
        <f>'[2]2'!O92</f>
        <v>732.84299999999996</v>
      </c>
      <c r="P92" s="1175">
        <f>'[2]2'!P92</f>
        <v>5783.6980000000003</v>
      </c>
      <c r="Q92" s="1175">
        <f>'[2]2'!Q92</f>
        <v>1184.277</v>
      </c>
      <c r="R92" s="1175">
        <f>'[2]2'!R92</f>
        <v>-4269.8209999999999</v>
      </c>
      <c r="S92" s="1175">
        <f>'[2]2'!S92</f>
        <v>13380.304</v>
      </c>
      <c r="T92" s="1175">
        <f>'[2]2'!T92</f>
        <v>9602.9230000000007</v>
      </c>
      <c r="U92" s="1175">
        <f>'[2]2'!U92</f>
        <v>3777.3809999999999</v>
      </c>
      <c r="V92" s="1175">
        <f>'[2]2'!V92</f>
        <v>17650.125</v>
      </c>
      <c r="W92" s="1175">
        <f>'[2]2'!W92</f>
        <v>15302.467000000001</v>
      </c>
      <c r="X92" s="1175">
        <f>'[2]2'!X92</f>
        <v>2347.6579999999999</v>
      </c>
      <c r="Y92" s="579"/>
      <c r="Z92" s="94"/>
      <c r="AA92" s="94"/>
      <c r="AB92" s="94"/>
      <c r="AC92" s="94"/>
      <c r="AD92" s="94"/>
      <c r="AE92" s="94"/>
      <c r="AF92" s="94"/>
      <c r="AG92" s="94"/>
      <c r="AH92" s="94"/>
      <c r="AI92" s="94"/>
      <c r="AJ92" s="94"/>
      <c r="AK92" s="94"/>
      <c r="AL92" s="94"/>
      <c r="AM92" s="94"/>
      <c r="AN92" s="94"/>
      <c r="AO92" s="94"/>
      <c r="AP92" s="94"/>
      <c r="AQ92" s="94"/>
      <c r="AR92" s="94"/>
    </row>
    <row r="93" spans="1:44" s="95" customFormat="1" ht="12.75" customHeight="1">
      <c r="A93" s="582" t="str">
        <f>'[2]2'!$A93</f>
        <v>1º Trim 09</v>
      </c>
      <c r="B93" s="1174">
        <f>'[2]2'!B93</f>
        <v>43776.836000000003</v>
      </c>
      <c r="C93" s="1175">
        <f>'[2]2'!C93</f>
        <v>47702.700000000012</v>
      </c>
      <c r="D93" s="1175">
        <f>'[2]2'!D93</f>
        <v>38476.631000000008</v>
      </c>
      <c r="E93" s="1175">
        <f>'[2]2'!E93</f>
        <v>29332.978000000006</v>
      </c>
      <c r="F93" s="1175">
        <f>'[2]2'!F93</f>
        <v>5078.3</v>
      </c>
      <c r="G93" s="1175">
        <f>'[2]2'!G93</f>
        <v>2342.0810000000001</v>
      </c>
      <c r="H93" s="1175">
        <f>'[2]2'!H93</f>
        <v>21064.608000000004</v>
      </c>
      <c r="I93" s="1175">
        <f>'[2]2'!I93</f>
        <v>847.98900000000003</v>
      </c>
      <c r="J93" s="1175">
        <f>'[2]2'!J93</f>
        <v>9143.6530000000002</v>
      </c>
      <c r="K93" s="1175">
        <f>'[2]2'!K93</f>
        <v>9226.0689999999995</v>
      </c>
      <c r="L93" s="1175">
        <f>'[2]2'!L93</f>
        <v>9319.6519999999982</v>
      </c>
      <c r="M93" s="1175">
        <f>'[2]2'!M93</f>
        <v>107.27800000000001</v>
      </c>
      <c r="N93" s="1175">
        <f>'[2]2'!N93</f>
        <v>1956.0730000000001</v>
      </c>
      <c r="O93" s="1175">
        <f>'[2]2'!O93</f>
        <v>506.827</v>
      </c>
      <c r="P93" s="1175">
        <f>'[2]2'!P93</f>
        <v>5566.8839999999991</v>
      </c>
      <c r="Q93" s="1175">
        <f>'[2]2'!Q93</f>
        <v>1182.5899999999999</v>
      </c>
      <c r="R93" s="1175">
        <f>'[2]2'!R93</f>
        <v>-3994.6849999999977</v>
      </c>
      <c r="S93" s="1175">
        <f>'[2]2'!S93</f>
        <v>12266.814000000002</v>
      </c>
      <c r="T93" s="1175">
        <f>'[2]2'!T93</f>
        <v>8638.8450000000012</v>
      </c>
      <c r="U93" s="1175">
        <f>'[2]2'!U93</f>
        <v>3627.9690000000001</v>
      </c>
      <c r="V93" s="1175">
        <f>'[2]2'!V93</f>
        <v>16261.499</v>
      </c>
      <c r="W93" s="1175">
        <f>'[2]2'!W93</f>
        <v>14051.171</v>
      </c>
      <c r="X93" s="1175">
        <f>'[2]2'!X93</f>
        <v>2210.328</v>
      </c>
      <c r="Y93" s="579"/>
      <c r="Z93" s="94"/>
      <c r="AA93" s="94"/>
      <c r="AB93" s="94"/>
      <c r="AC93" s="94"/>
      <c r="AD93" s="94"/>
      <c r="AE93" s="94"/>
      <c r="AF93" s="94"/>
      <c r="AG93" s="94"/>
      <c r="AH93" s="94"/>
      <c r="AI93" s="94"/>
      <c r="AJ93" s="94"/>
      <c r="AK93" s="94"/>
      <c r="AL93" s="94"/>
      <c r="AM93" s="94"/>
      <c r="AN93" s="94"/>
      <c r="AO93" s="94"/>
      <c r="AP93" s="94"/>
      <c r="AQ93" s="94"/>
      <c r="AR93" s="94"/>
    </row>
    <row r="94" spans="1:44" s="95" customFormat="1" ht="12.75" customHeight="1">
      <c r="A94" s="1018" t="str">
        <f>'[2]2'!$A94</f>
        <v>2º Trim 09</v>
      </c>
      <c r="B94" s="1174">
        <f>'[2]2'!B94</f>
        <v>43835.599000000002</v>
      </c>
      <c r="C94" s="1176">
        <f>'[2]2'!C94</f>
        <v>47258.233999999997</v>
      </c>
      <c r="D94" s="1176">
        <f>'[2]2'!D94</f>
        <v>38345.81</v>
      </c>
      <c r="E94" s="1176">
        <f>'[2]2'!E94</f>
        <v>29130.274000000001</v>
      </c>
      <c r="F94" s="1176">
        <f>'[2]2'!F94</f>
        <v>5080.1559999999999</v>
      </c>
      <c r="G94" s="1176">
        <f>'[2]2'!G94</f>
        <v>2329.14</v>
      </c>
      <c r="H94" s="1176">
        <f>'[2]2'!H94</f>
        <v>20872.132000000001</v>
      </c>
      <c r="I94" s="1176">
        <f>'[2]2'!I94</f>
        <v>848.846</v>
      </c>
      <c r="J94" s="1176">
        <f>'[2]2'!J94</f>
        <v>9215.5359999999982</v>
      </c>
      <c r="K94" s="1176">
        <f>'[2]2'!K94</f>
        <v>8912.4240000000009</v>
      </c>
      <c r="L94" s="1176">
        <f>'[2]2'!L94</f>
        <v>9327.6540000000005</v>
      </c>
      <c r="M94" s="1176">
        <f>'[2]2'!M94</f>
        <v>108.30500000000001</v>
      </c>
      <c r="N94" s="1176">
        <f>'[2]2'!N94</f>
        <v>1860.528</v>
      </c>
      <c r="O94" s="1176">
        <f>'[2]2'!O94</f>
        <v>587.36500000000001</v>
      </c>
      <c r="P94" s="1176">
        <f>'[2]2'!P94</f>
        <v>5598.7980000000007</v>
      </c>
      <c r="Q94" s="1176">
        <f>'[2]2'!Q94</f>
        <v>1172.6579999999999</v>
      </c>
      <c r="R94" s="1176">
        <f>'[2]2'!R94</f>
        <v>-3493.9380000000001</v>
      </c>
      <c r="S94" s="1176">
        <f>'[2]2'!S94</f>
        <v>12687.495999999999</v>
      </c>
      <c r="T94" s="1176">
        <f>'[2]2'!T94</f>
        <v>9143.9120000000003</v>
      </c>
      <c r="U94" s="1176">
        <f>'[2]2'!U94</f>
        <v>3543.5839999999998</v>
      </c>
      <c r="V94" s="1176">
        <f>'[2]2'!V94</f>
        <v>16181.433999999999</v>
      </c>
      <c r="W94" s="1176">
        <f>'[2]2'!W94</f>
        <v>13956.8</v>
      </c>
      <c r="X94" s="1176">
        <f>'[2]2'!X94</f>
        <v>2224.634</v>
      </c>
      <c r="Y94" s="1019"/>
      <c r="Z94" s="94"/>
      <c r="AA94" s="94"/>
      <c r="AB94" s="94"/>
      <c r="AC94" s="94"/>
      <c r="AD94" s="94"/>
      <c r="AE94" s="94"/>
      <c r="AF94" s="94"/>
      <c r="AG94" s="94"/>
      <c r="AH94" s="94"/>
      <c r="AI94" s="94"/>
      <c r="AJ94" s="94"/>
      <c r="AK94" s="94"/>
      <c r="AL94" s="94"/>
      <c r="AM94" s="94"/>
      <c r="AN94" s="94"/>
      <c r="AO94" s="94"/>
      <c r="AP94" s="94"/>
      <c r="AQ94" s="94"/>
      <c r="AR94" s="94"/>
    </row>
    <row r="95" spans="1:44" s="95" customFormat="1" ht="12.75" customHeight="1">
      <c r="A95" s="582" t="str">
        <f>'[2]2'!$A95</f>
        <v>3º Trim 09</v>
      </c>
      <c r="B95" s="1174">
        <f>'[2]2'!B95</f>
        <v>44245.728000000003</v>
      </c>
      <c r="C95" s="1175">
        <f>'[2]2'!C95</f>
        <v>47967.489000000001</v>
      </c>
      <c r="D95" s="1175">
        <f>'[2]2'!D95</f>
        <v>38544.938000000002</v>
      </c>
      <c r="E95" s="1175">
        <f>'[2]2'!E95</f>
        <v>29294.473999999998</v>
      </c>
      <c r="F95" s="1175">
        <f>'[2]2'!F95</f>
        <v>5081.9719999999998</v>
      </c>
      <c r="G95" s="1175">
        <f>'[2]2'!G95</f>
        <v>2497.2049999999999</v>
      </c>
      <c r="H95" s="1175">
        <f>'[2]2'!H95</f>
        <v>20867.271999999997</v>
      </c>
      <c r="I95" s="1175">
        <f>'[2]2'!I95</f>
        <v>848.02499999999998</v>
      </c>
      <c r="J95" s="1175">
        <f>'[2]2'!J95</f>
        <v>9250.4640000000018</v>
      </c>
      <c r="K95" s="1175">
        <f>'[2]2'!K95</f>
        <v>9422.5509999999995</v>
      </c>
      <c r="L95" s="1175">
        <f>'[2]2'!L95</f>
        <v>9612.7119999999977</v>
      </c>
      <c r="M95" s="1175">
        <f>'[2]2'!M95</f>
        <v>108.928</v>
      </c>
      <c r="N95" s="1175">
        <f>'[2]2'!N95</f>
        <v>2154.5909999999999</v>
      </c>
      <c r="O95" s="1175">
        <f>'[2]2'!O95</f>
        <v>691.60900000000004</v>
      </c>
      <c r="P95" s="1175">
        <f>'[2]2'!P95</f>
        <v>5494.8239999999987</v>
      </c>
      <c r="Q95" s="1175">
        <f>'[2]2'!Q95</f>
        <v>1162.76</v>
      </c>
      <c r="R95" s="1175">
        <f>'[2]2'!R95</f>
        <v>-3796.1810000000005</v>
      </c>
      <c r="S95" s="1175">
        <f>'[2]2'!S95</f>
        <v>13180.8</v>
      </c>
      <c r="T95" s="1175">
        <f>'[2]2'!T95</f>
        <v>9638.1270000000004</v>
      </c>
      <c r="U95" s="1175">
        <f>'[2]2'!U95</f>
        <v>3542.6729999999998</v>
      </c>
      <c r="V95" s="1175">
        <f>'[2]2'!V95</f>
        <v>16976.981</v>
      </c>
      <c r="W95" s="1175">
        <f>'[2]2'!W95</f>
        <v>14804.300999999999</v>
      </c>
      <c r="X95" s="1175">
        <f>'[2]2'!X95</f>
        <v>2172.6799999999998</v>
      </c>
      <c r="Y95" s="579"/>
      <c r="Z95" s="94"/>
      <c r="AA95" s="94"/>
      <c r="AB95" s="94"/>
      <c r="AC95" s="94"/>
      <c r="AD95" s="94"/>
      <c r="AE95" s="94"/>
      <c r="AF95" s="94"/>
      <c r="AG95" s="94"/>
      <c r="AH95" s="94"/>
      <c r="AI95" s="94"/>
      <c r="AJ95" s="94"/>
      <c r="AK95" s="94"/>
      <c r="AL95" s="94"/>
      <c r="AM95" s="94"/>
      <c r="AN95" s="94"/>
      <c r="AO95" s="94"/>
      <c r="AP95" s="94"/>
      <c r="AQ95" s="94"/>
      <c r="AR95" s="94"/>
    </row>
    <row r="96" spans="1:44" s="95" customFormat="1" ht="12.75" customHeight="1">
      <c r="A96" s="582" t="str">
        <f>'[2]2'!$A96</f>
        <v>4º Trim 09</v>
      </c>
      <c r="B96" s="1174">
        <f>'[2]2'!B96</f>
        <v>44242.989000000001</v>
      </c>
      <c r="C96" s="1175">
        <f>'[2]2'!C96</f>
        <v>48255.666000000005</v>
      </c>
      <c r="D96" s="1175">
        <f>'[2]2'!D96</f>
        <v>38968.779000000002</v>
      </c>
      <c r="E96" s="1175">
        <f>'[2]2'!E96</f>
        <v>29722.720999999998</v>
      </c>
      <c r="F96" s="1175">
        <f>'[2]2'!F96</f>
        <v>5099.7380000000003</v>
      </c>
      <c r="G96" s="1175">
        <f>'[2]2'!G96</f>
        <v>2657.7979999999998</v>
      </c>
      <c r="H96" s="1175">
        <f>'[2]2'!H96</f>
        <v>21121.835999999999</v>
      </c>
      <c r="I96" s="1175">
        <f>'[2]2'!I96</f>
        <v>843.34900000000005</v>
      </c>
      <c r="J96" s="1175">
        <f>'[2]2'!J96</f>
        <v>9246.0580000000027</v>
      </c>
      <c r="K96" s="1175">
        <f>'[2]2'!K96</f>
        <v>9286.8870000000006</v>
      </c>
      <c r="L96" s="1175">
        <f>'[2]2'!L96</f>
        <v>9187.2819999999992</v>
      </c>
      <c r="M96" s="1175">
        <f>'[2]2'!M96</f>
        <v>109.146</v>
      </c>
      <c r="N96" s="1175">
        <f>'[2]2'!N96</f>
        <v>1783.087</v>
      </c>
      <c r="O96" s="1175">
        <f>'[2]2'!O96</f>
        <v>748.89</v>
      </c>
      <c r="P96" s="1175">
        <f>'[2]2'!P96</f>
        <v>5389.5389999999998</v>
      </c>
      <c r="Q96" s="1175">
        <f>'[2]2'!Q96</f>
        <v>1156.6199999999999</v>
      </c>
      <c r="R96" s="1175">
        <f>'[2]2'!R96</f>
        <v>-4091.8349999999991</v>
      </c>
      <c r="S96" s="1175">
        <f>'[2]2'!S96</f>
        <v>13397.321</v>
      </c>
      <c r="T96" s="1175">
        <f>'[2]2'!T96</f>
        <v>9735.130000000001</v>
      </c>
      <c r="U96" s="1175">
        <f>'[2]2'!U96</f>
        <v>3662.1909999999998</v>
      </c>
      <c r="V96" s="1175">
        <f>'[2]2'!V96</f>
        <v>17489.155999999999</v>
      </c>
      <c r="W96" s="1175">
        <f>'[2]2'!W96</f>
        <v>15313.349999999999</v>
      </c>
      <c r="X96" s="1175">
        <f>'[2]2'!X96</f>
        <v>2175.806</v>
      </c>
      <c r="Y96" s="579"/>
      <c r="Z96" s="94"/>
      <c r="AA96" s="94"/>
      <c r="AB96" s="94"/>
      <c r="AC96" s="94"/>
      <c r="AD96" s="94"/>
      <c r="AE96" s="94"/>
      <c r="AF96" s="94"/>
      <c r="AG96" s="94"/>
      <c r="AH96" s="94"/>
      <c r="AI96" s="94"/>
      <c r="AJ96" s="94"/>
      <c r="AK96" s="94"/>
      <c r="AL96" s="94"/>
      <c r="AM96" s="94"/>
      <c r="AN96" s="94"/>
      <c r="AO96" s="94"/>
      <c r="AP96" s="94"/>
      <c r="AQ96" s="94"/>
      <c r="AR96" s="94"/>
    </row>
    <row r="97" spans="1:44" s="95" customFormat="1" ht="12.75" customHeight="1">
      <c r="A97" s="582" t="str">
        <f>'[2]2'!$A97</f>
        <v>1º Trim 10</v>
      </c>
      <c r="B97" s="1174">
        <f>'[2]2'!B97</f>
        <v>44664.654000000002</v>
      </c>
      <c r="C97" s="1175">
        <f>'[2]2'!C97</f>
        <v>48710.936000000002</v>
      </c>
      <c r="D97" s="1175">
        <f>'[2]2'!D97</f>
        <v>39239.957000000002</v>
      </c>
      <c r="E97" s="1175">
        <f>'[2]2'!E97</f>
        <v>30036.014999999999</v>
      </c>
      <c r="F97" s="1175">
        <f>'[2]2'!F97</f>
        <v>5118.96</v>
      </c>
      <c r="G97" s="1175">
        <f>'[2]2'!G97</f>
        <v>2686.7190000000001</v>
      </c>
      <c r="H97" s="1175">
        <f>'[2]2'!H97</f>
        <v>21392.355</v>
      </c>
      <c r="I97" s="1175">
        <f>'[2]2'!I97</f>
        <v>837.98099999999999</v>
      </c>
      <c r="J97" s="1175">
        <f>'[2]2'!J97</f>
        <v>9203.9420000000027</v>
      </c>
      <c r="K97" s="1175">
        <f>'[2]2'!K97</f>
        <v>9470.9789999999994</v>
      </c>
      <c r="L97" s="1175">
        <f>'[2]2'!L97</f>
        <v>9298.5480000000007</v>
      </c>
      <c r="M97" s="1175">
        <f>'[2]2'!M97</f>
        <v>108.96</v>
      </c>
      <c r="N97" s="1175">
        <f>'[2]2'!N97</f>
        <v>1934.021</v>
      </c>
      <c r="O97" s="1175">
        <f>'[2]2'!O97</f>
        <v>713.01900000000001</v>
      </c>
      <c r="P97" s="1175">
        <f>'[2]2'!P97</f>
        <v>5384.0730000000003</v>
      </c>
      <c r="Q97" s="1175">
        <f>'[2]2'!Q97</f>
        <v>1158.4749999999999</v>
      </c>
      <c r="R97" s="1175">
        <f>'[2]2'!R97</f>
        <v>-4131.9460000000017</v>
      </c>
      <c r="S97" s="1175">
        <f>'[2]2'!S97</f>
        <v>13524.205</v>
      </c>
      <c r="T97" s="1175">
        <f>'[2]2'!T97</f>
        <v>9918.8410000000003</v>
      </c>
      <c r="U97" s="1175">
        <f>'[2]2'!U97</f>
        <v>3605.364</v>
      </c>
      <c r="V97" s="1175">
        <f>'[2]2'!V97</f>
        <v>17656.151000000002</v>
      </c>
      <c r="W97" s="1175">
        <f>'[2]2'!W97</f>
        <v>15425.728000000003</v>
      </c>
      <c r="X97" s="1175">
        <f>'[2]2'!X97</f>
        <v>2230.4229999999998</v>
      </c>
      <c r="Y97" s="579"/>
      <c r="Z97" s="94"/>
      <c r="AA97" s="94"/>
      <c r="AB97" s="94"/>
      <c r="AC97" s="94"/>
      <c r="AD97" s="94"/>
      <c r="AE97" s="94"/>
      <c r="AF97" s="94"/>
      <c r="AG97" s="94"/>
      <c r="AH97" s="94"/>
      <c r="AI97" s="94"/>
      <c r="AJ97" s="94"/>
      <c r="AK97" s="94"/>
      <c r="AL97" s="94"/>
      <c r="AM97" s="94"/>
      <c r="AN97" s="94"/>
      <c r="AO97" s="94"/>
      <c r="AP97" s="94"/>
      <c r="AQ97" s="94"/>
      <c r="AR97" s="94"/>
    </row>
    <row r="98" spans="1:44" s="95" customFormat="1" ht="12.75" customHeight="1">
      <c r="A98" s="1018" t="str">
        <f>'[2]2'!$A98</f>
        <v>2º Trim 10</v>
      </c>
      <c r="B98" s="1174">
        <f>'[2]2'!B98</f>
        <v>44914.356</v>
      </c>
      <c r="C98" s="1176">
        <f>'[2]2'!C98</f>
        <v>49130.973000000005</v>
      </c>
      <c r="D98" s="1176">
        <f>'[2]2'!D98</f>
        <v>39302.357000000004</v>
      </c>
      <c r="E98" s="1176">
        <f>'[2]2'!E98</f>
        <v>30120.613000000001</v>
      </c>
      <c r="F98" s="1176">
        <f>'[2]2'!F98</f>
        <v>5132.6580000000004</v>
      </c>
      <c r="G98" s="1176">
        <f>'[2]2'!G98</f>
        <v>2787.5410000000002</v>
      </c>
      <c r="H98" s="1176">
        <f>'[2]2'!H98</f>
        <v>21366.43</v>
      </c>
      <c r="I98" s="1176">
        <f>'[2]2'!I98</f>
        <v>833.98400000000004</v>
      </c>
      <c r="J98" s="1176">
        <f>'[2]2'!J98</f>
        <v>9181.7440000000024</v>
      </c>
      <c r="K98" s="1176">
        <f>'[2]2'!K98</f>
        <v>9828.616</v>
      </c>
      <c r="L98" s="1176">
        <f>'[2]2'!L98</f>
        <v>9495.1929999999993</v>
      </c>
      <c r="M98" s="1176">
        <f>'[2]2'!M98</f>
        <v>108.617</v>
      </c>
      <c r="N98" s="1176">
        <f>'[2]2'!N98</f>
        <v>2242.1880000000001</v>
      </c>
      <c r="O98" s="1176">
        <f>'[2]2'!O98</f>
        <v>612.08100000000002</v>
      </c>
      <c r="P98" s="1176">
        <f>'[2]2'!P98</f>
        <v>5365.9979999999996</v>
      </c>
      <c r="Q98" s="1176">
        <f>'[2]2'!Q98</f>
        <v>1166.309</v>
      </c>
      <c r="R98" s="1176">
        <f>'[2]2'!R98</f>
        <v>-4309.8449999999975</v>
      </c>
      <c r="S98" s="1176">
        <f>'[2]2'!S98</f>
        <v>13985.312000000002</v>
      </c>
      <c r="T98" s="1176">
        <f>'[2]2'!T98</f>
        <v>10199.969000000001</v>
      </c>
      <c r="U98" s="1176">
        <f>'[2]2'!U98</f>
        <v>3785.3429999999998</v>
      </c>
      <c r="V98" s="1176">
        <f>'[2]2'!V98</f>
        <v>18295.156999999999</v>
      </c>
      <c r="W98" s="1176">
        <f>'[2]2'!W98</f>
        <v>15948.072</v>
      </c>
      <c r="X98" s="1176">
        <f>'[2]2'!X98</f>
        <v>2347.085</v>
      </c>
      <c r="Y98" s="1019"/>
      <c r="Z98" s="94"/>
      <c r="AA98" s="94"/>
      <c r="AB98" s="94"/>
      <c r="AC98" s="94"/>
      <c r="AD98" s="94"/>
      <c r="AE98" s="94"/>
      <c r="AF98" s="94"/>
      <c r="AG98" s="94"/>
      <c r="AH98" s="94"/>
      <c r="AI98" s="94"/>
      <c r="AJ98" s="94"/>
      <c r="AK98" s="94"/>
      <c r="AL98" s="94"/>
      <c r="AM98" s="94"/>
      <c r="AN98" s="94"/>
      <c r="AO98" s="94"/>
      <c r="AP98" s="94"/>
      <c r="AQ98" s="94"/>
      <c r="AR98" s="94"/>
    </row>
    <row r="99" spans="1:44" s="95" customFormat="1" ht="12.75" customHeight="1">
      <c r="A99" s="582" t="str">
        <f>'[2]2'!$A99</f>
        <v>3º Trim 10</v>
      </c>
      <c r="B99" s="1174">
        <f>'[2]2'!B99</f>
        <v>44995.648999999998</v>
      </c>
      <c r="C99" s="1175">
        <f>'[2]2'!C99</f>
        <v>48159.567999999999</v>
      </c>
      <c r="D99" s="1175">
        <f>'[2]2'!D99</f>
        <v>38945.175000000003</v>
      </c>
      <c r="E99" s="1175">
        <f>'[2]2'!E99</f>
        <v>29901.95</v>
      </c>
      <c r="F99" s="1175">
        <f>'[2]2'!F99</f>
        <v>5137.0940000000001</v>
      </c>
      <c r="G99" s="1175">
        <f>'[2]2'!G99</f>
        <v>2718.038</v>
      </c>
      <c r="H99" s="1175">
        <f>'[2]2'!H99</f>
        <v>21214.357</v>
      </c>
      <c r="I99" s="1175">
        <f>'[2]2'!I99</f>
        <v>832.46100000000001</v>
      </c>
      <c r="J99" s="1175">
        <f>'[2]2'!J99</f>
        <v>9043.2250000000022</v>
      </c>
      <c r="K99" s="1175">
        <f>'[2]2'!K99</f>
        <v>9214.393</v>
      </c>
      <c r="L99" s="1175">
        <f>'[2]2'!L99</f>
        <v>8912.5259999999998</v>
      </c>
      <c r="M99" s="1175">
        <f>'[2]2'!M99</f>
        <v>108.11799999999999</v>
      </c>
      <c r="N99" s="1175">
        <f>'[2]2'!N99</f>
        <v>1824.182</v>
      </c>
      <c r="O99" s="1175">
        <f>'[2]2'!O99</f>
        <v>492.71300000000002</v>
      </c>
      <c r="P99" s="1175">
        <f>'[2]2'!P99</f>
        <v>5309.2249999999995</v>
      </c>
      <c r="Q99" s="1175">
        <f>'[2]2'!Q99</f>
        <v>1178.288</v>
      </c>
      <c r="R99" s="1175">
        <f>'[2]2'!R99</f>
        <v>-3265.2389999999996</v>
      </c>
      <c r="S99" s="1175">
        <f>'[2]2'!S99</f>
        <v>14345.043</v>
      </c>
      <c r="T99" s="1175">
        <f>'[2]2'!T99</f>
        <v>10484.973</v>
      </c>
      <c r="U99" s="1175">
        <f>'[2]2'!U99</f>
        <v>3860.07</v>
      </c>
      <c r="V99" s="1175">
        <f>'[2]2'!V99</f>
        <v>17610.281999999999</v>
      </c>
      <c r="W99" s="1175">
        <f>'[2]2'!W99</f>
        <v>15161.053</v>
      </c>
      <c r="X99" s="1175">
        <f>'[2]2'!X99</f>
        <v>2449.2289999999998</v>
      </c>
      <c r="Y99" s="579"/>
      <c r="Z99" s="94"/>
      <c r="AA99" s="94"/>
      <c r="AB99" s="94"/>
      <c r="AC99" s="94"/>
      <c r="AD99" s="94"/>
      <c r="AE99" s="94"/>
      <c r="AF99" s="94"/>
      <c r="AG99" s="94"/>
      <c r="AH99" s="94"/>
      <c r="AI99" s="94"/>
      <c r="AJ99" s="94"/>
      <c r="AK99" s="94"/>
      <c r="AL99" s="94"/>
      <c r="AM99" s="94"/>
      <c r="AN99" s="94"/>
      <c r="AO99" s="94"/>
      <c r="AP99" s="94"/>
      <c r="AQ99" s="94"/>
      <c r="AR99" s="94"/>
    </row>
    <row r="100" spans="1:44" s="95" customFormat="1" ht="12.75" customHeight="1">
      <c r="A100" s="582" t="str">
        <f>'[2]2'!$A100</f>
        <v>4º Trim 10</v>
      </c>
      <c r="B100" s="1174">
        <f>'[2]2'!B100</f>
        <v>44870.110999999997</v>
      </c>
      <c r="C100" s="1175">
        <f>'[2]2'!C100</f>
        <v>48766.048999999999</v>
      </c>
      <c r="D100" s="1175">
        <f>'[2]2'!D100</f>
        <v>39181.962</v>
      </c>
      <c r="E100" s="1175">
        <f>'[2]2'!E100</f>
        <v>30238.529000000002</v>
      </c>
      <c r="F100" s="1175">
        <f>'[2]2'!F100</f>
        <v>5135.817</v>
      </c>
      <c r="G100" s="1175">
        <f>'[2]2'!G100</f>
        <v>3016.105</v>
      </c>
      <c r="H100" s="1175">
        <f>'[2]2'!H100</f>
        <v>21255.986000000001</v>
      </c>
      <c r="I100" s="1175">
        <f>'[2]2'!I100</f>
        <v>830.62099999999998</v>
      </c>
      <c r="J100" s="1175">
        <f>'[2]2'!J100</f>
        <v>8943.4330000000009</v>
      </c>
      <c r="K100" s="1175">
        <f>'[2]2'!K100</f>
        <v>9584.0869999999995</v>
      </c>
      <c r="L100" s="1175">
        <f>'[2]2'!L100</f>
        <v>9388.6689999999999</v>
      </c>
      <c r="M100" s="1175">
        <f>'[2]2'!M100</f>
        <v>107.46299999999999</v>
      </c>
      <c r="N100" s="1175">
        <f>'[2]2'!N100</f>
        <v>2415.8850000000002</v>
      </c>
      <c r="O100" s="1175">
        <f>'[2]2'!O100</f>
        <v>512.71299999999997</v>
      </c>
      <c r="P100" s="1175">
        <f>'[2]2'!P100</f>
        <v>5158.3809999999994</v>
      </c>
      <c r="Q100" s="1175">
        <f>'[2]2'!Q100</f>
        <v>1194.2270000000001</v>
      </c>
      <c r="R100" s="1175">
        <f>'[2]2'!R100</f>
        <v>-4005.5289999999986</v>
      </c>
      <c r="S100" s="1175">
        <f>'[2]2'!S100</f>
        <v>14584.379000000001</v>
      </c>
      <c r="T100" s="1175">
        <f>'[2]2'!T100</f>
        <v>10682.475</v>
      </c>
      <c r="U100" s="1175">
        <f>'[2]2'!U100</f>
        <v>3901.904</v>
      </c>
      <c r="V100" s="1175">
        <f>'[2]2'!V100</f>
        <v>18589.907999999999</v>
      </c>
      <c r="W100" s="1175">
        <f>'[2]2'!W100</f>
        <v>16254.964</v>
      </c>
      <c r="X100" s="1175">
        <f>'[2]2'!X100</f>
        <v>2334.944</v>
      </c>
      <c r="Y100" s="579"/>
      <c r="Z100" s="94"/>
      <c r="AA100" s="94"/>
      <c r="AB100" s="94"/>
      <c r="AC100" s="94"/>
      <c r="AD100" s="94"/>
      <c r="AE100" s="94"/>
      <c r="AF100" s="94"/>
      <c r="AG100" s="94"/>
      <c r="AH100" s="94"/>
      <c r="AI100" s="94"/>
      <c r="AJ100" s="94"/>
      <c r="AK100" s="94"/>
      <c r="AL100" s="94"/>
      <c r="AM100" s="94"/>
      <c r="AN100" s="94"/>
      <c r="AO100" s="94"/>
      <c r="AP100" s="94"/>
      <c r="AQ100" s="94"/>
      <c r="AR100" s="94"/>
    </row>
    <row r="101" spans="1:44" s="95" customFormat="1" ht="12.75" customHeight="1">
      <c r="A101" s="582" t="str">
        <f>'[2]2'!$A101</f>
        <v>1º Trim 11</v>
      </c>
      <c r="B101" s="1174">
        <f>'[2]2'!B101</f>
        <v>44532.938999999998</v>
      </c>
      <c r="C101" s="1175">
        <f>'[2]2'!C101</f>
        <v>47429.86299999999</v>
      </c>
      <c r="D101" s="1175">
        <f>'[2]2'!D101</f>
        <v>38399.571999999993</v>
      </c>
      <c r="E101" s="1175">
        <f>'[2]2'!E101</f>
        <v>29554.460999999996</v>
      </c>
      <c r="F101" s="1175">
        <f>'[2]2'!F101</f>
        <v>5127.0810000000001</v>
      </c>
      <c r="G101" s="1175">
        <f>'[2]2'!G101</f>
        <v>2549.6480000000001</v>
      </c>
      <c r="H101" s="1175">
        <f>'[2]2'!H101</f>
        <v>21043.951999999997</v>
      </c>
      <c r="I101" s="1175">
        <f>'[2]2'!I101</f>
        <v>833.78</v>
      </c>
      <c r="J101" s="1175">
        <f>'[2]2'!J101</f>
        <v>8845.110999999999</v>
      </c>
      <c r="K101" s="1175">
        <f>'[2]2'!K101</f>
        <v>9030.2909999999993</v>
      </c>
      <c r="L101" s="1175">
        <f>'[2]2'!L101</f>
        <v>8636.1820000000007</v>
      </c>
      <c r="M101" s="1175">
        <f>'[2]2'!M101</f>
        <v>106.65300000000001</v>
      </c>
      <c r="N101" s="1175">
        <f>'[2]2'!N101</f>
        <v>1759.9290000000001</v>
      </c>
      <c r="O101" s="1175">
        <f>'[2]2'!O101</f>
        <v>441.25200000000001</v>
      </c>
      <c r="P101" s="1175">
        <f>'[2]2'!P101</f>
        <v>5139.5609999999997</v>
      </c>
      <c r="Q101" s="1175">
        <f>'[2]2'!Q101</f>
        <v>1188.787</v>
      </c>
      <c r="R101" s="1175">
        <f>'[2]2'!R101</f>
        <v>-2896.9239999999991</v>
      </c>
      <c r="S101" s="1175">
        <f>'[2]2'!S101</f>
        <v>14581.305</v>
      </c>
      <c r="T101" s="1175">
        <f>'[2]2'!T101</f>
        <v>10680.220000000001</v>
      </c>
      <c r="U101" s="1175">
        <f>'[2]2'!U101</f>
        <v>3901.085</v>
      </c>
      <c r="V101" s="1175">
        <f>'[2]2'!V101</f>
        <v>17478.228999999999</v>
      </c>
      <c r="W101" s="1175">
        <f>'[2]2'!W101</f>
        <v>15188.050999999999</v>
      </c>
      <c r="X101" s="1175">
        <f>'[2]2'!X101</f>
        <v>2290.1779999999999</v>
      </c>
      <c r="Y101" s="579"/>
      <c r="Z101" s="94"/>
      <c r="AA101" s="94"/>
      <c r="AB101" s="94"/>
      <c r="AC101" s="94"/>
      <c r="AD101" s="94"/>
      <c r="AE101" s="94"/>
      <c r="AF101" s="94"/>
      <c r="AG101" s="94"/>
      <c r="AH101" s="94"/>
      <c r="AI101" s="94"/>
      <c r="AJ101" s="94"/>
      <c r="AK101" s="94"/>
      <c r="AL101" s="94"/>
      <c r="AM101" s="94"/>
      <c r="AN101" s="94"/>
      <c r="AO101" s="94"/>
      <c r="AP101" s="94"/>
      <c r="AQ101" s="94"/>
      <c r="AR101" s="94"/>
    </row>
    <row r="102" spans="1:44" s="95" customFormat="1" ht="12.75" customHeight="1">
      <c r="A102" s="1018" t="str">
        <f>'[2]2'!$A102</f>
        <v>2º Trim 11</v>
      </c>
      <c r="B102" s="1174">
        <f>'[2]2'!B102</f>
        <v>44330.072999999997</v>
      </c>
      <c r="C102" s="1176">
        <f>'[2]2'!C102</f>
        <v>46536.32</v>
      </c>
      <c r="D102" s="1176">
        <f>'[2]2'!D102</f>
        <v>38001.718000000001</v>
      </c>
      <c r="E102" s="1176">
        <f>'[2]2'!E102</f>
        <v>29159.069</v>
      </c>
      <c r="F102" s="1176">
        <f>'[2]2'!F102</f>
        <v>5110.1279999999997</v>
      </c>
      <c r="G102" s="1176">
        <f>'[2]2'!G102</f>
        <v>2357.8389999999999</v>
      </c>
      <c r="H102" s="1176">
        <f>'[2]2'!H102</f>
        <v>20854.18</v>
      </c>
      <c r="I102" s="1176">
        <f>'[2]2'!I102</f>
        <v>836.92200000000003</v>
      </c>
      <c r="J102" s="1176">
        <f>'[2]2'!J102</f>
        <v>8842.6489999999994</v>
      </c>
      <c r="K102" s="1176">
        <f>'[2]2'!K102</f>
        <v>8534.6020000000008</v>
      </c>
      <c r="L102" s="1176">
        <f>'[2]2'!L102</f>
        <v>8306.0409999999993</v>
      </c>
      <c r="M102" s="1176">
        <f>'[2]2'!M102</f>
        <v>105.828</v>
      </c>
      <c r="N102" s="1176">
        <f>'[2]2'!N102</f>
        <v>1682.0070000000001</v>
      </c>
      <c r="O102" s="1176">
        <f>'[2]2'!O102</f>
        <v>502.01600000000002</v>
      </c>
      <c r="P102" s="1176">
        <f>'[2]2'!P102</f>
        <v>4823.0969999999988</v>
      </c>
      <c r="Q102" s="1176">
        <f>'[2]2'!Q102</f>
        <v>1193.0930000000001</v>
      </c>
      <c r="R102" s="1176">
        <f>'[2]2'!R102</f>
        <v>-2206.2470000000012</v>
      </c>
      <c r="S102" s="1176">
        <f>'[2]2'!S102</f>
        <v>15076.829</v>
      </c>
      <c r="T102" s="1176">
        <f>'[2]2'!T102</f>
        <v>11097.291999999999</v>
      </c>
      <c r="U102" s="1176">
        <f>'[2]2'!U102</f>
        <v>3979.5369999999998</v>
      </c>
      <c r="V102" s="1176">
        <f>'[2]2'!V102</f>
        <v>17283.076000000001</v>
      </c>
      <c r="W102" s="1176">
        <f>'[2]2'!W102</f>
        <v>14795.343000000001</v>
      </c>
      <c r="X102" s="1176">
        <f>'[2]2'!X102</f>
        <v>2487.7330000000002</v>
      </c>
      <c r="Y102" s="1019"/>
      <c r="Z102" s="94"/>
      <c r="AA102" s="94"/>
      <c r="AB102" s="94"/>
      <c r="AC102" s="94"/>
      <c r="AD102" s="94"/>
      <c r="AE102" s="94"/>
      <c r="AF102" s="94"/>
      <c r="AG102" s="94"/>
      <c r="AH102" s="94"/>
      <c r="AI102" s="94"/>
      <c r="AJ102" s="94"/>
      <c r="AK102" s="94"/>
      <c r="AL102" s="94"/>
      <c r="AM102" s="94"/>
      <c r="AN102" s="94"/>
      <c r="AO102" s="94"/>
      <c r="AP102" s="94"/>
      <c r="AQ102" s="94"/>
      <c r="AR102" s="94"/>
    </row>
    <row r="103" spans="1:44" s="95" customFormat="1" ht="12.75" customHeight="1">
      <c r="A103" s="582" t="str">
        <f>'[2]2'!$A103</f>
        <v>3º Trim 11</v>
      </c>
      <c r="B103" s="1174">
        <f>'[2]2'!B103</f>
        <v>43999.759999999995</v>
      </c>
      <c r="C103" s="1175">
        <f>'[2]2'!C103</f>
        <v>45697.777999999998</v>
      </c>
      <c r="D103" s="1175">
        <f>'[2]2'!D103</f>
        <v>37564.788999999997</v>
      </c>
      <c r="E103" s="1175">
        <f>'[2]2'!E103</f>
        <v>28870.414000000001</v>
      </c>
      <c r="F103" s="1175">
        <f>'[2]2'!F103</f>
        <v>5098.93</v>
      </c>
      <c r="G103" s="1175">
        <f>'[2]2'!G103</f>
        <v>2260.2919999999999</v>
      </c>
      <c r="H103" s="1175">
        <f>'[2]2'!H103</f>
        <v>20671.853999999999</v>
      </c>
      <c r="I103" s="1175">
        <f>'[2]2'!I103</f>
        <v>839.33799999999997</v>
      </c>
      <c r="J103" s="1175">
        <f>'[2]2'!J103</f>
        <v>8694.3749999999964</v>
      </c>
      <c r="K103" s="1175">
        <f>'[2]2'!K103</f>
        <v>8132.9889999999996</v>
      </c>
      <c r="L103" s="1175">
        <f>'[2]2'!L103</f>
        <v>7987.3879999999999</v>
      </c>
      <c r="M103" s="1175">
        <f>'[2]2'!M103</f>
        <v>104.989</v>
      </c>
      <c r="N103" s="1175">
        <f>'[2]2'!N103</f>
        <v>1574.788</v>
      </c>
      <c r="O103" s="1175">
        <f>'[2]2'!O103</f>
        <v>478.79300000000001</v>
      </c>
      <c r="P103" s="1175">
        <f>'[2]2'!P103</f>
        <v>4634.402</v>
      </c>
      <c r="Q103" s="1175">
        <f>'[2]2'!Q103</f>
        <v>1194.4159999999999</v>
      </c>
      <c r="R103" s="1175">
        <f>'[2]2'!R103</f>
        <v>-1698.018</v>
      </c>
      <c r="S103" s="1175">
        <f>'[2]2'!S103</f>
        <v>15216.668000000001</v>
      </c>
      <c r="T103" s="1175">
        <f>'[2]2'!T103</f>
        <v>11204.306</v>
      </c>
      <c r="U103" s="1175">
        <f>'[2]2'!U103</f>
        <v>4012.3620000000001</v>
      </c>
      <c r="V103" s="1175">
        <f>'[2]2'!V103</f>
        <v>16914.686000000002</v>
      </c>
      <c r="W103" s="1175">
        <f>'[2]2'!W103</f>
        <v>14405.696000000002</v>
      </c>
      <c r="X103" s="1175">
        <f>'[2]2'!X103</f>
        <v>2508.9899999999998</v>
      </c>
      <c r="Y103" s="579"/>
      <c r="Z103" s="94"/>
      <c r="AA103" s="94"/>
      <c r="AB103" s="94"/>
      <c r="AC103" s="94"/>
      <c r="AD103" s="94"/>
      <c r="AE103" s="94"/>
      <c r="AF103" s="94"/>
      <c r="AG103" s="94"/>
      <c r="AH103" s="94"/>
      <c r="AI103" s="94"/>
      <c r="AJ103" s="94"/>
      <c r="AK103" s="94"/>
      <c r="AL103" s="94"/>
      <c r="AM103" s="94"/>
      <c r="AN103" s="94"/>
      <c r="AO103" s="94"/>
      <c r="AP103" s="94"/>
      <c r="AQ103" s="94"/>
      <c r="AR103" s="94"/>
    </row>
    <row r="104" spans="1:44" s="95" customFormat="1" ht="12.75" customHeight="1">
      <c r="A104" s="582" t="str">
        <f>'[2]2'!$A104</f>
        <v>4º Trim 11</v>
      </c>
      <c r="B104" s="1174">
        <f>'[2]2'!B104</f>
        <v>43303.806000000011</v>
      </c>
      <c r="C104" s="1175">
        <f>'[2]2'!C104</f>
        <v>44044.683999999994</v>
      </c>
      <c r="D104" s="1175">
        <f>'[2]2'!D104</f>
        <v>36978.361999999994</v>
      </c>
      <c r="E104" s="1175">
        <f>'[2]2'!E104</f>
        <v>28377.127999999993</v>
      </c>
      <c r="F104" s="1175">
        <f>'[2]2'!F104</f>
        <v>5068.3279999999995</v>
      </c>
      <c r="G104" s="1175">
        <f>'[2]2'!G104</f>
        <v>2143.7719999999999</v>
      </c>
      <c r="H104" s="1175">
        <f>'[2]2'!H104</f>
        <v>20324.562999999995</v>
      </c>
      <c r="I104" s="1175">
        <f>'[2]2'!I104</f>
        <v>840.46500000000037</v>
      </c>
      <c r="J104" s="1175">
        <f>'[2]2'!J104</f>
        <v>8601.2340000000022</v>
      </c>
      <c r="K104" s="1175">
        <f>'[2]2'!K104</f>
        <v>7066.3220000000038</v>
      </c>
      <c r="L104" s="1175">
        <f>'[2]2'!L104</f>
        <v>7522.1929999999993</v>
      </c>
      <c r="M104" s="1175">
        <f>'[2]2'!M104</f>
        <v>104.134</v>
      </c>
      <c r="N104" s="1175">
        <f>'[2]2'!N104</f>
        <v>1450.3129999999996</v>
      </c>
      <c r="O104" s="1175">
        <f>'[2]2'!O104</f>
        <v>332.36999999999983</v>
      </c>
      <c r="P104" s="1175">
        <f>'[2]2'!P104</f>
        <v>4443.6720000000005</v>
      </c>
      <c r="Q104" s="1175">
        <f>'[2]2'!Q104</f>
        <v>1191.704</v>
      </c>
      <c r="R104" s="1175">
        <f>'[2]2'!R104</f>
        <v>-740.87799999999697</v>
      </c>
      <c r="S104" s="1175">
        <f>'[2]2'!S104</f>
        <v>15535.067000000003</v>
      </c>
      <c r="T104" s="1175">
        <f>'[2]2'!T104</f>
        <v>11488.996000000003</v>
      </c>
      <c r="U104" s="1175">
        <f>'[2]2'!U104</f>
        <v>4046.070999999999</v>
      </c>
      <c r="V104" s="1175">
        <f>'[2]2'!V104</f>
        <v>16275.945</v>
      </c>
      <c r="W104" s="1175">
        <f>'[2]2'!W104</f>
        <v>13935.412</v>
      </c>
      <c r="X104" s="1175">
        <f>'[2]2'!X104</f>
        <v>2340.5329999999994</v>
      </c>
      <c r="Y104" s="579"/>
      <c r="Z104" s="94"/>
      <c r="AA104" s="94"/>
      <c r="AB104" s="94"/>
      <c r="AC104" s="94"/>
      <c r="AD104" s="94"/>
      <c r="AE104" s="94"/>
      <c r="AF104" s="94"/>
      <c r="AG104" s="94"/>
      <c r="AH104" s="94"/>
      <c r="AI104" s="94"/>
      <c r="AJ104" s="94"/>
      <c r="AK104" s="94"/>
      <c r="AL104" s="94"/>
      <c r="AM104" s="94"/>
      <c r="AN104" s="94"/>
      <c r="AO104" s="94"/>
      <c r="AP104" s="94"/>
      <c r="AQ104" s="94"/>
      <c r="AR104" s="94"/>
    </row>
    <row r="105" spans="1:44" s="95" customFormat="1" ht="12.75" customHeight="1">
      <c r="A105" s="582" t="str">
        <f>'[2]2'!$A105</f>
        <v>1º Trim 12</v>
      </c>
      <c r="B105" s="1174">
        <f>'[2]2'!B105</f>
        <v>43115.990999999995</v>
      </c>
      <c r="C105" s="1175">
        <f>'[2]2'!C105</f>
        <v>43853.278000000006</v>
      </c>
      <c r="D105" s="1175">
        <f>'[2]2'!D105</f>
        <v>36461.971000000005</v>
      </c>
      <c r="E105" s="1175">
        <f>'[2]2'!E105</f>
        <v>27930.184000000005</v>
      </c>
      <c r="F105" s="1175">
        <f>'[2]2'!F105</f>
        <v>5070.509</v>
      </c>
      <c r="G105" s="1175">
        <f>'[2]2'!G105</f>
        <v>1880.7660000000001</v>
      </c>
      <c r="H105" s="1175">
        <f>'[2]2'!H105</f>
        <v>20137.912000000004</v>
      </c>
      <c r="I105" s="1175">
        <f>'[2]2'!I105</f>
        <v>840.99699999999996</v>
      </c>
      <c r="J105" s="1175">
        <f>'[2]2'!J105</f>
        <v>8531.7869999999966</v>
      </c>
      <c r="K105" s="1175">
        <f>'[2]2'!K105</f>
        <v>7391.3069999999998</v>
      </c>
      <c r="L105" s="1175">
        <f>'[2]2'!L105</f>
        <v>7411.7129999999997</v>
      </c>
      <c r="M105" s="1175">
        <f>'[2]2'!M105</f>
        <v>103.267</v>
      </c>
      <c r="N105" s="1175">
        <f>'[2]2'!N105</f>
        <v>1453.1</v>
      </c>
      <c r="O105" s="1175">
        <f>'[2]2'!O105</f>
        <v>290.76600000000002</v>
      </c>
      <c r="P105" s="1175">
        <f>'[2]2'!P105</f>
        <v>4402.2139999999999</v>
      </c>
      <c r="Q105" s="1175">
        <f>'[2]2'!Q105</f>
        <v>1162.366</v>
      </c>
      <c r="R105" s="1175">
        <f>'[2]2'!R105</f>
        <v>-737.28699999999844</v>
      </c>
      <c r="S105" s="1175">
        <f>'[2]2'!S105</f>
        <v>15686.901</v>
      </c>
      <c r="T105" s="1175">
        <f>'[2]2'!T105</f>
        <v>11591.348</v>
      </c>
      <c r="U105" s="1175">
        <f>'[2]2'!U105</f>
        <v>4095.5529999999999</v>
      </c>
      <c r="V105" s="1175">
        <f>'[2]2'!V105</f>
        <v>16424.187999999998</v>
      </c>
      <c r="W105" s="1175">
        <f>'[2]2'!W105</f>
        <v>14139.945999999998</v>
      </c>
      <c r="X105" s="1175">
        <f>'[2]2'!X105</f>
        <v>2284.2420000000002</v>
      </c>
      <c r="Y105" s="579"/>
      <c r="Z105" s="94"/>
      <c r="AA105" s="94"/>
      <c r="AB105" s="94"/>
      <c r="AC105" s="94"/>
      <c r="AD105" s="94"/>
      <c r="AE105" s="94"/>
      <c r="AF105" s="94"/>
      <c r="AG105" s="94"/>
      <c r="AH105" s="94"/>
      <c r="AI105" s="94"/>
      <c r="AJ105" s="94"/>
      <c r="AK105" s="94"/>
      <c r="AL105" s="94"/>
      <c r="AM105" s="94"/>
      <c r="AN105" s="94"/>
      <c r="AO105" s="94"/>
      <c r="AP105" s="94"/>
      <c r="AQ105" s="94"/>
      <c r="AR105" s="94"/>
    </row>
    <row r="106" spans="1:44" s="95" customFormat="1" ht="12.75" customHeight="1">
      <c r="A106" s="1018" t="str">
        <f>'[2]2'!$A106</f>
        <v>2º Trim 12</v>
      </c>
      <c r="B106" s="1174">
        <f>'[2]2'!B106</f>
        <v>42524.94</v>
      </c>
      <c r="C106" s="1176">
        <f>'[2]2'!C106</f>
        <v>42509.915000000001</v>
      </c>
      <c r="D106" s="1176">
        <f>'[2]2'!D106</f>
        <v>36001.784</v>
      </c>
      <c r="E106" s="1176">
        <f>'[2]2'!E106</f>
        <v>27488.536</v>
      </c>
      <c r="F106" s="1176">
        <f>'[2]2'!F106</f>
        <v>5045.5280000000002</v>
      </c>
      <c r="G106" s="1176">
        <f>'[2]2'!G106</f>
        <v>1867.7660000000001</v>
      </c>
      <c r="H106" s="1176">
        <f>'[2]2'!H106</f>
        <v>19734.093999999997</v>
      </c>
      <c r="I106" s="1176">
        <f>'[2]2'!I106</f>
        <v>841.14800000000002</v>
      </c>
      <c r="J106" s="1176">
        <f>'[2]2'!J106</f>
        <v>8513.2480000000014</v>
      </c>
      <c r="K106" s="1176">
        <f>'[2]2'!K106</f>
        <v>6508.1310000000003</v>
      </c>
      <c r="L106" s="1176">
        <f>'[2]2'!L106</f>
        <v>6701.067</v>
      </c>
      <c r="M106" s="1176">
        <f>'[2]2'!M106</f>
        <v>102.49299999999999</v>
      </c>
      <c r="N106" s="1176">
        <f>'[2]2'!N106</f>
        <v>1433.0830000000001</v>
      </c>
      <c r="O106" s="1176">
        <f>'[2]2'!O106</f>
        <v>283.53899999999999</v>
      </c>
      <c r="P106" s="1176">
        <f>'[2]2'!P106</f>
        <v>3731.3180000000002</v>
      </c>
      <c r="Q106" s="1176">
        <f>'[2]2'!Q106</f>
        <v>1150.634</v>
      </c>
      <c r="R106" s="1176">
        <f>'[2]2'!R106</f>
        <v>15.025000000001455</v>
      </c>
      <c r="S106" s="1176">
        <f>'[2]2'!S106</f>
        <v>15644.291000000001</v>
      </c>
      <c r="T106" s="1176">
        <f>'[2]2'!T106</f>
        <v>11582.019</v>
      </c>
      <c r="U106" s="1176">
        <f>'[2]2'!U106</f>
        <v>4062.2719999999999</v>
      </c>
      <c r="V106" s="1176">
        <f>'[2]2'!V106</f>
        <v>15629.266</v>
      </c>
      <c r="W106" s="1176">
        <f>'[2]2'!W106</f>
        <v>13370.374</v>
      </c>
      <c r="X106" s="1176">
        <f>'[2]2'!X106</f>
        <v>2258.8919999999998</v>
      </c>
      <c r="Y106" s="1019"/>
      <c r="Z106" s="94"/>
      <c r="AA106" s="94"/>
      <c r="AB106" s="94"/>
      <c r="AC106" s="94"/>
      <c r="AD106" s="94"/>
      <c r="AE106" s="94"/>
      <c r="AF106" s="94"/>
      <c r="AG106" s="94"/>
      <c r="AH106" s="94"/>
      <c r="AI106" s="94"/>
      <c r="AJ106" s="94"/>
      <c r="AK106" s="94"/>
      <c r="AL106" s="94"/>
      <c r="AM106" s="94"/>
      <c r="AN106" s="94"/>
      <c r="AO106" s="94"/>
      <c r="AP106" s="94"/>
      <c r="AQ106" s="94"/>
      <c r="AR106" s="94"/>
    </row>
    <row r="107" spans="1:44" s="95" customFormat="1" ht="12.75" customHeight="1">
      <c r="A107" s="582" t="str">
        <f>'[2]2'!$A107</f>
        <v>3º Trim 12</v>
      </c>
      <c r="B107" s="1174">
        <f>'[2]2'!B107</f>
        <v>42059.491000000002</v>
      </c>
      <c r="C107" s="1175">
        <f>'[2]2'!C107</f>
        <v>42269.709000000003</v>
      </c>
      <c r="D107" s="1175">
        <f>'[2]2'!D107</f>
        <v>35654.055</v>
      </c>
      <c r="E107" s="1175">
        <f>'[2]2'!E107</f>
        <v>27233.732</v>
      </c>
      <c r="F107" s="1175">
        <f>'[2]2'!F107</f>
        <v>5025.0519999999997</v>
      </c>
      <c r="G107" s="1175">
        <f>'[2]2'!G107</f>
        <v>1773.5719999999999</v>
      </c>
      <c r="H107" s="1175">
        <f>'[2]2'!H107</f>
        <v>19591.313999999998</v>
      </c>
      <c r="I107" s="1175">
        <f>'[2]2'!I107</f>
        <v>843.79399999999998</v>
      </c>
      <c r="J107" s="1175">
        <f>'[2]2'!J107</f>
        <v>8420.3230000000021</v>
      </c>
      <c r="K107" s="1175">
        <f>'[2]2'!K107</f>
        <v>6615.6540000000005</v>
      </c>
      <c r="L107" s="1175">
        <f>'[2]2'!L107</f>
        <v>6571.1049999999996</v>
      </c>
      <c r="M107" s="1175">
        <f>'[2]2'!M107</f>
        <v>101.812</v>
      </c>
      <c r="N107" s="1175">
        <f>'[2]2'!N107</f>
        <v>1382.731</v>
      </c>
      <c r="O107" s="1175">
        <f>'[2]2'!O107</f>
        <v>340.13600000000002</v>
      </c>
      <c r="P107" s="1175">
        <f>'[2]2'!P107</f>
        <v>3602.3449999999993</v>
      </c>
      <c r="Q107" s="1175">
        <f>'[2]2'!Q107</f>
        <v>1144.0809999999999</v>
      </c>
      <c r="R107" s="1175">
        <f>'[2]2'!R107</f>
        <v>-210.21799999999712</v>
      </c>
      <c r="S107" s="1175">
        <f>'[2]2'!S107</f>
        <v>15602.805</v>
      </c>
      <c r="T107" s="1175">
        <f>'[2]2'!T107</f>
        <v>11461.977999999999</v>
      </c>
      <c r="U107" s="1175">
        <f>'[2]2'!U107</f>
        <v>4140.8270000000002</v>
      </c>
      <c r="V107" s="1175">
        <f>'[2]2'!V107</f>
        <v>15813.022999999997</v>
      </c>
      <c r="W107" s="1175">
        <f>'[2]2'!W107</f>
        <v>13568.599999999999</v>
      </c>
      <c r="X107" s="1175">
        <f>'[2]2'!X107</f>
        <v>2244.4229999999998</v>
      </c>
      <c r="Y107" s="579"/>
      <c r="Z107" s="94"/>
      <c r="AA107" s="94"/>
      <c r="AB107" s="94"/>
      <c r="AC107" s="94"/>
      <c r="AD107" s="94"/>
      <c r="AE107" s="94"/>
      <c r="AF107" s="94"/>
      <c r="AG107" s="94"/>
      <c r="AH107" s="94"/>
      <c r="AI107" s="94"/>
      <c r="AJ107" s="94"/>
      <c r="AK107" s="94"/>
      <c r="AL107" s="94"/>
      <c r="AM107" s="94"/>
      <c r="AN107" s="94"/>
      <c r="AO107" s="94"/>
      <c r="AP107" s="94"/>
      <c r="AQ107" s="94"/>
      <c r="AR107" s="94"/>
    </row>
    <row r="108" spans="1:44" s="95" customFormat="1" ht="12.75" customHeight="1">
      <c r="A108" s="582" t="str">
        <f>'[2]2'!$A108</f>
        <v>4º Trim 12</v>
      </c>
      <c r="B108" s="1174">
        <f>'[2]2'!B108</f>
        <v>41369.714000000022</v>
      </c>
      <c r="C108" s="1175">
        <f>'[2]2'!C108</f>
        <v>41624.890000000007</v>
      </c>
      <c r="D108" s="1175">
        <f>'[2]2'!D108</f>
        <v>35308.295000000006</v>
      </c>
      <c r="E108" s="1175">
        <f>'[2]2'!E108</f>
        <v>26938.029000000002</v>
      </c>
      <c r="F108" s="1175">
        <f>'[2]2'!F108</f>
        <v>5020.2330000000002</v>
      </c>
      <c r="G108" s="1175">
        <f>'[2]2'!G108</f>
        <v>1731.8689999999997</v>
      </c>
      <c r="H108" s="1175">
        <f>'[2]2'!H108</f>
        <v>19339.513000000003</v>
      </c>
      <c r="I108" s="1175">
        <f>'[2]2'!I108</f>
        <v>846.4140000000001</v>
      </c>
      <c r="J108" s="1175">
        <f>'[2]2'!J108</f>
        <v>8370.2660000000033</v>
      </c>
      <c r="K108" s="1175">
        <f>'[2]2'!K108</f>
        <v>6316.5950000000021</v>
      </c>
      <c r="L108" s="1175">
        <f>'[2]2'!L108</f>
        <v>6373.8210000000008</v>
      </c>
      <c r="M108" s="1175">
        <f>'[2]2'!M108</f>
        <v>101.22300000000001</v>
      </c>
      <c r="N108" s="1175">
        <f>'[2]2'!N108</f>
        <v>1362.6790000000001</v>
      </c>
      <c r="O108" s="1175">
        <f>'[2]2'!O108</f>
        <v>276.608</v>
      </c>
      <c r="P108" s="1175">
        <f>'[2]2'!P108</f>
        <v>3489.9810000000007</v>
      </c>
      <c r="Q108" s="1175">
        <f>'[2]2'!Q108</f>
        <v>1143.33</v>
      </c>
      <c r="R108" s="1175">
        <f>'[2]2'!R108</f>
        <v>-255.1760000000013</v>
      </c>
      <c r="S108" s="1175">
        <f>'[2]2'!S108</f>
        <v>15533.173000000001</v>
      </c>
      <c r="T108" s="1175">
        <f>'[2]2'!T108</f>
        <v>11416.737000000003</v>
      </c>
      <c r="U108" s="1175">
        <f>'[2]2'!U108</f>
        <v>4116.4359999999979</v>
      </c>
      <c r="V108" s="1175">
        <f>'[2]2'!V108</f>
        <v>15788.349000000002</v>
      </c>
      <c r="W108" s="1175">
        <f>'[2]2'!W108</f>
        <v>13536.525000000001</v>
      </c>
      <c r="X108" s="1175">
        <f>'[2]2'!X108</f>
        <v>2251.8239999999996</v>
      </c>
      <c r="Y108" s="579"/>
      <c r="Z108" s="94"/>
      <c r="AA108" s="94"/>
      <c r="AB108" s="94"/>
      <c r="AC108" s="94"/>
      <c r="AD108" s="94"/>
      <c r="AE108" s="94"/>
      <c r="AF108" s="94"/>
      <c r="AG108" s="94"/>
      <c r="AH108" s="94"/>
      <c r="AI108" s="94"/>
      <c r="AJ108" s="94"/>
      <c r="AK108" s="94"/>
      <c r="AL108" s="94"/>
      <c r="AM108" s="94"/>
      <c r="AN108" s="94"/>
      <c r="AO108" s="94"/>
      <c r="AP108" s="94"/>
      <c r="AQ108" s="94"/>
      <c r="AR108" s="94"/>
    </row>
    <row r="109" spans="1:44" s="95" customFormat="1" ht="12.75" customHeight="1">
      <c r="A109" s="582" t="str">
        <f>'[2]2'!$A109</f>
        <v>1º Trim 13</v>
      </c>
      <c r="B109" s="1174">
        <f>'[2]2'!B109</f>
        <v>41495.525000000001</v>
      </c>
      <c r="C109" s="1175">
        <f>'[2]2'!C109</f>
        <v>41221.769000000008</v>
      </c>
      <c r="D109" s="1175">
        <f>'[2]2'!D109</f>
        <v>35156.188000000009</v>
      </c>
      <c r="E109" s="1175">
        <f>'[2]2'!E109</f>
        <v>26832.153000000006</v>
      </c>
      <c r="F109" s="1175">
        <f>'[2]2'!F109</f>
        <v>5064.6369999999997</v>
      </c>
      <c r="G109" s="1175">
        <f>'[2]2'!G109</f>
        <v>1715.403</v>
      </c>
      <c r="H109" s="1175">
        <f>'[2]2'!H109</f>
        <v>19202.087000000003</v>
      </c>
      <c r="I109" s="1175">
        <f>'[2]2'!I109</f>
        <v>850.02599999999995</v>
      </c>
      <c r="J109" s="1175">
        <f>'[2]2'!J109</f>
        <v>8324.0350000000017</v>
      </c>
      <c r="K109" s="1175">
        <f>'[2]2'!K109</f>
        <v>6065.5810000000001</v>
      </c>
      <c r="L109" s="1175">
        <f>'[2]2'!L109</f>
        <v>6328.8239999999996</v>
      </c>
      <c r="M109" s="1175">
        <f>'[2]2'!M109</f>
        <v>100.73</v>
      </c>
      <c r="N109" s="1175">
        <f>'[2]2'!N109</f>
        <v>1381.7660000000001</v>
      </c>
      <c r="O109" s="1175">
        <f>'[2]2'!O109</f>
        <v>329.25900000000001</v>
      </c>
      <c r="P109" s="1175">
        <f>'[2]2'!P109</f>
        <v>3394.2659999999996</v>
      </c>
      <c r="Q109" s="1175">
        <f>'[2]2'!Q109</f>
        <v>1122.8030000000001</v>
      </c>
      <c r="R109" s="1175">
        <f>'[2]2'!R109</f>
        <v>267.7410000000018</v>
      </c>
      <c r="S109" s="1175">
        <f>'[2]2'!S109</f>
        <v>16115.134000000002</v>
      </c>
      <c r="T109" s="1175">
        <f>'[2]2'!T109</f>
        <v>11910.202000000001</v>
      </c>
      <c r="U109" s="1175">
        <f>'[2]2'!U109</f>
        <v>4204.9319999999998</v>
      </c>
      <c r="V109" s="1175">
        <f>'[2]2'!V109</f>
        <v>15847.393</v>
      </c>
      <c r="W109" s="1175">
        <f>'[2]2'!W109</f>
        <v>13678.699000000001</v>
      </c>
      <c r="X109" s="1175">
        <f>'[2]2'!X109</f>
        <v>2168.694</v>
      </c>
      <c r="Y109" s="579"/>
      <c r="Z109" s="94"/>
      <c r="AA109" s="94"/>
      <c r="AB109" s="94"/>
      <c r="AC109" s="94"/>
      <c r="AD109" s="94"/>
      <c r="AE109" s="94"/>
      <c r="AF109" s="94"/>
      <c r="AG109" s="94"/>
      <c r="AH109" s="94"/>
      <c r="AI109" s="94"/>
      <c r="AJ109" s="94"/>
      <c r="AK109" s="94"/>
      <c r="AL109" s="94"/>
      <c r="AM109" s="94"/>
      <c r="AN109" s="94"/>
      <c r="AO109" s="94"/>
      <c r="AP109" s="94"/>
      <c r="AQ109" s="94"/>
      <c r="AR109" s="94"/>
    </row>
    <row r="110" spans="1:44" s="95" customFormat="1" ht="12.75" customHeight="1">
      <c r="A110" s="1018" t="str">
        <f>'[2]2'!$A110</f>
        <v>2º Trim 13</v>
      </c>
      <c r="B110" s="1174">
        <f>'[2]2'!B110</f>
        <v>41789.101999999999</v>
      </c>
      <c r="C110" s="1176">
        <f>'[2]2'!C110</f>
        <v>41687.074999999997</v>
      </c>
      <c r="D110" s="1176">
        <f>'[2]2'!D110</f>
        <v>35282.377999999997</v>
      </c>
      <c r="E110" s="1176">
        <f>'[2]2'!E110</f>
        <v>26997.096000000001</v>
      </c>
      <c r="F110" s="1176">
        <f>'[2]2'!F110</f>
        <v>5088.0339999999997</v>
      </c>
      <c r="G110" s="1176">
        <f>'[2]2'!G110</f>
        <v>1813.855</v>
      </c>
      <c r="H110" s="1176">
        <f>'[2]2'!H110</f>
        <v>19241.209000000003</v>
      </c>
      <c r="I110" s="1176">
        <f>'[2]2'!I110</f>
        <v>853.99800000000005</v>
      </c>
      <c r="J110" s="1176">
        <f>'[2]2'!J110</f>
        <v>8285.2819999999956</v>
      </c>
      <c r="K110" s="1176">
        <f>'[2]2'!K110</f>
        <v>6404.6970000000001</v>
      </c>
      <c r="L110" s="1176">
        <f>'[2]2'!L110</f>
        <v>6367.3</v>
      </c>
      <c r="M110" s="1176">
        <f>'[2]2'!M110</f>
        <v>100.462</v>
      </c>
      <c r="N110" s="1176">
        <f>'[2]2'!N110</f>
        <v>1385.559</v>
      </c>
      <c r="O110" s="1176">
        <f>'[2]2'!O110</f>
        <v>416.286</v>
      </c>
      <c r="P110" s="1176">
        <f>'[2]2'!P110</f>
        <v>3339.9379999999996</v>
      </c>
      <c r="Q110" s="1176">
        <f>'[2]2'!Q110</f>
        <v>1125.0550000000001</v>
      </c>
      <c r="R110" s="1176">
        <f>'[2]2'!R110</f>
        <v>91.058000000000902</v>
      </c>
      <c r="S110" s="1176">
        <f>'[2]2'!S110</f>
        <v>16808.875</v>
      </c>
      <c r="T110" s="1176">
        <f>'[2]2'!T110</f>
        <v>12372.602999999999</v>
      </c>
      <c r="U110" s="1176">
        <f>'[2]2'!U110</f>
        <v>4436.2719999999999</v>
      </c>
      <c r="V110" s="1176">
        <f>'[2]2'!V110</f>
        <v>16717.816999999999</v>
      </c>
      <c r="W110" s="1176">
        <f>'[2]2'!W110</f>
        <v>14378.224999999999</v>
      </c>
      <c r="X110" s="1176">
        <f>'[2]2'!X110</f>
        <v>2339.5920000000001</v>
      </c>
      <c r="Y110" s="1019"/>
      <c r="Z110" s="94"/>
      <c r="AA110" s="94"/>
      <c r="AB110" s="94"/>
      <c r="AC110" s="94"/>
      <c r="AD110" s="94"/>
      <c r="AE110" s="94"/>
      <c r="AF110" s="94"/>
      <c r="AG110" s="94"/>
      <c r="AH110" s="94"/>
      <c r="AI110" s="94"/>
      <c r="AJ110" s="94"/>
      <c r="AK110" s="94"/>
      <c r="AL110" s="94"/>
      <c r="AM110" s="94"/>
      <c r="AN110" s="94"/>
      <c r="AO110" s="94"/>
      <c r="AP110" s="94"/>
      <c r="AQ110" s="94"/>
      <c r="AR110" s="94"/>
    </row>
    <row r="111" spans="1:44" s="95" customFormat="1" ht="12.75" customHeight="1">
      <c r="A111" s="582" t="str">
        <f>'[2]2'!$A111</f>
        <v>3º Trim 13</v>
      </c>
      <c r="B111" s="1174">
        <f>'[2]2'!B111</f>
        <v>41738.733999999997</v>
      </c>
      <c r="C111" s="1175">
        <f>'[2]2'!C111</f>
        <v>41946.064000000006</v>
      </c>
      <c r="D111" s="1175">
        <f>'[2]2'!D111</f>
        <v>35316.801000000007</v>
      </c>
      <c r="E111" s="1175">
        <f>'[2]2'!E111</f>
        <v>27091.164000000004</v>
      </c>
      <c r="F111" s="1175">
        <f>'[2]2'!F111</f>
        <v>5108.6270000000004</v>
      </c>
      <c r="G111" s="1175">
        <f>'[2]2'!G111</f>
        <v>1857.992</v>
      </c>
      <c r="H111" s="1175">
        <f>'[2]2'!H111</f>
        <v>19268.780000000002</v>
      </c>
      <c r="I111" s="1175">
        <f>'[2]2'!I111</f>
        <v>855.76499999999999</v>
      </c>
      <c r="J111" s="1175">
        <f>'[2]2'!J111</f>
        <v>8225.6369999999988</v>
      </c>
      <c r="K111" s="1175">
        <f>'[2]2'!K111</f>
        <v>6629.2629999999999</v>
      </c>
      <c r="L111" s="1175">
        <f>'[2]2'!L111</f>
        <v>6435.4350000000004</v>
      </c>
      <c r="M111" s="1175">
        <f>'[2]2'!M111</f>
        <v>100.419</v>
      </c>
      <c r="N111" s="1175">
        <f>'[2]2'!N111</f>
        <v>1490.6990000000001</v>
      </c>
      <c r="O111" s="1175">
        <f>'[2]2'!O111</f>
        <v>355.35899999999998</v>
      </c>
      <c r="P111" s="1175">
        <f>'[2]2'!P111</f>
        <v>3351.3020000000001</v>
      </c>
      <c r="Q111" s="1175">
        <f>'[2]2'!Q111</f>
        <v>1137.6559999999999</v>
      </c>
      <c r="R111" s="1175">
        <f>'[2]2'!R111</f>
        <v>-223.56899999999951</v>
      </c>
      <c r="S111" s="1175">
        <f>'[2]2'!S111</f>
        <v>16832.761999999999</v>
      </c>
      <c r="T111" s="1175">
        <f>'[2]2'!T111</f>
        <v>12405.881999999998</v>
      </c>
      <c r="U111" s="1175">
        <f>'[2]2'!U111</f>
        <v>4426.88</v>
      </c>
      <c r="V111" s="1175">
        <f>'[2]2'!V111</f>
        <v>17056.330999999998</v>
      </c>
      <c r="W111" s="1175">
        <f>'[2]2'!W111</f>
        <v>14670.979999999998</v>
      </c>
      <c r="X111" s="1175">
        <f>'[2]2'!X111</f>
        <v>2385.3510000000001</v>
      </c>
      <c r="Y111" s="579"/>
      <c r="Z111" s="94"/>
      <c r="AA111" s="94"/>
      <c r="AB111" s="94"/>
      <c r="AC111" s="94"/>
      <c r="AD111" s="94"/>
      <c r="AE111" s="94"/>
      <c r="AF111" s="94"/>
      <c r="AG111" s="94"/>
      <c r="AH111" s="94"/>
      <c r="AI111" s="94"/>
      <c r="AJ111" s="94"/>
      <c r="AK111" s="94"/>
      <c r="AL111" s="94"/>
      <c r="AM111" s="94"/>
      <c r="AN111" s="94"/>
      <c r="AO111" s="94"/>
      <c r="AP111" s="94"/>
      <c r="AQ111" s="94"/>
      <c r="AR111" s="94"/>
    </row>
    <row r="112" spans="1:44" s="95" customFormat="1" ht="12.75" customHeight="1">
      <c r="A112" s="582" t="str">
        <f>'[2]2'!$A112</f>
        <v>4º Trim 13</v>
      </c>
      <c r="B112" s="1174">
        <f>'[2]2'!B112</f>
        <v>42136.02</v>
      </c>
      <c r="C112" s="1175">
        <f>'[2]2'!C112</f>
        <v>42041.983999999997</v>
      </c>
      <c r="D112" s="1175">
        <f>'[2]2'!D112</f>
        <v>35687.120999999999</v>
      </c>
      <c r="E112" s="1175">
        <f>'[2]2'!E112</f>
        <v>27357.616999999998</v>
      </c>
      <c r="F112" s="1175">
        <f>'[2]2'!F112</f>
        <v>5125.152</v>
      </c>
      <c r="G112" s="1175">
        <f>'[2]2'!G112</f>
        <v>1959.3679999999999</v>
      </c>
      <c r="H112" s="1175">
        <f>'[2]2'!H112</f>
        <v>19417.89</v>
      </c>
      <c r="I112" s="1175">
        <f>'[2]2'!I112</f>
        <v>855.20699999999999</v>
      </c>
      <c r="J112" s="1175">
        <f>'[2]2'!J112</f>
        <v>8329.503999999999</v>
      </c>
      <c r="K112" s="1175">
        <f>'[2]2'!K112</f>
        <v>6354.8630000000003</v>
      </c>
      <c r="L112" s="1175">
        <f>'[2]2'!L112</f>
        <v>6558.2749999999996</v>
      </c>
      <c r="M112" s="1175">
        <f>'[2]2'!M112</f>
        <v>100.602</v>
      </c>
      <c r="N112" s="1175">
        <f>'[2]2'!N112</f>
        <v>1583.7850000000001</v>
      </c>
      <c r="O112" s="1175">
        <f>'[2]2'!O112</f>
        <v>433.1</v>
      </c>
      <c r="P112" s="1175">
        <f>'[2]2'!P112</f>
        <v>3282.6049999999996</v>
      </c>
      <c r="Q112" s="1175">
        <f>'[2]2'!Q112</f>
        <v>1158.183</v>
      </c>
      <c r="R112" s="1175">
        <f>'[2]2'!R112</f>
        <v>71.576999999997497</v>
      </c>
      <c r="S112" s="1175">
        <f>'[2]2'!S112</f>
        <v>17074.192999999999</v>
      </c>
      <c r="T112" s="1175">
        <f>'[2]2'!T112</f>
        <v>12523.509999999998</v>
      </c>
      <c r="U112" s="1175">
        <f>'[2]2'!U112</f>
        <v>4550.683</v>
      </c>
      <c r="V112" s="1175">
        <f>'[2]2'!V112</f>
        <v>17002.616000000002</v>
      </c>
      <c r="W112" s="1175">
        <f>'[2]2'!W112</f>
        <v>14651.655000000002</v>
      </c>
      <c r="X112" s="1175">
        <f>'[2]2'!X112</f>
        <v>2350.9609999999998</v>
      </c>
      <c r="Y112" s="579"/>
      <c r="Z112" s="94"/>
      <c r="AA112" s="94"/>
      <c r="AB112" s="94"/>
      <c r="AC112" s="94"/>
      <c r="AD112" s="94"/>
      <c r="AE112" s="94"/>
      <c r="AF112" s="94"/>
      <c r="AG112" s="94"/>
      <c r="AH112" s="94"/>
      <c r="AI112" s="94"/>
      <c r="AJ112" s="94"/>
      <c r="AK112" s="94"/>
      <c r="AL112" s="94"/>
      <c r="AM112" s="94"/>
      <c r="AN112" s="94"/>
      <c r="AO112" s="94"/>
      <c r="AP112" s="94"/>
      <c r="AQ112" s="94"/>
      <c r="AR112" s="94"/>
    </row>
    <row r="113" spans="1:44" s="95" customFormat="1" ht="12.75" customHeight="1">
      <c r="A113" s="582" t="str">
        <f>'[2]2'!$A113</f>
        <v>1º Trim 14</v>
      </c>
      <c r="B113" s="1174">
        <f>'[2]2'!B113</f>
        <v>41928.129000000001</v>
      </c>
      <c r="C113" s="1175">
        <f>'[2]2'!C113</f>
        <v>42621.893000000004</v>
      </c>
      <c r="D113" s="1175">
        <f>'[2]2'!D113</f>
        <v>35735.203000000001</v>
      </c>
      <c r="E113" s="1175">
        <f>'[2]2'!E113</f>
        <v>27456.631000000001</v>
      </c>
      <c r="F113" s="1175">
        <f>'[2]2'!F113</f>
        <v>5134.4120000000003</v>
      </c>
      <c r="G113" s="1175">
        <f>'[2]2'!G113</f>
        <v>2057.538</v>
      </c>
      <c r="H113" s="1175">
        <f>'[2]2'!H113</f>
        <v>19407.065999999999</v>
      </c>
      <c r="I113" s="1175">
        <f>'[2]2'!I113</f>
        <v>857.61500000000001</v>
      </c>
      <c r="J113" s="1175">
        <f>'[2]2'!J113</f>
        <v>8278.5720000000019</v>
      </c>
      <c r="K113" s="1175">
        <f>'[2]2'!K113</f>
        <v>6886.69</v>
      </c>
      <c r="L113" s="1175">
        <f>'[2]2'!L113</f>
        <v>6346.5460000000003</v>
      </c>
      <c r="M113" s="1175">
        <f>'[2]2'!M113</f>
        <v>101.011</v>
      </c>
      <c r="N113" s="1175">
        <f>'[2]2'!N113</f>
        <v>1556.2550000000001</v>
      </c>
      <c r="O113" s="1175">
        <f>'[2]2'!O113</f>
        <v>380.096</v>
      </c>
      <c r="P113" s="1175">
        <f>'[2]2'!P113</f>
        <v>3167.1850000000009</v>
      </c>
      <c r="Q113" s="1175">
        <f>'[2]2'!Q113</f>
        <v>1141.999</v>
      </c>
      <c r="R113" s="1175">
        <f>'[2]2'!R113</f>
        <v>-724.33699999999953</v>
      </c>
      <c r="S113" s="1175">
        <f>'[2]2'!S113</f>
        <v>16793.347000000002</v>
      </c>
      <c r="T113" s="1175">
        <f>'[2]2'!T113</f>
        <v>12308.817000000003</v>
      </c>
      <c r="U113" s="1175">
        <f>'[2]2'!U113</f>
        <v>4484.53</v>
      </c>
      <c r="V113" s="1175">
        <f>'[2]2'!V113</f>
        <v>17517.684000000001</v>
      </c>
      <c r="W113" s="1175">
        <f>'[2]2'!W113</f>
        <v>15161.941000000001</v>
      </c>
      <c r="X113" s="1175">
        <f>'[2]2'!X113</f>
        <v>2355.7429999999999</v>
      </c>
      <c r="Y113" s="579"/>
      <c r="Z113" s="94"/>
      <c r="AA113" s="94"/>
      <c r="AB113" s="94"/>
      <c r="AC113" s="94"/>
      <c r="AD113" s="94"/>
      <c r="AE113" s="94"/>
      <c r="AF113" s="94"/>
      <c r="AG113" s="94"/>
      <c r="AH113" s="94"/>
      <c r="AI113" s="94"/>
      <c r="AJ113" s="94"/>
      <c r="AK113" s="94"/>
      <c r="AL113" s="94"/>
      <c r="AM113" s="94"/>
      <c r="AN113" s="94"/>
      <c r="AO113" s="94"/>
      <c r="AP113" s="94"/>
      <c r="AQ113" s="94"/>
      <c r="AR113" s="94"/>
    </row>
    <row r="114" spans="1:44" s="95" customFormat="1" ht="12.75" customHeight="1">
      <c r="A114" s="1018" t="str">
        <f>'[2]2'!$A114</f>
        <v>2º Trim 14</v>
      </c>
      <c r="B114" s="1174">
        <f>'[2]2'!B114</f>
        <v>42100.546999999999</v>
      </c>
      <c r="C114" s="1176">
        <f>'[2]2'!C114</f>
        <v>42277.719999999994</v>
      </c>
      <c r="D114" s="1176">
        <f>'[2]2'!D114</f>
        <v>35788.149999999994</v>
      </c>
      <c r="E114" s="1176">
        <f>'[2]2'!E114</f>
        <v>27534.968999999997</v>
      </c>
      <c r="F114" s="1176">
        <f>'[2]2'!F114</f>
        <v>5125.4189999999999</v>
      </c>
      <c r="G114" s="1176">
        <f>'[2]2'!G114</f>
        <v>2087.7420000000002</v>
      </c>
      <c r="H114" s="1176">
        <f>'[2]2'!H114</f>
        <v>19455.930999999997</v>
      </c>
      <c r="I114" s="1176">
        <f>'[2]2'!I114</f>
        <v>865.87699999999995</v>
      </c>
      <c r="J114" s="1176">
        <f>'[2]2'!J114</f>
        <v>8253.1810000000005</v>
      </c>
      <c r="K114" s="1176">
        <f>'[2]2'!K114</f>
        <v>6489.57</v>
      </c>
      <c r="L114" s="1176">
        <f>'[2]2'!L114</f>
        <v>6532.1459999999997</v>
      </c>
      <c r="M114" s="1176">
        <f>'[2]2'!M114</f>
        <v>102.10299999999999</v>
      </c>
      <c r="N114" s="1176">
        <f>'[2]2'!N114</f>
        <v>1620.402</v>
      </c>
      <c r="O114" s="1176">
        <f>'[2]2'!O114</f>
        <v>436.637</v>
      </c>
      <c r="P114" s="1176">
        <f>'[2]2'!P114</f>
        <v>3223.0619999999999</v>
      </c>
      <c r="Q114" s="1176">
        <f>'[2]2'!Q114</f>
        <v>1149.942</v>
      </c>
      <c r="R114" s="1176">
        <f>'[2]2'!R114</f>
        <v>-219.01900000000023</v>
      </c>
      <c r="S114" s="1176">
        <f>'[2]2'!S114</f>
        <v>17342.201000000001</v>
      </c>
      <c r="T114" s="1176">
        <f>'[2]2'!T114</f>
        <v>12798.124</v>
      </c>
      <c r="U114" s="1176">
        <f>'[2]2'!U114</f>
        <v>4544.0770000000002</v>
      </c>
      <c r="V114" s="1176">
        <f>'[2]2'!V114</f>
        <v>17561.22</v>
      </c>
      <c r="W114" s="1176">
        <f>'[2]2'!W114</f>
        <v>15108.329000000002</v>
      </c>
      <c r="X114" s="1176">
        <f>'[2]2'!X114</f>
        <v>2452.8910000000001</v>
      </c>
      <c r="Y114" s="1019"/>
      <c r="Z114" s="94"/>
      <c r="AA114" s="94"/>
      <c r="AB114" s="94"/>
      <c r="AC114" s="94"/>
      <c r="AD114" s="94"/>
      <c r="AE114" s="94"/>
      <c r="AF114" s="94"/>
      <c r="AG114" s="94"/>
      <c r="AH114" s="94"/>
      <c r="AI114" s="94"/>
      <c r="AJ114" s="94"/>
      <c r="AK114" s="94"/>
      <c r="AL114" s="94"/>
      <c r="AM114" s="94"/>
      <c r="AN114" s="94"/>
      <c r="AO114" s="94"/>
      <c r="AP114" s="94"/>
      <c r="AQ114" s="94"/>
      <c r="AR114" s="94"/>
    </row>
    <row r="115" spans="1:44" s="95" customFormat="1" ht="12.75" customHeight="1">
      <c r="A115" s="582" t="str">
        <f>'[2]2'!$A115</f>
        <v>3º Trim 14</v>
      </c>
      <c r="B115" s="1174">
        <f>'[2]2'!B115</f>
        <v>42175.985999999997</v>
      </c>
      <c r="C115" s="1175">
        <f>'[2]2'!C115</f>
        <v>42889.675000000003</v>
      </c>
      <c r="D115" s="1175">
        <f>'[2]2'!D115</f>
        <v>36078.544000000002</v>
      </c>
      <c r="E115" s="1175">
        <f>'[2]2'!E115</f>
        <v>27844.466</v>
      </c>
      <c r="F115" s="1175">
        <f>'[2]2'!F115</f>
        <v>5139.9359999999997</v>
      </c>
      <c r="G115" s="1175">
        <f>'[2]2'!G115</f>
        <v>2253.4189999999999</v>
      </c>
      <c r="H115" s="1175">
        <f>'[2]2'!H115</f>
        <v>19570.659</v>
      </c>
      <c r="I115" s="1175">
        <f>'[2]2'!I115</f>
        <v>880.452</v>
      </c>
      <c r="J115" s="1175">
        <f>'[2]2'!J115</f>
        <v>8234.0780000000032</v>
      </c>
      <c r="K115" s="1175">
        <f>'[2]2'!K115</f>
        <v>6811.1310000000003</v>
      </c>
      <c r="L115" s="1175">
        <f>'[2]2'!L115</f>
        <v>6647.6049999999996</v>
      </c>
      <c r="M115" s="1175">
        <f>'[2]2'!M115</f>
        <v>103.878</v>
      </c>
      <c r="N115" s="1175">
        <f>'[2]2'!N115</f>
        <v>1722.509</v>
      </c>
      <c r="O115" s="1175">
        <f>'[2]2'!O115</f>
        <v>406.58600000000001</v>
      </c>
      <c r="P115" s="1175">
        <f>'[2]2'!P115</f>
        <v>3253.264999999999</v>
      </c>
      <c r="Q115" s="1175">
        <f>'[2]2'!Q115</f>
        <v>1161.367</v>
      </c>
      <c r="R115" s="1175">
        <f>'[2]2'!R115</f>
        <v>-770.05199999999968</v>
      </c>
      <c r="S115" s="1175">
        <f>'[2]2'!S115</f>
        <v>17464.256000000001</v>
      </c>
      <c r="T115" s="1175">
        <f>'[2]2'!T115</f>
        <v>12818.545000000002</v>
      </c>
      <c r="U115" s="1175">
        <f>'[2]2'!U115</f>
        <v>4645.7110000000002</v>
      </c>
      <c r="V115" s="1175">
        <f>'[2]2'!V115</f>
        <v>18234.308000000001</v>
      </c>
      <c r="W115" s="1175">
        <f>'[2]2'!W115</f>
        <v>15636.678</v>
      </c>
      <c r="X115" s="1175">
        <f>'[2]2'!X115</f>
        <v>2597.63</v>
      </c>
      <c r="Y115" s="579"/>
      <c r="Z115" s="94"/>
      <c r="AA115" s="94"/>
      <c r="AB115" s="94"/>
      <c r="AC115" s="94"/>
      <c r="AD115" s="94"/>
      <c r="AE115" s="94"/>
      <c r="AF115" s="94"/>
      <c r="AG115" s="94"/>
      <c r="AH115" s="94"/>
      <c r="AI115" s="94"/>
      <c r="AJ115" s="94"/>
      <c r="AK115" s="94"/>
      <c r="AL115" s="94"/>
      <c r="AM115" s="94"/>
      <c r="AN115" s="94"/>
      <c r="AO115" s="94"/>
      <c r="AP115" s="94"/>
      <c r="AQ115" s="94"/>
      <c r="AR115" s="94"/>
    </row>
    <row r="116" spans="1:44" s="95" customFormat="1" ht="12.75" customHeight="1">
      <c r="A116" s="582" t="str">
        <f>'[2]2'!$A116</f>
        <v>4º Trim 14</v>
      </c>
      <c r="B116" s="1174">
        <f>'[2]2'!B116</f>
        <v>42447.764999999999</v>
      </c>
      <c r="C116" s="1175">
        <f>'[2]2'!C116</f>
        <v>42740.307000000001</v>
      </c>
      <c r="D116" s="1175">
        <f>'[2]2'!D116</f>
        <v>36180.046000000002</v>
      </c>
      <c r="E116" s="1175">
        <f>'[2]2'!E116</f>
        <v>27931.396999999997</v>
      </c>
      <c r="F116" s="1175">
        <f>'[2]2'!F116</f>
        <v>5171.5929999999998</v>
      </c>
      <c r="G116" s="1175">
        <f>'[2]2'!G116</f>
        <v>2309.8870000000002</v>
      </c>
      <c r="H116" s="1175">
        <f>'[2]2'!H116</f>
        <v>19552.194</v>
      </c>
      <c r="I116" s="1175">
        <f>'[2]2'!I116</f>
        <v>897.72299999999996</v>
      </c>
      <c r="J116" s="1175">
        <f>'[2]2'!J116</f>
        <v>8248.6490000000031</v>
      </c>
      <c r="K116" s="1175">
        <f>'[2]2'!K116</f>
        <v>6560.2610000000004</v>
      </c>
      <c r="L116" s="1175">
        <f>'[2]2'!L116</f>
        <v>6760.7990000000009</v>
      </c>
      <c r="M116" s="1175">
        <f>'[2]2'!M116</f>
        <v>106.336</v>
      </c>
      <c r="N116" s="1175">
        <f>'[2]2'!N116</f>
        <v>1753.154</v>
      </c>
      <c r="O116" s="1175">
        <f>'[2]2'!O116</f>
        <v>480.65499999999997</v>
      </c>
      <c r="P116" s="1175">
        <f>'[2]2'!P116</f>
        <v>3245.2070000000003</v>
      </c>
      <c r="Q116" s="1175">
        <f>'[2]2'!Q116</f>
        <v>1175.4469999999999</v>
      </c>
      <c r="R116" s="1175">
        <f>'[2]2'!R116</f>
        <v>-365.56300000000192</v>
      </c>
      <c r="S116" s="1175">
        <f>'[2]2'!S116</f>
        <v>18129.868999999999</v>
      </c>
      <c r="T116" s="1175">
        <f>'[2]2'!T116</f>
        <v>13392.631999999998</v>
      </c>
      <c r="U116" s="1175">
        <f>'[2]2'!U116</f>
        <v>4737.2370000000001</v>
      </c>
      <c r="V116" s="1175">
        <f>'[2]2'!V116</f>
        <v>18495.432000000001</v>
      </c>
      <c r="W116" s="1175">
        <f>'[2]2'!W116</f>
        <v>15849.836000000001</v>
      </c>
      <c r="X116" s="1175">
        <f>'[2]2'!X116</f>
        <v>2645.596</v>
      </c>
      <c r="Y116" s="579"/>
      <c r="Z116" s="94"/>
      <c r="AA116" s="94"/>
      <c r="AB116" s="94"/>
      <c r="AC116" s="94"/>
      <c r="AD116" s="94"/>
      <c r="AE116" s="94"/>
      <c r="AF116" s="94"/>
      <c r="AG116" s="94"/>
      <c r="AH116" s="94"/>
      <c r="AI116" s="94"/>
      <c r="AJ116" s="94"/>
      <c r="AK116" s="94"/>
      <c r="AL116" s="94"/>
      <c r="AM116" s="94"/>
      <c r="AN116" s="94"/>
      <c r="AO116" s="94"/>
      <c r="AP116" s="94"/>
      <c r="AQ116" s="94"/>
      <c r="AR116" s="94"/>
    </row>
    <row r="117" spans="1:44" s="95" customFormat="1" ht="12.75" customHeight="1">
      <c r="A117" s="582" t="str">
        <f>'[2]2'!$A117</f>
        <v>1º Trim 15</v>
      </c>
      <c r="B117" s="1174">
        <f>'[2]2'!B117</f>
        <v>42736.402000000002</v>
      </c>
      <c r="C117" s="1175">
        <f>'[2]2'!C117</f>
        <v>43529.203999999998</v>
      </c>
      <c r="D117" s="1175">
        <f>'[2]2'!D117</f>
        <v>36383.656999999999</v>
      </c>
      <c r="E117" s="1175">
        <f>'[2]2'!E117</f>
        <v>28091.780999999999</v>
      </c>
      <c r="F117" s="1175">
        <f>'[2]2'!F117</f>
        <v>5187.0609999999997</v>
      </c>
      <c r="G117" s="1175">
        <f>'[2]2'!G117</f>
        <v>2383.875</v>
      </c>
      <c r="H117" s="1175">
        <f>'[2]2'!H117</f>
        <v>19600.457999999999</v>
      </c>
      <c r="I117" s="1175">
        <f>'[2]2'!I117</f>
        <v>920.38699999999994</v>
      </c>
      <c r="J117" s="1175">
        <f>'[2]2'!J117</f>
        <v>8291.8759999999984</v>
      </c>
      <c r="K117" s="1175">
        <f>'[2]2'!K117</f>
        <v>7145.5469999999996</v>
      </c>
      <c r="L117" s="1175">
        <f>'[2]2'!L117</f>
        <v>6976.2039999999997</v>
      </c>
      <c r="M117" s="1175">
        <f>'[2]2'!M117</f>
        <v>109.477</v>
      </c>
      <c r="N117" s="1175">
        <f>'[2]2'!N117</f>
        <v>1817.8240000000001</v>
      </c>
      <c r="O117" s="1175">
        <f>'[2]2'!O117</f>
        <v>455.452</v>
      </c>
      <c r="P117" s="1175">
        <f>'[2]2'!P117</f>
        <v>3448.2639999999997</v>
      </c>
      <c r="Q117" s="1175">
        <f>'[2]2'!Q117</f>
        <v>1145.1869999999999</v>
      </c>
      <c r="R117" s="1175">
        <f>'[2]2'!R117</f>
        <v>-872.95400000000154</v>
      </c>
      <c r="S117" s="1175">
        <f>'[2]2'!S117</f>
        <v>18111.589</v>
      </c>
      <c r="T117" s="1175">
        <f>'[2]2'!T117</f>
        <v>13378.536</v>
      </c>
      <c r="U117" s="1175">
        <f>'[2]2'!U117</f>
        <v>4733.0529999999999</v>
      </c>
      <c r="V117" s="1175">
        <f>'[2]2'!V117</f>
        <v>18984.543000000001</v>
      </c>
      <c r="W117" s="1175">
        <f>'[2]2'!W117</f>
        <v>16419.132000000001</v>
      </c>
      <c r="X117" s="1175">
        <f>'[2]2'!X117</f>
        <v>2565.4110000000001</v>
      </c>
      <c r="Y117" s="579"/>
      <c r="Z117" s="94"/>
      <c r="AA117" s="94"/>
      <c r="AB117" s="94"/>
      <c r="AC117" s="94"/>
      <c r="AD117" s="94"/>
      <c r="AE117" s="94"/>
      <c r="AF117" s="94"/>
      <c r="AG117" s="94"/>
      <c r="AH117" s="94"/>
      <c r="AI117" s="94"/>
      <c r="AJ117" s="94"/>
      <c r="AK117" s="94"/>
      <c r="AL117" s="94"/>
      <c r="AM117" s="94"/>
      <c r="AN117" s="94"/>
      <c r="AO117" s="94"/>
      <c r="AP117" s="94"/>
      <c r="AQ117" s="94"/>
      <c r="AR117" s="94"/>
    </row>
    <row r="118" spans="1:44" s="95" customFormat="1" ht="12.75" customHeight="1">
      <c r="A118" s="1018" t="str">
        <f>'[2]2'!$A118</f>
        <v>2º Trim 15</v>
      </c>
      <c r="B118" s="1174">
        <f>'[2]2'!B118</f>
        <v>42905.976000000002</v>
      </c>
      <c r="C118" s="1176">
        <f>'[2]2'!C118</f>
        <v>44005.845999999998</v>
      </c>
      <c r="D118" s="1176">
        <f>'[2]2'!D118</f>
        <v>36791.165999999997</v>
      </c>
      <c r="E118" s="1176">
        <f>'[2]2'!E118</f>
        <v>28402.791999999998</v>
      </c>
      <c r="F118" s="1176">
        <f>'[2]2'!F118</f>
        <v>5198.2380000000003</v>
      </c>
      <c r="G118" s="1176">
        <f>'[2]2'!G118</f>
        <v>2524.0079999999998</v>
      </c>
      <c r="H118" s="1176">
        <f>'[2]2'!H118</f>
        <v>19741.141</v>
      </c>
      <c r="I118" s="1176">
        <f>'[2]2'!I118</f>
        <v>939.40499999999997</v>
      </c>
      <c r="J118" s="1176">
        <f>'[2]2'!J118</f>
        <v>8388.373999999998</v>
      </c>
      <c r="K118" s="1176">
        <f>'[2]2'!K118</f>
        <v>7214.68</v>
      </c>
      <c r="L118" s="1176">
        <f>'[2]2'!L118</f>
        <v>7019.3539999999994</v>
      </c>
      <c r="M118" s="1176">
        <f>'[2]2'!M118</f>
        <v>112.13500000000001</v>
      </c>
      <c r="N118" s="1176">
        <f>'[2]2'!N118</f>
        <v>1829.7280000000001</v>
      </c>
      <c r="O118" s="1176">
        <f>'[2]2'!O118</f>
        <v>558.43100000000004</v>
      </c>
      <c r="P118" s="1176">
        <f>'[2]2'!P118</f>
        <v>3373.9019999999991</v>
      </c>
      <c r="Q118" s="1176">
        <f>'[2]2'!Q118</f>
        <v>1145.1579999999999</v>
      </c>
      <c r="R118" s="1176">
        <f>'[2]2'!R118</f>
        <v>-1194.8600000000006</v>
      </c>
      <c r="S118" s="1176">
        <f>'[2]2'!S118</f>
        <v>18694.982</v>
      </c>
      <c r="T118" s="1176">
        <f>'[2]2'!T118</f>
        <v>13856.267</v>
      </c>
      <c r="U118" s="1176">
        <f>'[2]2'!U118</f>
        <v>4838.7150000000001</v>
      </c>
      <c r="V118" s="1176">
        <f>'[2]2'!V118</f>
        <v>19889.842000000001</v>
      </c>
      <c r="W118" s="1176">
        <f>'[2]2'!W118</f>
        <v>17188.662</v>
      </c>
      <c r="X118" s="1176">
        <f>'[2]2'!X118</f>
        <v>2701.18</v>
      </c>
      <c r="Y118" s="1019"/>
      <c r="Z118" s="94"/>
      <c r="AA118" s="94"/>
      <c r="AB118" s="94"/>
      <c r="AC118" s="94"/>
      <c r="AD118" s="94"/>
      <c r="AE118" s="94"/>
      <c r="AF118" s="94"/>
      <c r="AG118" s="94"/>
      <c r="AH118" s="94"/>
      <c r="AI118" s="94"/>
      <c r="AJ118" s="94"/>
      <c r="AK118" s="94"/>
      <c r="AL118" s="94"/>
      <c r="AM118" s="94"/>
      <c r="AN118" s="94"/>
      <c r="AO118" s="94"/>
      <c r="AP118" s="94"/>
      <c r="AQ118" s="94"/>
      <c r="AR118" s="94"/>
    </row>
    <row r="119" spans="1:44" s="95" customFormat="1" ht="12.75" customHeight="1">
      <c r="A119" s="582" t="str">
        <f>'[2]2'!$A119</f>
        <v>3º Trim 15</v>
      </c>
      <c r="B119" s="1174">
        <f>'[2]2'!B119</f>
        <v>42966.978999999999</v>
      </c>
      <c r="C119" s="1175">
        <f>'[2]2'!C119</f>
        <v>43888.640999999996</v>
      </c>
      <c r="D119" s="1175">
        <f>'[2]2'!D119</f>
        <v>36770.112999999998</v>
      </c>
      <c r="E119" s="1175">
        <f>'[2]2'!E119</f>
        <v>28403.159</v>
      </c>
      <c r="F119" s="1175">
        <f>'[2]2'!F119</f>
        <v>5224.2020000000002</v>
      </c>
      <c r="G119" s="1175">
        <f>'[2]2'!G119</f>
        <v>2528.0880000000002</v>
      </c>
      <c r="H119" s="1175">
        <f>'[2]2'!H119</f>
        <v>19699.083999999999</v>
      </c>
      <c r="I119" s="1175">
        <f>'[2]2'!I119</f>
        <v>951.78499999999997</v>
      </c>
      <c r="J119" s="1175">
        <f>'[2]2'!J119</f>
        <v>8366.9539999999979</v>
      </c>
      <c r="K119" s="1175">
        <f>'[2]2'!K119</f>
        <v>7118.5280000000002</v>
      </c>
      <c r="L119" s="1175">
        <f>'[2]2'!L119</f>
        <v>6900.2759999999998</v>
      </c>
      <c r="M119" s="1175">
        <f>'[2]2'!M119</f>
        <v>114.31100000000001</v>
      </c>
      <c r="N119" s="1175">
        <f>'[2]2'!N119</f>
        <v>1738.242</v>
      </c>
      <c r="O119" s="1175">
        <f>'[2]2'!O119</f>
        <v>545.33100000000002</v>
      </c>
      <c r="P119" s="1175">
        <f>'[2]2'!P119</f>
        <v>3347.3759999999997</v>
      </c>
      <c r="Q119" s="1175">
        <f>'[2]2'!Q119</f>
        <v>1155.0160000000001</v>
      </c>
      <c r="R119" s="1175">
        <f>'[2]2'!R119</f>
        <v>-1032.7429999999986</v>
      </c>
      <c r="S119" s="1175">
        <f>'[2]2'!S119</f>
        <v>18445.766</v>
      </c>
      <c r="T119" s="1175">
        <f>'[2]2'!T119</f>
        <v>13653.221</v>
      </c>
      <c r="U119" s="1175">
        <f>'[2]2'!U119</f>
        <v>4792.5450000000001</v>
      </c>
      <c r="V119" s="1175">
        <f>'[2]2'!V119</f>
        <v>19478.508999999998</v>
      </c>
      <c r="W119" s="1175">
        <f>'[2]2'!W119</f>
        <v>16783.190999999999</v>
      </c>
      <c r="X119" s="1175">
        <f>'[2]2'!X119</f>
        <v>2695.3180000000002</v>
      </c>
      <c r="Y119" s="579"/>
      <c r="Z119" s="94"/>
      <c r="AA119" s="94"/>
      <c r="AB119" s="94"/>
      <c r="AC119" s="94"/>
      <c r="AD119" s="94"/>
      <c r="AE119" s="94"/>
      <c r="AF119" s="94"/>
      <c r="AG119" s="94"/>
      <c r="AH119" s="94"/>
      <c r="AI119" s="94"/>
      <c r="AJ119" s="94"/>
      <c r="AK119" s="94"/>
      <c r="AL119" s="94"/>
      <c r="AM119" s="94"/>
      <c r="AN119" s="94"/>
      <c r="AO119" s="94"/>
      <c r="AP119" s="94"/>
      <c r="AQ119" s="94"/>
      <c r="AR119" s="94"/>
    </row>
    <row r="120" spans="1:44" s="95" customFormat="1" ht="12.75" customHeight="1">
      <c r="A120" s="582" t="str">
        <f>'[2]2'!$A120</f>
        <v>4º Trim 15</v>
      </c>
      <c r="B120" s="1174">
        <f>'[2]2'!B120</f>
        <v>43116.029000000002</v>
      </c>
      <c r="C120" s="1175">
        <f>'[2]2'!C120</f>
        <v>43777.592000000004</v>
      </c>
      <c r="D120" s="1175">
        <f>'[2]2'!D120</f>
        <v>36800.415000000001</v>
      </c>
      <c r="E120" s="1175">
        <f>'[2]2'!E120</f>
        <v>28406.494000000002</v>
      </c>
      <c r="F120" s="1175">
        <f>'[2]2'!F120</f>
        <v>5256.549</v>
      </c>
      <c r="G120" s="1175">
        <f>'[2]2'!G120</f>
        <v>2559.4560000000001</v>
      </c>
      <c r="H120" s="1175">
        <f>'[2]2'!H120</f>
        <v>19636.442000000003</v>
      </c>
      <c r="I120" s="1175">
        <f>'[2]2'!I120</f>
        <v>954.04700000000003</v>
      </c>
      <c r="J120" s="1175">
        <f>'[2]2'!J120</f>
        <v>8393.9210000000003</v>
      </c>
      <c r="K120" s="1175">
        <f>'[2]2'!K120</f>
        <v>6977.1769999999997</v>
      </c>
      <c r="L120" s="1175">
        <f>'[2]2'!L120</f>
        <v>6925.884</v>
      </c>
      <c r="M120" s="1175">
        <f>'[2]2'!M120</f>
        <v>116.005</v>
      </c>
      <c r="N120" s="1175">
        <f>'[2]2'!N120</f>
        <v>1762.673</v>
      </c>
      <c r="O120" s="1175">
        <f>'[2]2'!O120</f>
        <v>515.60699999999997</v>
      </c>
      <c r="P120" s="1175">
        <f>'[2]2'!P120</f>
        <v>3356.4260000000004</v>
      </c>
      <c r="Q120" s="1175">
        <f>'[2]2'!Q120</f>
        <v>1175.173</v>
      </c>
      <c r="R120" s="1175">
        <f>'[2]2'!R120</f>
        <v>-789.07800000000134</v>
      </c>
      <c r="S120" s="1175">
        <f>'[2]2'!S120</f>
        <v>18756.834999999999</v>
      </c>
      <c r="T120" s="1175">
        <f>'[2]2'!T120</f>
        <v>13840.017</v>
      </c>
      <c r="U120" s="1175">
        <f>'[2]2'!U120</f>
        <v>4916.8180000000002</v>
      </c>
      <c r="V120" s="1175">
        <f>'[2]2'!V120</f>
        <v>19545.913</v>
      </c>
      <c r="W120" s="1175">
        <f>'[2]2'!W120</f>
        <v>16811.255000000001</v>
      </c>
      <c r="X120" s="1175">
        <f>'[2]2'!X120</f>
        <v>2734.6579999999999</v>
      </c>
      <c r="Y120" s="579"/>
      <c r="Z120" s="94"/>
      <c r="AA120" s="94"/>
      <c r="AB120" s="94"/>
      <c r="AC120" s="94"/>
      <c r="AD120" s="94"/>
      <c r="AE120" s="94"/>
      <c r="AF120" s="94"/>
      <c r="AG120" s="94"/>
      <c r="AH120" s="94"/>
      <c r="AI120" s="94"/>
      <c r="AJ120" s="94"/>
      <c r="AK120" s="94"/>
      <c r="AL120" s="94"/>
      <c r="AM120" s="94"/>
      <c r="AN120" s="94"/>
      <c r="AO120" s="94"/>
      <c r="AP120" s="94"/>
      <c r="AQ120" s="94"/>
      <c r="AR120" s="94"/>
    </row>
    <row r="121" spans="1:44" s="95" customFormat="1" ht="12.75" customHeight="1">
      <c r="A121" s="582" t="str">
        <f>'[2]2'!$A121</f>
        <v>1º Trim 16</v>
      </c>
      <c r="B121" s="1174">
        <f>'[2]2'!B121</f>
        <v>43295.569000000003</v>
      </c>
      <c r="C121" s="1175">
        <f>'[2]2'!C121</f>
        <v>44299.430999999997</v>
      </c>
      <c r="D121" s="1175">
        <f>'[2]2'!D121</f>
        <v>37265.288999999997</v>
      </c>
      <c r="E121" s="1175">
        <f>'[2]2'!E121</f>
        <v>28833.005999999998</v>
      </c>
      <c r="F121" s="1175">
        <f>'[2]2'!F121</f>
        <v>5304.125</v>
      </c>
      <c r="G121" s="1175">
        <f>'[2]2'!G121</f>
        <v>2729.9839999999999</v>
      </c>
      <c r="H121" s="1175">
        <f>'[2]2'!H121</f>
        <v>19846.778999999999</v>
      </c>
      <c r="I121" s="1175">
        <f>'[2]2'!I121</f>
        <v>952.11800000000005</v>
      </c>
      <c r="J121" s="1175">
        <f>'[2]2'!J121</f>
        <v>8432.2829999999976</v>
      </c>
      <c r="K121" s="1175">
        <f>'[2]2'!K121</f>
        <v>7034.1419999999998</v>
      </c>
      <c r="L121" s="1175">
        <f>'[2]2'!L121</f>
        <v>6917.2979999999989</v>
      </c>
      <c r="M121" s="1175">
        <f>'[2]2'!M121</f>
        <v>117.21599999999999</v>
      </c>
      <c r="N121" s="1175">
        <f>'[2]2'!N121</f>
        <v>1759.3040000000001</v>
      </c>
      <c r="O121" s="1175">
        <f>'[2]2'!O121</f>
        <v>575.59900000000005</v>
      </c>
      <c r="P121" s="1175">
        <f>'[2]2'!P121</f>
        <v>3309.0199999999991</v>
      </c>
      <c r="Q121" s="1175">
        <f>'[2]2'!Q121</f>
        <v>1156.1590000000001</v>
      </c>
      <c r="R121" s="1175">
        <f>'[2]2'!R121</f>
        <v>-1146.6929999999993</v>
      </c>
      <c r="S121" s="1175">
        <f>'[2]2'!S121</f>
        <v>18733.638999999999</v>
      </c>
      <c r="T121" s="1175">
        <f>'[2]2'!T121</f>
        <v>13856.359</v>
      </c>
      <c r="U121" s="1175">
        <f>'[2]2'!U121</f>
        <v>4877.28</v>
      </c>
      <c r="V121" s="1175">
        <f>'[2]2'!V121</f>
        <v>19880.331999999999</v>
      </c>
      <c r="W121" s="1175">
        <f>'[2]2'!W121</f>
        <v>17276.637999999999</v>
      </c>
      <c r="X121" s="1175">
        <f>'[2]2'!X121</f>
        <v>2603.694</v>
      </c>
      <c r="Y121" s="579"/>
      <c r="Z121" s="94"/>
      <c r="AA121" s="94"/>
      <c r="AB121" s="94"/>
      <c r="AC121" s="94"/>
      <c r="AD121" s="94"/>
      <c r="AE121" s="94"/>
      <c r="AF121" s="94"/>
      <c r="AG121" s="94"/>
      <c r="AH121" s="94"/>
      <c r="AI121" s="94"/>
      <c r="AJ121" s="94"/>
      <c r="AK121" s="94"/>
      <c r="AL121" s="94"/>
      <c r="AM121" s="94"/>
      <c r="AN121" s="94"/>
      <c r="AO121" s="94"/>
      <c r="AP121" s="94"/>
      <c r="AQ121" s="94"/>
      <c r="AR121" s="94"/>
    </row>
    <row r="122" spans="1:44" s="95" customFormat="1" ht="12.75" customHeight="1">
      <c r="A122" s="1018" t="str">
        <f>'[2]2'!$A122</f>
        <v>2º Trim 16</v>
      </c>
      <c r="B122" s="1174">
        <f>'[2]2'!B122</f>
        <v>43465.624000000003</v>
      </c>
      <c r="C122" s="1176">
        <f>'[2]2'!C122</f>
        <v>44461.784999999996</v>
      </c>
      <c r="D122" s="1176">
        <f>'[2]2'!D122</f>
        <v>37313.009999999995</v>
      </c>
      <c r="E122" s="1176">
        <f>'[2]2'!E122</f>
        <v>28851.854999999996</v>
      </c>
      <c r="F122" s="1176">
        <f>'[2]2'!F122</f>
        <v>5313.1840000000002</v>
      </c>
      <c r="G122" s="1176">
        <f>'[2]2'!G122</f>
        <v>2758.4140000000002</v>
      </c>
      <c r="H122" s="1176">
        <f>'[2]2'!H122</f>
        <v>19831.89</v>
      </c>
      <c r="I122" s="1176">
        <f>'[2]2'!I122</f>
        <v>948.36699999999996</v>
      </c>
      <c r="J122" s="1176">
        <f>'[2]2'!J122</f>
        <v>8461.1550000000007</v>
      </c>
      <c r="K122" s="1176">
        <f>'[2]2'!K122</f>
        <v>7148.7749999999996</v>
      </c>
      <c r="L122" s="1176">
        <f>'[2]2'!L122</f>
        <v>6977.1880000000001</v>
      </c>
      <c r="M122" s="1176">
        <f>'[2]2'!M122</f>
        <v>118.12</v>
      </c>
      <c r="N122" s="1176">
        <f>'[2]2'!N122</f>
        <v>1844.7070000000001</v>
      </c>
      <c r="O122" s="1176">
        <f>'[2]2'!O122</f>
        <v>587.1</v>
      </c>
      <c r="P122" s="1176">
        <f>'[2]2'!P122</f>
        <v>3258.3589999999995</v>
      </c>
      <c r="Q122" s="1176">
        <f>'[2]2'!Q122</f>
        <v>1168.902</v>
      </c>
      <c r="R122" s="1176">
        <f>'[2]2'!R122</f>
        <v>-1151.1890000000021</v>
      </c>
      <c r="S122" s="1176">
        <f>'[2]2'!S122</f>
        <v>19045.386999999999</v>
      </c>
      <c r="T122" s="1176">
        <f>'[2]2'!T122</f>
        <v>14151.215</v>
      </c>
      <c r="U122" s="1176">
        <f>'[2]2'!U122</f>
        <v>4894.1719999999996</v>
      </c>
      <c r="V122" s="1176">
        <f>'[2]2'!V122</f>
        <v>20196.576000000001</v>
      </c>
      <c r="W122" s="1176">
        <f>'[2]2'!W122</f>
        <v>17500.96</v>
      </c>
      <c r="X122" s="1176">
        <f>'[2]2'!X122</f>
        <v>2695.616</v>
      </c>
      <c r="Y122" s="1019"/>
      <c r="Z122" s="94"/>
      <c r="AA122" s="94"/>
      <c r="AB122" s="94"/>
      <c r="AC122" s="94"/>
      <c r="AD122" s="94"/>
      <c r="AE122" s="94"/>
      <c r="AF122" s="94"/>
      <c r="AG122" s="94"/>
      <c r="AH122" s="94"/>
      <c r="AI122" s="94"/>
      <c r="AJ122" s="94"/>
      <c r="AK122" s="94"/>
      <c r="AL122" s="94"/>
      <c r="AM122" s="94"/>
      <c r="AN122" s="94"/>
      <c r="AO122" s="94"/>
      <c r="AP122" s="94"/>
      <c r="AQ122" s="94"/>
      <c r="AR122" s="94"/>
    </row>
    <row r="123" spans="1:44" s="95" customFormat="1" ht="12.75" customHeight="1">
      <c r="A123" s="582" t="str">
        <f>'[2]2'!$A123</f>
        <v>3º Trim 16</v>
      </c>
      <c r="B123" s="1174">
        <f>'[2]2'!B123</f>
        <v>43964.298999999999</v>
      </c>
      <c r="C123" s="1175">
        <f>'[2]2'!C123</f>
        <v>44743.868999999999</v>
      </c>
      <c r="D123" s="1175">
        <f>'[2]2'!D123</f>
        <v>37395.83</v>
      </c>
      <c r="E123" s="1175">
        <f>'[2]2'!E123</f>
        <v>28995.726000000002</v>
      </c>
      <c r="F123" s="1175">
        <f>'[2]2'!F123</f>
        <v>5368.7830000000004</v>
      </c>
      <c r="G123" s="1175">
        <f>'[2]2'!G123</f>
        <v>2717.2379999999998</v>
      </c>
      <c r="H123" s="1175">
        <f>'[2]2'!H123</f>
        <v>19963.593000000001</v>
      </c>
      <c r="I123" s="1175">
        <f>'[2]2'!I123</f>
        <v>946.11199999999997</v>
      </c>
      <c r="J123" s="1175">
        <f>'[2]2'!J123</f>
        <v>8400.1040000000012</v>
      </c>
      <c r="K123" s="1175">
        <f>'[2]2'!K123</f>
        <v>7348.0389999999998</v>
      </c>
      <c r="L123" s="1175">
        <f>'[2]2'!L123</f>
        <v>7139.5900000000011</v>
      </c>
      <c r="M123" s="1175">
        <f>'[2]2'!M123</f>
        <v>118.71899999999999</v>
      </c>
      <c r="N123" s="1175">
        <f>'[2]2'!N123</f>
        <v>1903.788</v>
      </c>
      <c r="O123" s="1175">
        <f>'[2]2'!O123</f>
        <v>599.44500000000005</v>
      </c>
      <c r="P123" s="1175">
        <f>'[2]2'!P123</f>
        <v>3327.3580000000006</v>
      </c>
      <c r="Q123" s="1175">
        <f>'[2]2'!Q123</f>
        <v>1190.28</v>
      </c>
      <c r="R123" s="1175">
        <f>'[2]2'!R123</f>
        <v>-942.55600000000049</v>
      </c>
      <c r="S123" s="1175">
        <f>'[2]2'!S123</f>
        <v>19434.68</v>
      </c>
      <c r="T123" s="1175">
        <f>'[2]2'!T123</f>
        <v>14332.490000000002</v>
      </c>
      <c r="U123" s="1175">
        <f>'[2]2'!U123</f>
        <v>5102.1899999999996</v>
      </c>
      <c r="V123" s="1175">
        <f>'[2]2'!V123</f>
        <v>20377.236000000001</v>
      </c>
      <c r="W123" s="1175">
        <f>'[2]2'!W123</f>
        <v>17642.314000000002</v>
      </c>
      <c r="X123" s="1175">
        <f>'[2]2'!X123</f>
        <v>2734.922</v>
      </c>
      <c r="Y123" s="579"/>
      <c r="Z123" s="94"/>
      <c r="AA123" s="94"/>
      <c r="AB123" s="94"/>
      <c r="AC123" s="94"/>
      <c r="AD123" s="94"/>
      <c r="AE123" s="94"/>
      <c r="AF123" s="94"/>
      <c r="AG123" s="94"/>
      <c r="AH123" s="94"/>
      <c r="AI123" s="94"/>
      <c r="AJ123" s="94"/>
      <c r="AK123" s="94"/>
      <c r="AL123" s="94"/>
      <c r="AM123" s="94"/>
      <c r="AN123" s="94"/>
      <c r="AO123" s="94"/>
      <c r="AP123" s="94"/>
      <c r="AQ123" s="94"/>
      <c r="AR123" s="94"/>
    </row>
    <row r="124" spans="1:44" s="95" customFormat="1" ht="12.75" customHeight="1">
      <c r="A124" s="582" t="str">
        <f>'[2]2'!$A124</f>
        <v>4º Trim 16</v>
      </c>
      <c r="B124" s="1174">
        <f>'[2]2'!B124</f>
        <v>44306.872000000003</v>
      </c>
      <c r="C124" s="1175">
        <f>'[2]2'!C124</f>
        <v>45204.082000000009</v>
      </c>
      <c r="D124" s="1175">
        <f>'[2]2'!D124</f>
        <v>37769.58600000001</v>
      </c>
      <c r="E124" s="1175">
        <f>'[2]2'!E124</f>
        <v>29354.719000000005</v>
      </c>
      <c r="F124" s="1175">
        <f>'[2]2'!F124</f>
        <v>5354.5690000000004</v>
      </c>
      <c r="G124" s="1175">
        <f>'[2]2'!G124</f>
        <v>2895.1390000000001</v>
      </c>
      <c r="H124" s="1175">
        <f>'[2]2'!H124</f>
        <v>20159.454000000002</v>
      </c>
      <c r="I124" s="1175">
        <f>'[2]2'!I124</f>
        <v>945.55700000000002</v>
      </c>
      <c r="J124" s="1175">
        <f>'[2]2'!J124</f>
        <v>8414.867000000002</v>
      </c>
      <c r="K124" s="1175">
        <f>'[2]2'!K124</f>
        <v>7434.4960000000001</v>
      </c>
      <c r="L124" s="1175">
        <f>'[2]2'!L124</f>
        <v>7437.4550000000008</v>
      </c>
      <c r="M124" s="1175">
        <f>'[2]2'!M124</f>
        <v>119.011</v>
      </c>
      <c r="N124" s="1175">
        <f>'[2]2'!N124</f>
        <v>1975.4010000000001</v>
      </c>
      <c r="O124" s="1175">
        <f>'[2]2'!O124</f>
        <v>672.94399999999996</v>
      </c>
      <c r="P124" s="1175">
        <f>'[2]2'!P124</f>
        <v>3454.5900000000006</v>
      </c>
      <c r="Q124" s="1175">
        <f>'[2]2'!Q124</f>
        <v>1215.509</v>
      </c>
      <c r="R124" s="1175">
        <f>'[2]2'!R124</f>
        <v>-1063.6819999999971</v>
      </c>
      <c r="S124" s="1175">
        <f>'[2]2'!S124</f>
        <v>20019.437000000002</v>
      </c>
      <c r="T124" s="1175">
        <f>'[2]2'!T124</f>
        <v>14670.553000000002</v>
      </c>
      <c r="U124" s="1175">
        <f>'[2]2'!U124</f>
        <v>5348.884</v>
      </c>
      <c r="V124" s="1175">
        <f>'[2]2'!V124</f>
        <v>21083.118999999999</v>
      </c>
      <c r="W124" s="1175">
        <f>'[2]2'!W124</f>
        <v>18130.877</v>
      </c>
      <c r="X124" s="1175">
        <f>'[2]2'!X124</f>
        <v>2952.2420000000002</v>
      </c>
      <c r="Y124" s="579"/>
      <c r="Z124" s="94"/>
      <c r="AA124" s="94"/>
      <c r="AB124" s="94"/>
      <c r="AC124" s="94"/>
      <c r="AD124" s="94"/>
      <c r="AE124" s="94"/>
      <c r="AF124" s="94"/>
      <c r="AG124" s="94"/>
      <c r="AH124" s="94"/>
      <c r="AI124" s="94"/>
      <c r="AJ124" s="94"/>
      <c r="AK124" s="94"/>
      <c r="AL124" s="94"/>
      <c r="AM124" s="94"/>
      <c r="AN124" s="94"/>
      <c r="AO124" s="94"/>
      <c r="AP124" s="94"/>
      <c r="AQ124" s="94"/>
      <c r="AR124" s="94"/>
    </row>
    <row r="125" spans="1:44" s="95" customFormat="1" ht="12.75" customHeight="1">
      <c r="A125" s="582" t="str">
        <f>'[2]2'!$A125</f>
        <v>1º Trim 17</v>
      </c>
      <c r="B125" s="1174">
        <f>'[2]2'!B125</f>
        <v>44634.805999999997</v>
      </c>
      <c r="C125" s="1175">
        <f>'[2]2'!C125</f>
        <v>45560.067999999999</v>
      </c>
      <c r="D125" s="1175">
        <f>'[2]2'!D125</f>
        <v>37974.334000000003</v>
      </c>
      <c r="E125" s="1175">
        <f>'[2]2'!E125</f>
        <v>29547.401999999998</v>
      </c>
      <c r="F125" s="1175">
        <f>'[2]2'!F125</f>
        <v>5370.2030000000004</v>
      </c>
      <c r="G125" s="1175">
        <f>'[2]2'!G125</f>
        <v>2916.348</v>
      </c>
      <c r="H125" s="1175">
        <f>'[2]2'!H125</f>
        <v>20312.381999999998</v>
      </c>
      <c r="I125" s="1175">
        <f>'[2]2'!I125</f>
        <v>948.46900000000005</v>
      </c>
      <c r="J125" s="1175">
        <f>'[2]2'!J125</f>
        <v>8426.9320000000007</v>
      </c>
      <c r="K125" s="1175">
        <f>'[2]2'!K125</f>
        <v>7585.7340000000004</v>
      </c>
      <c r="L125" s="1175">
        <f>'[2]2'!L125</f>
        <v>7622.5550000000012</v>
      </c>
      <c r="M125" s="1175">
        <f>'[2]2'!M125</f>
        <v>118.998</v>
      </c>
      <c r="N125" s="1175">
        <f>'[2]2'!N125</f>
        <v>2052.998</v>
      </c>
      <c r="O125" s="1175">
        <f>'[2]2'!O125</f>
        <v>632.63599999999997</v>
      </c>
      <c r="P125" s="1175">
        <f>'[2]2'!P125</f>
        <v>3617.2310000000007</v>
      </c>
      <c r="Q125" s="1175">
        <f>'[2]2'!Q125</f>
        <v>1200.692</v>
      </c>
      <c r="R125" s="1175">
        <f>'[2]2'!R125</f>
        <v>-1091.3909999999996</v>
      </c>
      <c r="S125" s="1175">
        <f>'[2]2'!S125</f>
        <v>20552.150000000001</v>
      </c>
      <c r="T125" s="1175">
        <f>'[2]2'!T125</f>
        <v>15079.926000000001</v>
      </c>
      <c r="U125" s="1175">
        <f>'[2]2'!U125</f>
        <v>5472.2240000000002</v>
      </c>
      <c r="V125" s="1175">
        <f>'[2]2'!V125</f>
        <v>21643.541000000001</v>
      </c>
      <c r="W125" s="1175">
        <f>'[2]2'!W125</f>
        <v>18710.498</v>
      </c>
      <c r="X125" s="1175">
        <f>'[2]2'!X125</f>
        <v>2933.0430000000001</v>
      </c>
      <c r="Y125" s="1019"/>
      <c r="Z125" s="94"/>
      <c r="AA125" s="94"/>
      <c r="AB125" s="94"/>
      <c r="AC125" s="94"/>
      <c r="AD125" s="94"/>
      <c r="AE125" s="94"/>
      <c r="AF125" s="94"/>
      <c r="AG125" s="94"/>
      <c r="AH125" s="94"/>
      <c r="AI125" s="94"/>
      <c r="AJ125" s="94"/>
      <c r="AK125" s="94"/>
      <c r="AL125" s="94"/>
      <c r="AM125" s="94"/>
      <c r="AN125" s="94"/>
      <c r="AO125" s="94"/>
      <c r="AP125" s="94"/>
      <c r="AQ125" s="94"/>
      <c r="AR125" s="94"/>
    </row>
    <row r="126" spans="1:44" s="95" customFormat="1" ht="12.75" customHeight="1">
      <c r="A126" s="1018" t="str">
        <f>'[2]2'!$A126</f>
        <v>2º Trim 17</v>
      </c>
      <c r="B126" s="1174">
        <f>'[2]2'!B126</f>
        <v>44805.387999999999</v>
      </c>
      <c r="C126" s="1176">
        <f>'[2]2'!C126</f>
        <v>45771.692999999999</v>
      </c>
      <c r="D126" s="1176">
        <f>'[2]2'!D126</f>
        <v>37860.195</v>
      </c>
      <c r="E126" s="1176">
        <f>'[2]2'!E126</f>
        <v>29423.992999999999</v>
      </c>
      <c r="F126" s="1176">
        <f>'[2]2'!F126</f>
        <v>5376.9759999999997</v>
      </c>
      <c r="G126" s="1176">
        <f>'[2]2'!G126</f>
        <v>2881.605</v>
      </c>
      <c r="H126" s="1176">
        <f>'[2]2'!H126</f>
        <v>20212.822</v>
      </c>
      <c r="I126" s="1176">
        <f>'[2]2'!I126</f>
        <v>952.59</v>
      </c>
      <c r="J126" s="1176">
        <f>'[2]2'!J126</f>
        <v>8436.2020000000011</v>
      </c>
      <c r="K126" s="1176">
        <f>'[2]2'!K126</f>
        <v>7911.4979999999996</v>
      </c>
      <c r="L126" s="1176">
        <f>'[2]2'!L126</f>
        <v>7768.9869999999992</v>
      </c>
      <c r="M126" s="1176">
        <f>'[2]2'!M126</f>
        <v>119.074</v>
      </c>
      <c r="N126" s="1176">
        <f>'[2]2'!N126</f>
        <v>2154.8870000000002</v>
      </c>
      <c r="O126" s="1176">
        <f>'[2]2'!O126</f>
        <v>722.88</v>
      </c>
      <c r="P126" s="1176">
        <f>'[2]2'!P126</f>
        <v>3564.9159999999993</v>
      </c>
      <c r="Q126" s="1176">
        <f>'[2]2'!Q126</f>
        <v>1207.23</v>
      </c>
      <c r="R126" s="1176">
        <f>'[2]2'!R126</f>
        <v>-1129.7949999999983</v>
      </c>
      <c r="S126" s="1176">
        <f>'[2]2'!S126</f>
        <v>20613.09</v>
      </c>
      <c r="T126" s="1176">
        <f>'[2]2'!T126</f>
        <v>15022.474</v>
      </c>
      <c r="U126" s="1176">
        <f>'[2]2'!U126</f>
        <v>5590.616</v>
      </c>
      <c r="V126" s="1176">
        <f>'[2]2'!V126</f>
        <v>21742.884999999998</v>
      </c>
      <c r="W126" s="1176">
        <f>'[2]2'!W126</f>
        <v>18860.936999999998</v>
      </c>
      <c r="X126" s="1176">
        <f>'[2]2'!X126</f>
        <v>2881.9479999999999</v>
      </c>
      <c r="Y126" s="579"/>
      <c r="Z126" s="94"/>
      <c r="AA126" s="94"/>
      <c r="AB126" s="94"/>
      <c r="AC126" s="94"/>
      <c r="AD126" s="94"/>
      <c r="AE126" s="94"/>
      <c r="AF126" s="94"/>
      <c r="AG126" s="94"/>
      <c r="AH126" s="94"/>
      <c r="AI126" s="94"/>
      <c r="AJ126" s="94"/>
      <c r="AK126" s="94"/>
      <c r="AL126" s="94"/>
      <c r="AM126" s="94"/>
      <c r="AN126" s="94"/>
      <c r="AO126" s="94"/>
      <c r="AP126" s="94"/>
      <c r="AQ126" s="94"/>
      <c r="AR126" s="94"/>
    </row>
    <row r="127" spans="1:44" s="95" customFormat="1" ht="12.75" customHeight="1">
      <c r="A127" s="582" t="str">
        <f>'[2]2'!$A127</f>
        <v>3º Trim 17</v>
      </c>
      <c r="B127" s="1174">
        <f>'[2]2'!B127</f>
        <v>45061.875999999997</v>
      </c>
      <c r="C127" s="1175">
        <f>'[2]2'!C127</f>
        <v>46402.030999999995</v>
      </c>
      <c r="D127" s="1175">
        <f>'[2]2'!D127</f>
        <v>38212.074999999997</v>
      </c>
      <c r="E127" s="1175">
        <f>'[2]2'!E127</f>
        <v>29764.375</v>
      </c>
      <c r="F127" s="1175">
        <f>'[2]2'!F127</f>
        <v>5415.57</v>
      </c>
      <c r="G127" s="1175">
        <f>'[2]2'!G127</f>
        <v>2947.6860000000001</v>
      </c>
      <c r="H127" s="1175">
        <f>'[2]2'!H127</f>
        <v>20440.968999999997</v>
      </c>
      <c r="I127" s="1175">
        <f>'[2]2'!I127</f>
        <v>960.15</v>
      </c>
      <c r="J127" s="1175">
        <f>'[2]2'!J127</f>
        <v>8447.6999999999989</v>
      </c>
      <c r="K127" s="1175">
        <f>'[2]2'!K127</f>
        <v>8189.9560000000001</v>
      </c>
      <c r="L127" s="1175">
        <f>'[2]2'!L127</f>
        <v>7805.5280000000002</v>
      </c>
      <c r="M127" s="1175">
        <f>'[2]2'!M127</f>
        <v>119.241</v>
      </c>
      <c r="N127" s="1175">
        <f>'[2]2'!N127</f>
        <v>2196.5129999999999</v>
      </c>
      <c r="O127" s="1175">
        <f>'[2]2'!O127</f>
        <v>664.16600000000005</v>
      </c>
      <c r="P127" s="1175">
        <f>'[2]2'!P127</f>
        <v>3596.4310000000005</v>
      </c>
      <c r="Q127" s="1175">
        <f>'[2]2'!Q127</f>
        <v>1229.1769999999999</v>
      </c>
      <c r="R127" s="1175">
        <f>'[2]2'!R127</f>
        <v>-1499.8590000000004</v>
      </c>
      <c r="S127" s="1175">
        <f>'[2]2'!S127</f>
        <v>20642.544999999998</v>
      </c>
      <c r="T127" s="1175">
        <f>'[2]2'!T127</f>
        <v>15088.487999999998</v>
      </c>
      <c r="U127" s="1175">
        <f>'[2]2'!U127</f>
        <v>5554.0569999999998</v>
      </c>
      <c r="V127" s="1175">
        <f>'[2]2'!V127</f>
        <v>22142.403999999999</v>
      </c>
      <c r="W127" s="1175">
        <f>'[2]2'!W127</f>
        <v>19168.721999999998</v>
      </c>
      <c r="X127" s="1175">
        <f>'[2]2'!X127</f>
        <v>2973.6819999999998</v>
      </c>
      <c r="Y127" s="579"/>
      <c r="Z127" s="94"/>
      <c r="AA127" s="94"/>
      <c r="AB127" s="94"/>
      <c r="AC127" s="94"/>
      <c r="AD127" s="94"/>
      <c r="AE127" s="94"/>
      <c r="AF127" s="94"/>
      <c r="AG127" s="94"/>
      <c r="AH127" s="94"/>
      <c r="AI127" s="94"/>
      <c r="AJ127" s="94"/>
      <c r="AK127" s="94"/>
      <c r="AL127" s="94"/>
      <c r="AM127" s="94"/>
      <c r="AN127" s="94"/>
      <c r="AO127" s="94"/>
      <c r="AP127" s="94"/>
      <c r="AQ127" s="94"/>
      <c r="AR127" s="94"/>
    </row>
    <row r="128" spans="1:44" s="95" customFormat="1" ht="12.75" customHeight="1">
      <c r="A128" s="582" t="str">
        <f>'[2]2'!$A128</f>
        <v>4º Trim 17</v>
      </c>
      <c r="B128" s="1174">
        <f>'[2]2'!B128</f>
        <v>45422.529000000002</v>
      </c>
      <c r="C128" s="1175">
        <f>'[2]2'!C128</f>
        <v>46407.540999999997</v>
      </c>
      <c r="D128" s="1175">
        <f>'[2]2'!D128</f>
        <v>38458.981</v>
      </c>
      <c r="E128" s="1175">
        <f>'[2]2'!E128</f>
        <v>29994.964999999997</v>
      </c>
      <c r="F128" s="1175">
        <f>'[2]2'!F128</f>
        <v>5414.2860000000001</v>
      </c>
      <c r="G128" s="1175">
        <f>'[2]2'!G128</f>
        <v>3042.0430000000001</v>
      </c>
      <c r="H128" s="1175">
        <f>'[2]2'!H128</f>
        <v>20574.896999999997</v>
      </c>
      <c r="I128" s="1175">
        <f>'[2]2'!I128</f>
        <v>963.73900000000003</v>
      </c>
      <c r="J128" s="1175">
        <f>'[2]2'!J128</f>
        <v>8464.0160000000014</v>
      </c>
      <c r="K128" s="1175">
        <f>'[2]2'!K128</f>
        <v>7948.56</v>
      </c>
      <c r="L128" s="1175">
        <f>'[2]2'!L128</f>
        <v>7889.8680000000004</v>
      </c>
      <c r="M128" s="1175">
        <f>'[2]2'!M128</f>
        <v>119.498</v>
      </c>
      <c r="N128" s="1175">
        <f>'[2]2'!N128</f>
        <v>2159.8449999999998</v>
      </c>
      <c r="O128" s="1175">
        <f>'[2]2'!O128</f>
        <v>675.84900000000005</v>
      </c>
      <c r="P128" s="1175">
        <f>'[2]2'!P128</f>
        <v>3680.0140000000001</v>
      </c>
      <c r="Q128" s="1175">
        <f>'[2]2'!Q128</f>
        <v>1254.662</v>
      </c>
      <c r="R128" s="1175">
        <f>'[2]2'!R128</f>
        <v>-1140.5469999999987</v>
      </c>
      <c r="S128" s="1175">
        <f>'[2]2'!S128</f>
        <v>21455.647000000001</v>
      </c>
      <c r="T128" s="1175">
        <f>'[2]2'!T128</f>
        <v>15620.155000000001</v>
      </c>
      <c r="U128" s="1175">
        <f>'[2]2'!U128</f>
        <v>5835.4920000000002</v>
      </c>
      <c r="V128" s="1175">
        <f>'[2]2'!V128</f>
        <v>22596.194</v>
      </c>
      <c r="W128" s="1175">
        <f>'[2]2'!W128</f>
        <v>19554.936999999998</v>
      </c>
      <c r="X128" s="1175">
        <f>'[2]2'!X128</f>
        <v>3041.2570000000001</v>
      </c>
      <c r="Y128" s="579"/>
      <c r="Z128" s="94"/>
      <c r="AA128" s="94"/>
      <c r="AB128" s="94"/>
      <c r="AC128" s="94"/>
      <c r="AD128" s="94"/>
      <c r="AE128" s="94"/>
      <c r="AF128" s="94"/>
      <c r="AG128" s="94"/>
      <c r="AH128" s="94"/>
      <c r="AI128" s="94"/>
      <c r="AJ128" s="94"/>
      <c r="AK128" s="94"/>
      <c r="AL128" s="94"/>
      <c r="AM128" s="94"/>
      <c r="AN128" s="94"/>
      <c r="AO128" s="94"/>
      <c r="AP128" s="94"/>
      <c r="AQ128" s="94"/>
      <c r="AR128" s="94"/>
    </row>
    <row r="129" spans="1:44" s="95" customFormat="1" ht="12.75" customHeight="1">
      <c r="A129" s="582" t="str">
        <f>'[2]2'!$A129</f>
        <v>1º Trim 18</v>
      </c>
      <c r="B129" s="1174">
        <f>'[2]2'!B129</f>
        <v>45606.112999999998</v>
      </c>
      <c r="C129" s="1175">
        <f>'[2]2'!C129</f>
        <v>46720.134000000005</v>
      </c>
      <c r="D129" s="1175">
        <f>'[2]2'!D129</f>
        <v>38675.044000000002</v>
      </c>
      <c r="E129" s="1175">
        <f>'[2]2'!E129</f>
        <v>30189.694</v>
      </c>
      <c r="F129" s="1175">
        <f>'[2]2'!F129</f>
        <v>5443.39</v>
      </c>
      <c r="G129" s="1175">
        <f>'[2]2'!G129</f>
        <v>3000.1990000000001</v>
      </c>
      <c r="H129" s="1175">
        <f>'[2]2'!H129</f>
        <v>20777.541000000001</v>
      </c>
      <c r="I129" s="1175">
        <f>'[2]2'!I129</f>
        <v>968.56399999999996</v>
      </c>
      <c r="J129" s="1175">
        <f>'[2]2'!J129</f>
        <v>8485.35</v>
      </c>
      <c r="K129" s="1175">
        <f>'[2]2'!K129</f>
        <v>8045.09</v>
      </c>
      <c r="L129" s="1175">
        <f>'[2]2'!L129</f>
        <v>7950.5709999999999</v>
      </c>
      <c r="M129" s="1175">
        <f>'[2]2'!M129</f>
        <v>119.845</v>
      </c>
      <c r="N129" s="1175">
        <f>'[2]2'!N129</f>
        <v>2229.375</v>
      </c>
      <c r="O129" s="1175">
        <f>'[2]2'!O129</f>
        <v>668.56100000000004</v>
      </c>
      <c r="P129" s="1175">
        <f>'[2]2'!P129</f>
        <v>3693.0940000000005</v>
      </c>
      <c r="Q129" s="1175">
        <f>'[2]2'!Q129</f>
        <v>1239.6959999999999</v>
      </c>
      <c r="R129" s="1175">
        <f>'[2]2'!R129</f>
        <v>-1283.7659999999996</v>
      </c>
      <c r="S129" s="1175">
        <f>'[2]2'!S129</f>
        <v>21565.447</v>
      </c>
      <c r="T129" s="1175">
        <f>'[2]2'!T129</f>
        <v>15799.672</v>
      </c>
      <c r="U129" s="1175">
        <f>'[2]2'!U129</f>
        <v>5765.7749999999996</v>
      </c>
      <c r="V129" s="1175">
        <f>'[2]2'!V129</f>
        <v>22849.213</v>
      </c>
      <c r="W129" s="1175">
        <f>'[2]2'!W129</f>
        <v>19914.260999999999</v>
      </c>
      <c r="X129" s="1175">
        <f>'[2]2'!X129</f>
        <v>2934.9520000000002</v>
      </c>
      <c r="Y129" s="579"/>
      <c r="Z129" s="94"/>
      <c r="AA129" s="94"/>
      <c r="AB129" s="94"/>
      <c r="AC129" s="94"/>
      <c r="AD129" s="94"/>
      <c r="AE129" s="94"/>
      <c r="AF129" s="94"/>
      <c r="AG129" s="94"/>
      <c r="AH129" s="94"/>
      <c r="AI129" s="94"/>
      <c r="AJ129" s="94"/>
      <c r="AK129" s="94"/>
      <c r="AL129" s="94"/>
      <c r="AM129" s="94"/>
      <c r="AN129" s="94"/>
      <c r="AO129" s="94"/>
      <c r="AP129" s="94"/>
      <c r="AQ129" s="94"/>
      <c r="AR129" s="94"/>
    </row>
    <row r="130" spans="1:44" s="95" customFormat="1" ht="12.75" customHeight="1">
      <c r="A130" s="1018" t="str">
        <f>'[2]2'!$A130</f>
        <v>2º Trim 18</v>
      </c>
      <c r="B130" s="1174">
        <f>'[2]2'!B130</f>
        <v>45879.453999999998</v>
      </c>
      <c r="C130" s="1176">
        <f>'[2]2'!C130</f>
        <v>46969.524999999994</v>
      </c>
      <c r="D130" s="1176">
        <f>'[2]2'!D130</f>
        <v>38739.616999999998</v>
      </c>
      <c r="E130" s="1176">
        <f>'[2]2'!E130</f>
        <v>30231.511999999999</v>
      </c>
      <c r="F130" s="1176">
        <f>'[2]2'!F130</f>
        <v>5438.0940000000001</v>
      </c>
      <c r="G130" s="1176">
        <f>'[2]2'!G130</f>
        <v>3135.2620000000002</v>
      </c>
      <c r="H130" s="1176">
        <f>'[2]2'!H130</f>
        <v>20684.856</v>
      </c>
      <c r="I130" s="1176">
        <f>'[2]2'!I130</f>
        <v>973.3</v>
      </c>
      <c r="J130" s="1176">
        <f>'[2]2'!J130</f>
        <v>8508.1049999999996</v>
      </c>
      <c r="K130" s="1176">
        <f>'[2]2'!K130</f>
        <v>8229.9079999999994</v>
      </c>
      <c r="L130" s="1176">
        <f>'[2]2'!L130</f>
        <v>8055.5169999999998</v>
      </c>
      <c r="M130" s="1176">
        <f>'[2]2'!M130</f>
        <v>120.10599999999999</v>
      </c>
      <c r="N130" s="1176">
        <f>'[2]2'!N130</f>
        <v>2323.6619999999998</v>
      </c>
      <c r="O130" s="1176">
        <f>'[2]2'!O130</f>
        <v>681.904</v>
      </c>
      <c r="P130" s="1176">
        <f>'[2]2'!P130</f>
        <v>3681.7119999999995</v>
      </c>
      <c r="Q130" s="1176">
        <f>'[2]2'!Q130</f>
        <v>1248.133</v>
      </c>
      <c r="R130" s="1176">
        <f>'[2]2'!R130</f>
        <v>-1257.482</v>
      </c>
      <c r="S130" s="1176">
        <f>'[2]2'!S130</f>
        <v>22051.505000000001</v>
      </c>
      <c r="T130" s="1176">
        <f>'[2]2'!T130</f>
        <v>16106.031000000001</v>
      </c>
      <c r="U130" s="1176">
        <f>'[2]2'!U130</f>
        <v>5945.4740000000002</v>
      </c>
      <c r="V130" s="1176">
        <f>'[2]2'!V130</f>
        <v>23308.987000000001</v>
      </c>
      <c r="W130" s="1176">
        <f>'[2]2'!W130</f>
        <v>20293.451000000001</v>
      </c>
      <c r="X130" s="1176">
        <f>'[2]2'!X130</f>
        <v>3015.5360000000001</v>
      </c>
      <c r="Y130" s="579"/>
      <c r="Z130" s="94"/>
      <c r="AA130" s="94"/>
      <c r="AB130" s="94"/>
      <c r="AC130" s="94"/>
      <c r="AD130" s="94"/>
      <c r="AE130" s="94"/>
      <c r="AF130" s="94"/>
      <c r="AG130" s="94"/>
      <c r="AH130" s="94"/>
      <c r="AI130" s="94"/>
      <c r="AJ130" s="94"/>
      <c r="AK130" s="94"/>
      <c r="AL130" s="94"/>
      <c r="AM130" s="94"/>
      <c r="AN130" s="94"/>
      <c r="AO130" s="94"/>
      <c r="AP130" s="94"/>
      <c r="AQ130" s="94"/>
      <c r="AR130" s="94"/>
    </row>
    <row r="131" spans="1:44" s="95" customFormat="1" ht="6" customHeight="1" thickBot="1">
      <c r="A131" s="587"/>
      <c r="B131" s="588"/>
      <c r="C131" s="589"/>
      <c r="D131" s="590"/>
      <c r="E131" s="591"/>
      <c r="F131" s="591"/>
      <c r="G131" s="592"/>
      <c r="H131" s="592"/>
      <c r="I131" s="590"/>
      <c r="J131" s="591"/>
      <c r="K131" s="592"/>
      <c r="L131" s="591"/>
      <c r="M131" s="591"/>
      <c r="N131" s="590"/>
      <c r="O131" s="591"/>
      <c r="P131" s="591"/>
      <c r="Q131" s="590"/>
      <c r="R131" s="591"/>
      <c r="S131" s="591"/>
      <c r="T131" s="591"/>
      <c r="U131" s="591"/>
      <c r="V131" s="591"/>
      <c r="W131" s="589"/>
      <c r="X131" s="593"/>
      <c r="Y131" s="594"/>
      <c r="Z131" s="94"/>
      <c r="AA131" s="94"/>
      <c r="AB131" s="94"/>
      <c r="AC131" s="94"/>
      <c r="AD131" s="94"/>
      <c r="AE131" s="94"/>
      <c r="AF131" s="94"/>
      <c r="AG131" s="94"/>
      <c r="AH131" s="94"/>
      <c r="AI131" s="94"/>
      <c r="AJ131" s="94"/>
      <c r="AK131" s="94"/>
      <c r="AL131" s="94"/>
      <c r="AM131" s="94"/>
      <c r="AN131" s="94"/>
      <c r="AO131" s="94"/>
      <c r="AP131" s="94"/>
      <c r="AQ131" s="94"/>
      <c r="AR131" s="94"/>
    </row>
    <row r="132" spans="1:44" s="97" customFormat="1" ht="13.5" customHeight="1">
      <c r="A132" s="96" t="s">
        <v>282</v>
      </c>
      <c r="C132" s="595"/>
      <c r="D132" s="596"/>
      <c r="E132" s="596"/>
      <c r="F132" s="597"/>
      <c r="G132" s="597"/>
      <c r="H132" s="595"/>
      <c r="I132" s="596"/>
      <c r="J132" s="597"/>
      <c r="K132" s="596"/>
      <c r="L132" s="596"/>
      <c r="M132" s="598"/>
      <c r="N132" s="599"/>
      <c r="O132" s="596"/>
      <c r="P132" s="596"/>
      <c r="Q132" s="599"/>
      <c r="R132" s="596"/>
      <c r="S132" s="596"/>
      <c r="T132" s="596"/>
      <c r="U132" s="596"/>
      <c r="V132" s="596"/>
      <c r="W132" s="596"/>
    </row>
    <row r="133" spans="1:44" s="97" customFormat="1" ht="13.5" customHeight="1">
      <c r="A133" s="600"/>
      <c r="B133" s="98"/>
      <c r="C133" s="98"/>
      <c r="D133" s="99"/>
      <c r="E133" s="99"/>
      <c r="F133" s="100"/>
      <c r="G133" s="100"/>
      <c r="H133" s="98"/>
      <c r="I133" s="99"/>
      <c r="J133" s="100"/>
      <c r="K133" s="99"/>
      <c r="L133" s="99"/>
      <c r="M133" s="101"/>
      <c r="N133" s="102"/>
      <c r="O133" s="96"/>
      <c r="P133" s="99"/>
      <c r="Q133" s="102"/>
      <c r="R133" s="96"/>
      <c r="S133" s="96"/>
      <c r="T133" s="96"/>
      <c r="U133" s="96"/>
      <c r="V133" s="96"/>
      <c r="W133" s="96"/>
      <c r="X133" s="103"/>
      <c r="Y133" s="103"/>
      <c r="Z133" s="103"/>
      <c r="AA133" s="103"/>
      <c r="AB133" s="103"/>
      <c r="AC133" s="103"/>
      <c r="AD133" s="103"/>
      <c r="AE133" s="103"/>
      <c r="AF133" s="103"/>
      <c r="AG133" s="103"/>
      <c r="AH133" s="103"/>
      <c r="AI133" s="103"/>
      <c r="AJ133" s="103"/>
      <c r="AK133" s="103"/>
      <c r="AL133" s="103"/>
      <c r="AM133" s="103"/>
      <c r="AN133" s="103"/>
      <c r="AO133" s="103"/>
      <c r="AP133" s="103"/>
      <c r="AQ133" s="103"/>
    </row>
    <row r="134" spans="1:44" ht="12.75" customHeight="1">
      <c r="F134" s="104"/>
      <c r="G134" s="104"/>
      <c r="H134" s="104"/>
      <c r="I134" s="104"/>
      <c r="J134" s="104"/>
      <c r="K134" s="104"/>
      <c r="L134" s="104"/>
      <c r="M134" s="79"/>
      <c r="N134" s="80"/>
    </row>
    <row r="135" spans="1:44">
      <c r="F135" s="104"/>
      <c r="G135" s="104"/>
      <c r="H135" s="104"/>
      <c r="I135" s="104"/>
      <c r="J135" s="104"/>
      <c r="K135" s="104"/>
      <c r="L135" s="104"/>
    </row>
    <row r="136" spans="1:44">
      <c r="F136" s="104"/>
      <c r="G136" s="104"/>
      <c r="H136" s="104"/>
      <c r="I136" s="104"/>
      <c r="J136" s="104"/>
      <c r="K136" s="104"/>
      <c r="L136" s="104"/>
    </row>
    <row r="137" spans="1:44">
      <c r="F137" s="104"/>
      <c r="G137" s="104"/>
      <c r="H137" s="104"/>
      <c r="I137" s="104"/>
      <c r="J137" s="104"/>
      <c r="K137" s="104"/>
      <c r="L137" s="104"/>
    </row>
    <row r="138" spans="1:44">
      <c r="F138" s="104"/>
      <c r="G138" s="104"/>
      <c r="H138" s="104"/>
      <c r="I138" s="104"/>
      <c r="J138" s="104"/>
      <c r="K138" s="104"/>
      <c r="L138" s="104"/>
    </row>
    <row r="139" spans="1:44">
      <c r="F139" s="104"/>
      <c r="G139" s="104"/>
      <c r="H139" s="104"/>
      <c r="I139" s="104"/>
      <c r="J139" s="104"/>
      <c r="K139" s="104"/>
      <c r="L139" s="104"/>
    </row>
    <row r="140" spans="1:44">
      <c r="F140" s="104"/>
      <c r="G140" s="104"/>
      <c r="H140" s="104"/>
      <c r="I140" s="104"/>
      <c r="J140" s="104"/>
      <c r="K140" s="104"/>
      <c r="L140" s="104"/>
    </row>
    <row r="141" spans="1:44">
      <c r="F141" s="104"/>
      <c r="G141" s="104"/>
      <c r="H141" s="104"/>
      <c r="I141" s="104"/>
      <c r="J141" s="104"/>
      <c r="K141" s="104"/>
      <c r="L141" s="104"/>
    </row>
    <row r="142" spans="1:44">
      <c r="F142" s="104"/>
      <c r="G142" s="104"/>
      <c r="H142" s="104"/>
      <c r="I142" s="104"/>
      <c r="J142" s="104"/>
      <c r="K142" s="104"/>
      <c r="L142" s="104"/>
    </row>
    <row r="143" spans="1:44">
      <c r="F143" s="104"/>
      <c r="G143" s="104"/>
      <c r="H143" s="104"/>
      <c r="I143" s="104"/>
      <c r="J143" s="104"/>
      <c r="K143" s="104"/>
      <c r="L143" s="104"/>
    </row>
    <row r="144" spans="1:44">
      <c r="F144" s="104"/>
      <c r="G144" s="104"/>
      <c r="H144" s="104"/>
      <c r="I144" s="104"/>
      <c r="J144" s="104"/>
      <c r="K144" s="104"/>
      <c r="L144" s="104"/>
    </row>
    <row r="145" spans="6:12">
      <c r="F145" s="104"/>
      <c r="G145" s="104"/>
      <c r="H145" s="104"/>
      <c r="I145" s="104"/>
      <c r="J145" s="104"/>
      <c r="K145" s="104"/>
      <c r="L145" s="104"/>
    </row>
    <row r="146" spans="6:12">
      <c r="F146" s="104"/>
      <c r="G146" s="104"/>
      <c r="H146" s="104"/>
      <c r="I146" s="104"/>
      <c r="J146" s="104"/>
      <c r="K146" s="104"/>
      <c r="L146" s="104"/>
    </row>
    <row r="147" spans="6:12">
      <c r="F147" s="104"/>
      <c r="G147" s="104"/>
      <c r="H147" s="104"/>
      <c r="I147" s="104"/>
      <c r="J147" s="104"/>
      <c r="K147" s="104"/>
      <c r="L147" s="104"/>
    </row>
    <row r="148" spans="6:12">
      <c r="F148" s="104"/>
      <c r="G148" s="104"/>
      <c r="H148" s="104"/>
      <c r="I148" s="104"/>
      <c r="J148" s="104"/>
      <c r="K148" s="104"/>
      <c r="L148" s="104"/>
    </row>
    <row r="149" spans="6:12">
      <c r="F149" s="104"/>
      <c r="G149" s="104"/>
      <c r="H149" s="104"/>
      <c r="I149" s="104"/>
      <c r="J149" s="104"/>
      <c r="K149" s="104"/>
      <c r="L149" s="104"/>
    </row>
    <row r="150" spans="6:12">
      <c r="F150" s="104"/>
      <c r="G150" s="104"/>
      <c r="H150" s="104"/>
      <c r="I150" s="104"/>
      <c r="J150" s="104"/>
      <c r="K150" s="104"/>
      <c r="L150" s="104"/>
    </row>
    <row r="151" spans="6:12">
      <c r="F151" s="104"/>
      <c r="G151" s="104"/>
      <c r="H151" s="104"/>
      <c r="I151" s="104"/>
      <c r="J151" s="104"/>
      <c r="K151" s="104"/>
      <c r="L151" s="104"/>
    </row>
    <row r="152" spans="6:12">
      <c r="F152" s="104"/>
      <c r="G152" s="104"/>
      <c r="H152" s="104"/>
      <c r="I152" s="104"/>
      <c r="J152" s="104"/>
      <c r="K152" s="104"/>
      <c r="L152" s="104"/>
    </row>
    <row r="153" spans="6:12">
      <c r="F153" s="104"/>
      <c r="G153" s="104"/>
      <c r="H153" s="104"/>
      <c r="I153" s="104"/>
      <c r="J153" s="104"/>
      <c r="K153" s="104"/>
      <c r="L153" s="104"/>
    </row>
    <row r="154" spans="6:12">
      <c r="F154" s="104"/>
      <c r="G154" s="104"/>
      <c r="H154" s="104"/>
      <c r="I154" s="104"/>
      <c r="J154" s="104"/>
      <c r="K154" s="104"/>
      <c r="L154" s="104"/>
    </row>
    <row r="155" spans="6:12">
      <c r="F155" s="104"/>
      <c r="G155" s="104"/>
      <c r="H155" s="104"/>
      <c r="I155" s="104"/>
      <c r="J155" s="104"/>
      <c r="K155" s="104"/>
      <c r="L155" s="104"/>
    </row>
    <row r="156" spans="6:12">
      <c r="F156" s="104"/>
      <c r="G156" s="104"/>
      <c r="H156" s="104"/>
      <c r="I156" s="104"/>
      <c r="J156" s="104"/>
      <c r="K156" s="104"/>
      <c r="L156" s="104"/>
    </row>
    <row r="157" spans="6:12">
      <c r="F157" s="104"/>
      <c r="G157" s="104"/>
      <c r="H157" s="104"/>
      <c r="I157" s="104"/>
      <c r="J157" s="104"/>
      <c r="K157" s="104"/>
      <c r="L157" s="104"/>
    </row>
    <row r="158" spans="6:12">
      <c r="F158" s="104"/>
      <c r="G158" s="104"/>
      <c r="H158" s="104"/>
      <c r="I158" s="104"/>
      <c r="J158" s="104"/>
      <c r="K158" s="104"/>
      <c r="L158" s="104"/>
    </row>
    <row r="159" spans="6:12">
      <c r="F159" s="104"/>
      <c r="G159" s="104"/>
      <c r="H159" s="104"/>
      <c r="I159" s="104"/>
      <c r="J159" s="104"/>
      <c r="K159" s="104"/>
      <c r="L159" s="104"/>
    </row>
  </sheetData>
  <sheetProtection algorithmName="SHA-512" hashValue="aG5EGJ0gDrb4sE1UisKtZP5c69HyPsLH7FG6FqoRwDE5YfH1W5Yfc1FRLFPlhAMZRHF4LcKiSG4bB7Z5qS3rrA==" saltValue="aQ/44RoJArtaDNgQchb1Qg==" spinCount="100000" sheet="1" objects="1" scenarios="1" insertHyperlinks="0" autoFilter="0"/>
  <mergeCells count="14">
    <mergeCell ref="B11:X11"/>
    <mergeCell ref="A1:X1"/>
    <mergeCell ref="W5:X5"/>
    <mergeCell ref="B7:B8"/>
    <mergeCell ref="C7:C8"/>
    <mergeCell ref="D7:D8"/>
    <mergeCell ref="E7:I7"/>
    <mergeCell ref="J7:J8"/>
    <mergeCell ref="A8:A9"/>
    <mergeCell ref="K7:K8"/>
    <mergeCell ref="L7:Q7"/>
    <mergeCell ref="R7:R8"/>
    <mergeCell ref="S7:U7"/>
    <mergeCell ref="V7:X7"/>
  </mergeCells>
  <phoneticPr fontId="18" type="noConversion"/>
  <hyperlinks>
    <hyperlink ref="Z3" location="INDICE!A1" display="Índice"/>
  </hyperlinks>
  <printOptions horizontalCentered="1" verticalCentered="1"/>
  <pageMargins left="0.74803149606299213" right="0.74803149606299213" top="0.74803149606299213" bottom="0.43307086614173229" header="0.23622047244094491" footer="0.27559055118110237"/>
  <pageSetup paperSize="9" scale="40" orientation="portrait" r:id="rId1"/>
  <headerFooter alignWithMargins="0">
    <oddHeader>&amp;L &amp;G
Indicadores de Atividade Económica</oddHeader>
    <oddFooter>&amp;R&amp;8 2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3">
    <pageSetUpPr fitToPage="1"/>
  </sheetPr>
  <dimension ref="A1:AR161"/>
  <sheetViews>
    <sheetView showGridLines="0" zoomScale="75" zoomScaleNormal="75" workbookViewId="0">
      <pane xSplit="1" ySplit="12" topLeftCell="B13" activePane="bottomRight" state="frozen"/>
      <selection activeCell="C32" sqref="C32"/>
      <selection pane="topRight" activeCell="C32" sqref="C32"/>
      <selection pane="bottomLeft" activeCell="C32" sqref="C32"/>
      <selection pane="bottomRight" activeCell="AD41" sqref="AD41"/>
    </sheetView>
  </sheetViews>
  <sheetFormatPr defaultRowHeight="12.75"/>
  <cols>
    <col min="1" max="2" width="10.7109375" style="79" customWidth="1"/>
    <col min="3" max="3" width="8.7109375" style="104" customWidth="1"/>
    <col min="4" max="4" width="8.7109375" style="79" customWidth="1"/>
    <col min="5" max="5" width="8.7109375" style="104" customWidth="1"/>
    <col min="6" max="6" width="8.7109375" style="107" customWidth="1"/>
    <col min="7" max="7" width="8.7109375" style="108" customWidth="1"/>
    <col min="8" max="12" width="8.7109375" style="107" customWidth="1"/>
    <col min="13" max="13" width="8.7109375" style="105" customWidth="1"/>
    <col min="14" max="14" width="8.7109375" style="106" customWidth="1"/>
    <col min="15" max="16" width="8.7109375" style="79" customWidth="1"/>
    <col min="17" max="17" width="8.7109375" style="80" customWidth="1"/>
    <col min="18" max="24" width="8.7109375" style="79" customWidth="1"/>
    <col min="25" max="25" width="0.5703125" style="79" customWidth="1"/>
    <col min="26" max="16384" width="9.140625" style="79"/>
  </cols>
  <sheetData>
    <row r="1" spans="1:44" ht="18" customHeight="1">
      <c r="A1" s="1525" t="s">
        <v>259</v>
      </c>
      <c r="B1" s="1525"/>
      <c r="C1" s="1525"/>
      <c r="D1" s="1525"/>
      <c r="E1" s="1525"/>
      <c r="F1" s="1525"/>
      <c r="G1" s="1525"/>
      <c r="H1" s="1525"/>
      <c r="I1" s="1525"/>
      <c r="J1" s="1525"/>
      <c r="K1" s="1525"/>
      <c r="L1" s="1525"/>
      <c r="M1" s="1525"/>
      <c r="N1" s="1525"/>
      <c r="O1" s="1525"/>
      <c r="P1" s="1525"/>
      <c r="Q1" s="1525"/>
      <c r="R1" s="1525"/>
      <c r="S1" s="1525"/>
      <c r="T1" s="1525"/>
      <c r="U1" s="1525"/>
      <c r="V1" s="1525"/>
      <c r="W1" s="1525"/>
      <c r="X1" s="1525"/>
    </row>
    <row r="2" spans="1:44" ht="9.9499999999999993" customHeight="1">
      <c r="A2" s="4"/>
      <c r="B2" s="46"/>
      <c r="C2" s="47"/>
      <c r="D2" s="46"/>
      <c r="E2" s="48"/>
      <c r="F2" s="49"/>
      <c r="G2" s="48"/>
      <c r="H2" s="49"/>
      <c r="I2" s="49"/>
      <c r="J2" s="49"/>
      <c r="K2" s="49"/>
      <c r="L2" s="49"/>
      <c r="M2" s="49"/>
      <c r="N2" s="50"/>
      <c r="O2" s="51"/>
    </row>
    <row r="3" spans="1:44" ht="20.100000000000001" customHeight="1">
      <c r="A3" s="133" t="s">
        <v>283</v>
      </c>
      <c r="B3" s="542"/>
      <c r="C3" s="542"/>
      <c r="D3" s="542"/>
      <c r="E3" s="542"/>
      <c r="F3" s="542"/>
      <c r="G3" s="542"/>
      <c r="H3" s="542"/>
      <c r="I3" s="542"/>
      <c r="J3" s="542"/>
      <c r="K3" s="542"/>
      <c r="L3" s="542"/>
      <c r="M3" s="542"/>
      <c r="N3" s="542"/>
      <c r="O3" s="543"/>
      <c r="P3" s="539"/>
      <c r="Q3" s="544"/>
      <c r="R3" s="539"/>
      <c r="S3" s="539"/>
      <c r="T3" s="539"/>
      <c r="U3" s="539"/>
      <c r="V3" s="539"/>
      <c r="W3" s="539"/>
      <c r="X3" s="539"/>
      <c r="Y3" s="539"/>
      <c r="Z3" s="1243" t="s">
        <v>429</v>
      </c>
    </row>
    <row r="4" spans="1:44" s="81" customFormat="1" ht="6" customHeight="1">
      <c r="A4" s="76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8"/>
      <c r="Q4" s="82"/>
    </row>
    <row r="5" spans="1:44" s="83" customFormat="1" ht="20.100000000000001" customHeight="1">
      <c r="A5" s="141" t="s">
        <v>491</v>
      </c>
      <c r="B5" s="9"/>
      <c r="C5" s="68"/>
      <c r="D5" s="9"/>
      <c r="E5" s="68"/>
      <c r="F5" s="9"/>
      <c r="G5" s="68"/>
      <c r="H5" s="9"/>
      <c r="I5" s="9"/>
      <c r="J5" s="9"/>
      <c r="K5" s="9"/>
      <c r="L5" s="9"/>
      <c r="M5" s="9"/>
      <c r="N5" s="69"/>
      <c r="O5" s="9"/>
      <c r="P5" s="9"/>
      <c r="U5" s="545" t="s">
        <v>490</v>
      </c>
      <c r="V5" s="546"/>
      <c r="W5" s="1526">
        <f>'[2]3'!$W$5:$X$5</f>
        <v>43364</v>
      </c>
      <c r="X5" s="1527"/>
    </row>
    <row r="6" spans="1:44" s="84" customFormat="1" ht="6" customHeight="1" thickBot="1">
      <c r="A6" s="73"/>
      <c r="B6" s="73"/>
      <c r="C6" s="74"/>
      <c r="D6" s="73"/>
      <c r="E6" s="74"/>
      <c r="F6" s="73"/>
      <c r="G6" s="74"/>
      <c r="H6" s="73"/>
      <c r="I6" s="73"/>
      <c r="J6" s="73"/>
      <c r="K6" s="73"/>
      <c r="L6" s="73"/>
      <c r="M6" s="73"/>
      <c r="N6" s="75"/>
      <c r="O6" s="73"/>
      <c r="P6" s="73"/>
      <c r="Q6" s="547"/>
      <c r="R6" s="547"/>
      <c r="S6" s="547"/>
      <c r="T6" s="547"/>
      <c r="U6" s="547"/>
      <c r="V6" s="547"/>
      <c r="W6" s="548"/>
      <c r="X6" s="548"/>
    </row>
    <row r="7" spans="1:44" s="84" customFormat="1" ht="20.100000000000001" customHeight="1" thickBot="1">
      <c r="A7" s="601"/>
      <c r="B7" s="1528" t="s">
        <v>261</v>
      </c>
      <c r="C7" s="1530" t="s">
        <v>257</v>
      </c>
      <c r="D7" s="1530" t="s">
        <v>262</v>
      </c>
      <c r="E7" s="1532" t="s">
        <v>0</v>
      </c>
      <c r="F7" s="1532"/>
      <c r="G7" s="1532"/>
      <c r="H7" s="1532"/>
      <c r="I7" s="1532"/>
      <c r="J7" s="1533" t="s">
        <v>10</v>
      </c>
      <c r="K7" s="1533" t="s">
        <v>68</v>
      </c>
      <c r="L7" s="1537" t="s">
        <v>69</v>
      </c>
      <c r="M7" s="1538"/>
      <c r="N7" s="1538"/>
      <c r="O7" s="1538"/>
      <c r="P7" s="1538"/>
      <c r="Q7" s="1539"/>
      <c r="R7" s="1533" t="s">
        <v>72</v>
      </c>
      <c r="S7" s="1537" t="s">
        <v>263</v>
      </c>
      <c r="T7" s="1538"/>
      <c r="U7" s="1539"/>
      <c r="V7" s="1537" t="s">
        <v>264</v>
      </c>
      <c r="W7" s="1538"/>
      <c r="X7" s="1538"/>
      <c r="Y7" s="550"/>
    </row>
    <row r="8" spans="1:44" s="85" customFormat="1" ht="83.45" customHeight="1">
      <c r="A8" s="1535" t="s">
        <v>141</v>
      </c>
      <c r="B8" s="1529"/>
      <c r="C8" s="1531"/>
      <c r="D8" s="1531"/>
      <c r="E8" s="551" t="s">
        <v>170</v>
      </c>
      <c r="F8" s="551" t="s">
        <v>265</v>
      </c>
      <c r="G8" s="551" t="s">
        <v>266</v>
      </c>
      <c r="H8" s="551" t="s">
        <v>267</v>
      </c>
      <c r="I8" s="551" t="s">
        <v>268</v>
      </c>
      <c r="J8" s="1534"/>
      <c r="K8" s="1534"/>
      <c r="L8" s="552" t="s">
        <v>170</v>
      </c>
      <c r="M8" s="553" t="s">
        <v>182</v>
      </c>
      <c r="N8" s="553" t="s">
        <v>269</v>
      </c>
      <c r="O8" s="553" t="s">
        <v>260</v>
      </c>
      <c r="P8" s="553" t="s">
        <v>34</v>
      </c>
      <c r="Q8" s="553" t="s">
        <v>270</v>
      </c>
      <c r="R8" s="1534"/>
      <c r="S8" s="552" t="s">
        <v>170</v>
      </c>
      <c r="T8" s="553" t="s">
        <v>271</v>
      </c>
      <c r="U8" s="553" t="s">
        <v>56</v>
      </c>
      <c r="V8" s="553" t="s">
        <v>170</v>
      </c>
      <c r="W8" s="553" t="s">
        <v>271</v>
      </c>
      <c r="X8" s="554" t="s">
        <v>56</v>
      </c>
      <c r="Y8" s="555"/>
    </row>
    <row r="9" spans="1:44" s="86" customFormat="1" ht="36" customHeight="1">
      <c r="A9" s="1536"/>
      <c r="B9" s="556" t="s">
        <v>284</v>
      </c>
      <c r="C9" s="557" t="s">
        <v>285</v>
      </c>
      <c r="D9" s="557" t="s">
        <v>286</v>
      </c>
      <c r="E9" s="558" t="s">
        <v>287</v>
      </c>
      <c r="F9" s="558" t="s">
        <v>80</v>
      </c>
      <c r="G9" s="558" t="s">
        <v>81</v>
      </c>
      <c r="H9" s="558" t="s">
        <v>272</v>
      </c>
      <c r="I9" s="558" t="s">
        <v>82</v>
      </c>
      <c r="J9" s="558" t="s">
        <v>83</v>
      </c>
      <c r="K9" s="558" t="s">
        <v>84</v>
      </c>
      <c r="L9" s="558" t="s">
        <v>288</v>
      </c>
      <c r="M9" s="558" t="s">
        <v>273</v>
      </c>
      <c r="N9" s="558" t="s">
        <v>109</v>
      </c>
      <c r="O9" s="558" t="s">
        <v>86</v>
      </c>
      <c r="P9" s="558" t="s">
        <v>274</v>
      </c>
      <c r="Q9" s="558" t="s">
        <v>110</v>
      </c>
      <c r="R9" s="558" t="s">
        <v>289</v>
      </c>
      <c r="S9" s="559" t="s">
        <v>275</v>
      </c>
      <c r="T9" s="559" t="s">
        <v>276</v>
      </c>
      <c r="U9" s="559" t="s">
        <v>277</v>
      </c>
      <c r="V9" s="559" t="s">
        <v>278</v>
      </c>
      <c r="W9" s="560" t="s">
        <v>279</v>
      </c>
      <c r="X9" s="561" t="s">
        <v>280</v>
      </c>
      <c r="Y9" s="562"/>
    </row>
    <row r="10" spans="1:44" s="86" customFormat="1" ht="20.100000000000001" customHeight="1">
      <c r="A10" s="563" t="s">
        <v>53</v>
      </c>
      <c r="B10" s="564" t="s">
        <v>4</v>
      </c>
      <c r="C10" s="565" t="s">
        <v>4</v>
      </c>
      <c r="D10" s="565" t="s">
        <v>4</v>
      </c>
      <c r="E10" s="565" t="s">
        <v>4</v>
      </c>
      <c r="F10" s="565" t="s">
        <v>4</v>
      </c>
      <c r="G10" s="565" t="s">
        <v>4</v>
      </c>
      <c r="H10" s="565" t="s">
        <v>4</v>
      </c>
      <c r="I10" s="565" t="s">
        <v>4</v>
      </c>
      <c r="J10" s="565" t="s">
        <v>4</v>
      </c>
      <c r="K10" s="565" t="s">
        <v>4</v>
      </c>
      <c r="L10" s="565" t="s">
        <v>4</v>
      </c>
      <c r="M10" s="565" t="s">
        <v>4</v>
      </c>
      <c r="N10" s="565" t="s">
        <v>4</v>
      </c>
      <c r="O10" s="565" t="s">
        <v>4</v>
      </c>
      <c r="P10" s="565" t="s">
        <v>4</v>
      </c>
      <c r="Q10" s="565" t="s">
        <v>4</v>
      </c>
      <c r="R10" s="565" t="s">
        <v>4</v>
      </c>
      <c r="S10" s="565" t="s">
        <v>4</v>
      </c>
      <c r="T10" s="565" t="s">
        <v>4</v>
      </c>
      <c r="U10" s="565" t="s">
        <v>4</v>
      </c>
      <c r="V10" s="565" t="s">
        <v>4</v>
      </c>
      <c r="W10" s="565" t="s">
        <v>4</v>
      </c>
      <c r="X10" s="566" t="s">
        <v>4</v>
      </c>
      <c r="Y10" s="562"/>
    </row>
    <row r="11" spans="1:44" s="88" customFormat="1" ht="20.100000000000001" customHeight="1" thickBot="1">
      <c r="A11" s="567" t="s">
        <v>121</v>
      </c>
      <c r="B11" s="1523" t="s">
        <v>281</v>
      </c>
      <c r="C11" s="1524"/>
      <c r="D11" s="1524"/>
      <c r="E11" s="1524"/>
      <c r="F11" s="1524"/>
      <c r="G11" s="1524"/>
      <c r="H11" s="1524"/>
      <c r="I11" s="1524"/>
      <c r="J11" s="1524"/>
      <c r="K11" s="1524"/>
      <c r="L11" s="1524"/>
      <c r="M11" s="1524"/>
      <c r="N11" s="1524"/>
      <c r="O11" s="1524"/>
      <c r="P11" s="1524"/>
      <c r="Q11" s="1524"/>
      <c r="R11" s="1524"/>
      <c r="S11" s="1524"/>
      <c r="T11" s="1524"/>
      <c r="U11" s="1524"/>
      <c r="V11" s="1524"/>
      <c r="W11" s="1524"/>
      <c r="X11" s="1524"/>
      <c r="Y11" s="568"/>
      <c r="Z11" s="87"/>
      <c r="AA11" s="87"/>
      <c r="AB11" s="87"/>
      <c r="AC11" s="87"/>
      <c r="AD11" s="87"/>
      <c r="AE11" s="87"/>
      <c r="AF11" s="87"/>
      <c r="AG11" s="87"/>
      <c r="AH11" s="87"/>
      <c r="AI11" s="87"/>
      <c r="AJ11" s="87"/>
      <c r="AK11" s="87"/>
      <c r="AL11" s="87"/>
      <c r="AM11" s="87"/>
      <c r="AN11" s="87"/>
      <c r="AO11" s="87"/>
      <c r="AP11" s="87"/>
      <c r="AQ11" s="87"/>
      <c r="AR11" s="87"/>
    </row>
    <row r="12" spans="1:44" s="88" customFormat="1" ht="9" customHeight="1">
      <c r="A12" s="569"/>
      <c r="B12" s="570"/>
      <c r="C12" s="571"/>
      <c r="D12" s="572"/>
      <c r="E12" s="573"/>
      <c r="F12" s="573"/>
      <c r="G12" s="574"/>
      <c r="H12" s="574"/>
      <c r="I12" s="572"/>
      <c r="J12" s="573"/>
      <c r="K12" s="574"/>
      <c r="L12" s="573"/>
      <c r="M12" s="573"/>
      <c r="N12" s="572"/>
      <c r="O12" s="573"/>
      <c r="P12" s="573"/>
      <c r="Q12" s="572"/>
      <c r="R12" s="573"/>
      <c r="S12" s="573"/>
      <c r="T12" s="573"/>
      <c r="U12" s="573"/>
      <c r="V12" s="573"/>
      <c r="W12" s="575"/>
      <c r="X12" s="576"/>
      <c r="Y12" s="577"/>
      <c r="Z12" s="87"/>
      <c r="AA12" s="87"/>
      <c r="AB12" s="87"/>
      <c r="AC12" s="87"/>
      <c r="AD12" s="87"/>
      <c r="AE12" s="87"/>
      <c r="AF12" s="87"/>
      <c r="AG12" s="87"/>
      <c r="AH12" s="87"/>
      <c r="AI12" s="87"/>
      <c r="AJ12" s="87"/>
      <c r="AK12" s="87"/>
      <c r="AL12" s="87"/>
      <c r="AM12" s="87"/>
      <c r="AN12" s="87"/>
      <c r="AO12" s="87"/>
      <c r="AP12" s="87"/>
      <c r="AQ12" s="87"/>
      <c r="AR12" s="87"/>
    </row>
    <row r="13" spans="1:44" s="88" customFormat="1" ht="12.75" customHeight="1">
      <c r="A13" s="602">
        <f>'[2]3'!$A13</f>
        <v>1995</v>
      </c>
      <c r="B13" s="1177">
        <f>'[2]3'!$B13</f>
        <v>89037.32</v>
      </c>
      <c r="C13" s="1175">
        <f>'[2]3'!C13</f>
        <v>94714.271999999997</v>
      </c>
      <c r="D13" s="1175">
        <f>'[2]3'!D13</f>
        <v>73184.285000000003</v>
      </c>
      <c r="E13" s="1175">
        <f>'[2]3'!E13</f>
        <v>57546.01999999999</v>
      </c>
      <c r="F13" s="1175">
        <f>'[2]3'!F13</f>
        <v>11550.581</v>
      </c>
      <c r="G13" s="1175">
        <f>'[2]3'!G13</f>
        <v>6296.3729999999987</v>
      </c>
      <c r="H13" s="1175">
        <f>'[2]3'!H13</f>
        <v>38276.546999999999</v>
      </c>
      <c r="I13" s="1175">
        <f>'[2]3'!I13</f>
        <v>1422.5189999999998</v>
      </c>
      <c r="J13" s="1175">
        <f>'[2]3'!J13</f>
        <v>15638.265000000007</v>
      </c>
      <c r="K13" s="1175">
        <f>'[2]3'!K13</f>
        <v>21529.987000000001</v>
      </c>
      <c r="L13" s="1175">
        <f>'[2]3'!L13</f>
        <v>20718.18</v>
      </c>
      <c r="M13" s="1175">
        <f>'[2]3'!M13</f>
        <v>375.58199999999999</v>
      </c>
      <c r="N13" s="1175">
        <f>'[2]3'!N13</f>
        <v>4319.4309999999996</v>
      </c>
      <c r="O13" s="1175">
        <f>'[2]3'!O13</f>
        <v>1905.7000000000003</v>
      </c>
      <c r="P13" s="1175">
        <f>'[2]3'!P13</f>
        <v>13102.105</v>
      </c>
      <c r="Q13" s="1175">
        <f>'[2]3'!Q13</f>
        <v>1015.3620000000001</v>
      </c>
      <c r="R13" s="1175">
        <f>'[2]3'!R13</f>
        <v>-5676.9520000000048</v>
      </c>
      <c r="S13" s="1175">
        <f>'[2]3'!S13</f>
        <v>23831.331999999995</v>
      </c>
      <c r="T13" s="1175">
        <f>'[2]3'!T13</f>
        <v>18097.441999999995</v>
      </c>
      <c r="U13" s="1175">
        <f>'[2]3'!U13</f>
        <v>5733.8899999999994</v>
      </c>
      <c r="V13" s="1175">
        <f>'[2]3'!V13</f>
        <v>29508.284</v>
      </c>
      <c r="W13" s="1175">
        <f>'[2]3'!W13</f>
        <v>25074.802</v>
      </c>
      <c r="X13" s="1175">
        <f>'[2]3'!X13</f>
        <v>4433.482</v>
      </c>
      <c r="Y13" s="57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</row>
    <row r="14" spans="1:44" s="88" customFormat="1" ht="12.75" customHeight="1">
      <c r="A14" s="602">
        <f>'[2]3'!$A14</f>
        <v>1996</v>
      </c>
      <c r="B14" s="1177">
        <f>'[2]3'!$B14</f>
        <v>94351.377999999997</v>
      </c>
      <c r="C14" s="1175">
        <f>'[2]3'!C14</f>
        <v>101064.10799999998</v>
      </c>
      <c r="D14" s="1175">
        <f>'[2]3'!D14</f>
        <v>78060.289999999979</v>
      </c>
      <c r="E14" s="1175">
        <f>'[2]3'!E14</f>
        <v>61278.471999999994</v>
      </c>
      <c r="F14" s="1175">
        <f>'[2]3'!F14</f>
        <v>12097.062999999998</v>
      </c>
      <c r="G14" s="1175">
        <f>'[2]3'!G14</f>
        <v>6995.0320000000002</v>
      </c>
      <c r="H14" s="1175">
        <f>'[2]3'!H14</f>
        <v>40624.371999999996</v>
      </c>
      <c r="I14" s="1175">
        <f>'[2]3'!I14</f>
        <v>1562.0050000000001</v>
      </c>
      <c r="J14" s="1175">
        <f>'[2]3'!J14</f>
        <v>16781.817999999992</v>
      </c>
      <c r="K14" s="1175">
        <f>'[2]3'!K14</f>
        <v>23003.817999999999</v>
      </c>
      <c r="L14" s="1175">
        <f>'[2]3'!L14</f>
        <v>22452.271000000001</v>
      </c>
      <c r="M14" s="1175">
        <f>'[2]3'!M14</f>
        <v>333.1</v>
      </c>
      <c r="N14" s="1175">
        <f>'[2]3'!N14</f>
        <v>4795.3339999999998</v>
      </c>
      <c r="O14" s="1175">
        <f>'[2]3'!O14</f>
        <v>2174.7669999999998</v>
      </c>
      <c r="P14" s="1175">
        <f>'[2]3'!P14</f>
        <v>14014.852999999999</v>
      </c>
      <c r="Q14" s="1175">
        <f>'[2]3'!Q14</f>
        <v>1134.2170000000001</v>
      </c>
      <c r="R14" s="1175">
        <f>'[2]3'!R14</f>
        <v>-6712.73</v>
      </c>
      <c r="S14" s="1175">
        <f>'[2]3'!S14</f>
        <v>25047.279999999999</v>
      </c>
      <c r="T14" s="1175">
        <f>'[2]3'!T14</f>
        <v>19593.798999999999</v>
      </c>
      <c r="U14" s="1175">
        <f>'[2]3'!U14</f>
        <v>5453.4809999999998</v>
      </c>
      <c r="V14" s="1175">
        <f>'[2]3'!V14</f>
        <v>31760.01</v>
      </c>
      <c r="W14" s="1175">
        <f>'[2]3'!W14</f>
        <v>27356.883999999998</v>
      </c>
      <c r="X14" s="1175">
        <f>'[2]3'!X14</f>
        <v>4403.1260000000002</v>
      </c>
      <c r="Y14" s="577"/>
      <c r="Z14" s="87"/>
      <c r="AA14" s="87"/>
      <c r="AB14" s="87"/>
      <c r="AC14" s="87"/>
      <c r="AD14" s="87"/>
      <c r="AE14" s="87"/>
      <c r="AF14" s="87"/>
      <c r="AG14" s="87"/>
      <c r="AH14" s="87"/>
      <c r="AI14" s="87"/>
      <c r="AJ14" s="87"/>
      <c r="AK14" s="87"/>
      <c r="AL14" s="87"/>
      <c r="AM14" s="87"/>
      <c r="AN14" s="87"/>
      <c r="AO14" s="87"/>
      <c r="AP14" s="87"/>
      <c r="AQ14" s="87"/>
      <c r="AR14" s="87"/>
    </row>
    <row r="15" spans="1:44" s="88" customFormat="1" ht="12.75" customHeight="1">
      <c r="A15" s="602">
        <f>'[2]3'!$A15</f>
        <v>1997</v>
      </c>
      <c r="B15" s="1177">
        <f>'[2]3'!$B15</f>
        <v>102356.901</v>
      </c>
      <c r="C15" s="1175">
        <f>'[2]3'!C15</f>
        <v>110541.852</v>
      </c>
      <c r="D15" s="1175">
        <f>'[2]3'!D15</f>
        <v>83406.468999999997</v>
      </c>
      <c r="E15" s="1175">
        <f>'[2]3'!E15</f>
        <v>65247.937000000005</v>
      </c>
      <c r="F15" s="1175">
        <f>'[2]3'!F15</f>
        <v>12448.677</v>
      </c>
      <c r="G15" s="1175">
        <f>'[2]3'!G15</f>
        <v>7652.317</v>
      </c>
      <c r="H15" s="1175">
        <f>'[2]3'!H15</f>
        <v>43530.870999999999</v>
      </c>
      <c r="I15" s="1175">
        <f>'[2]3'!I15</f>
        <v>1616.0719999999999</v>
      </c>
      <c r="J15" s="1175">
        <f>'[2]3'!J15</f>
        <v>18158.531999999996</v>
      </c>
      <c r="K15" s="1175">
        <f>'[2]3'!K15</f>
        <v>27135.383000000002</v>
      </c>
      <c r="L15" s="1175">
        <f>'[2]3'!L15</f>
        <v>26596.117000000002</v>
      </c>
      <c r="M15" s="1175">
        <f>'[2]3'!M15</f>
        <v>373.988</v>
      </c>
      <c r="N15" s="1175">
        <f>'[2]3'!N15</f>
        <v>5593.8469999999998</v>
      </c>
      <c r="O15" s="1175">
        <f>'[2]3'!O15</f>
        <v>2879.4610000000002</v>
      </c>
      <c r="P15" s="1175">
        <f>'[2]3'!P15</f>
        <v>16468.8</v>
      </c>
      <c r="Q15" s="1175">
        <f>'[2]3'!Q15</f>
        <v>1280.021</v>
      </c>
      <c r="R15" s="1175">
        <f>'[2]3'!R15</f>
        <v>-8184.9510000000118</v>
      </c>
      <c r="S15" s="1175">
        <f>'[2]3'!S15</f>
        <v>27785.206999999999</v>
      </c>
      <c r="T15" s="1175">
        <f>'[2]3'!T15</f>
        <v>21730.148999999998</v>
      </c>
      <c r="U15" s="1175">
        <f>'[2]3'!U15</f>
        <v>6055.0580000000009</v>
      </c>
      <c r="V15" s="1175">
        <f>'[2]3'!V15</f>
        <v>35970.15800000001</v>
      </c>
      <c r="W15" s="1175">
        <f>'[2]3'!W15</f>
        <v>31186.578000000001</v>
      </c>
      <c r="X15" s="1175">
        <f>'[2]3'!X15</f>
        <v>4783.58</v>
      </c>
      <c r="Y15" s="577"/>
      <c r="Z15" s="87"/>
      <c r="AA15" s="87"/>
      <c r="AB15" s="87"/>
      <c r="AC15" s="87"/>
      <c r="AD15" s="87"/>
      <c r="AE15" s="87"/>
      <c r="AF15" s="87"/>
      <c r="AG15" s="87"/>
      <c r="AH15" s="87"/>
      <c r="AI15" s="87"/>
      <c r="AJ15" s="87"/>
      <c r="AK15" s="87"/>
      <c r="AL15" s="87"/>
      <c r="AM15" s="87"/>
      <c r="AN15" s="87"/>
      <c r="AO15" s="87"/>
      <c r="AP15" s="87"/>
      <c r="AQ15" s="87"/>
      <c r="AR15" s="87"/>
    </row>
    <row r="16" spans="1:44" s="88" customFormat="1" ht="12.75" customHeight="1">
      <c r="A16" s="602">
        <f>'[2]3'!$A16</f>
        <v>1998</v>
      </c>
      <c r="B16" s="1177">
        <f>'[2]3'!$B16</f>
        <v>111385.192</v>
      </c>
      <c r="C16" s="1175">
        <f>'[2]3'!C16</f>
        <v>121595.886</v>
      </c>
      <c r="D16" s="1175">
        <f>'[2]3'!D16</f>
        <v>90071.665999999997</v>
      </c>
      <c r="E16" s="1175">
        <f>'[2]3'!E16</f>
        <v>70055.37000000001</v>
      </c>
      <c r="F16" s="1175">
        <f>'[2]3'!F16</f>
        <v>13518.036</v>
      </c>
      <c r="G16" s="1175">
        <f>'[2]3'!G16</f>
        <v>8868.4310000000005</v>
      </c>
      <c r="H16" s="1175">
        <f>'[2]3'!H16</f>
        <v>45962.644000000015</v>
      </c>
      <c r="I16" s="1175">
        <f>'[2]3'!I16</f>
        <v>1706.259</v>
      </c>
      <c r="J16" s="1175">
        <f>'[2]3'!J16</f>
        <v>20016.29599999998</v>
      </c>
      <c r="K16" s="1175">
        <f>'[2]3'!K16</f>
        <v>31524.22</v>
      </c>
      <c r="L16" s="1175">
        <f>'[2]3'!L16</f>
        <v>30445.719000000001</v>
      </c>
      <c r="M16" s="1175">
        <f>'[2]3'!M16</f>
        <v>394.25699999999995</v>
      </c>
      <c r="N16" s="1175">
        <f>'[2]3'!N16</f>
        <v>6623.6679999999997</v>
      </c>
      <c r="O16" s="1175">
        <f>'[2]3'!O16</f>
        <v>3509.1299999999997</v>
      </c>
      <c r="P16" s="1175">
        <f>'[2]3'!P16</f>
        <v>18353.152000000002</v>
      </c>
      <c r="Q16" s="1175">
        <f>'[2]3'!Q16</f>
        <v>1565.5119999999999</v>
      </c>
      <c r="R16" s="1175">
        <f>'[2]3'!R16</f>
        <v>-10210.694000000003</v>
      </c>
      <c r="S16" s="1175">
        <f>'[2]3'!S16</f>
        <v>30432.478999999999</v>
      </c>
      <c r="T16" s="1175">
        <f>'[2]3'!T16</f>
        <v>23492.874000000003</v>
      </c>
      <c r="U16" s="1175">
        <f>'[2]3'!U16</f>
        <v>6939.6049999999996</v>
      </c>
      <c r="V16" s="1175">
        <f>'[2]3'!V16</f>
        <v>40643.173000000003</v>
      </c>
      <c r="W16" s="1175">
        <f>'[2]3'!W16</f>
        <v>35271.010000000009</v>
      </c>
      <c r="X16" s="1175">
        <f>'[2]3'!X16</f>
        <v>5372.1629999999986</v>
      </c>
      <c r="Y16" s="577"/>
      <c r="Z16" s="87"/>
      <c r="AA16" s="87"/>
      <c r="AB16" s="87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87"/>
      <c r="AN16" s="87"/>
      <c r="AO16" s="87"/>
      <c r="AP16" s="87"/>
      <c r="AQ16" s="87"/>
      <c r="AR16" s="87"/>
    </row>
    <row r="17" spans="1:44" s="88" customFormat="1" ht="12.75" customHeight="1">
      <c r="A17" s="602">
        <f>'[2]3'!$A17</f>
        <v>1999</v>
      </c>
      <c r="B17" s="1177">
        <f>'[2]3'!$B17</f>
        <v>119639.16099999999</v>
      </c>
      <c r="C17" s="1175">
        <f>'[2]3'!C17</f>
        <v>132021.15599999999</v>
      </c>
      <c r="D17" s="1175">
        <f>'[2]3'!D17</f>
        <v>97308.025999999998</v>
      </c>
      <c r="E17" s="1175">
        <f>'[2]3'!E17</f>
        <v>75572.827999999994</v>
      </c>
      <c r="F17" s="1175">
        <f>'[2]3'!F17</f>
        <v>14203.619000000001</v>
      </c>
      <c r="G17" s="1175">
        <f>'[2]3'!G17</f>
        <v>10206.441000000001</v>
      </c>
      <c r="H17" s="1175">
        <f>'[2]3'!H17</f>
        <v>49375.287999999993</v>
      </c>
      <c r="I17" s="1175">
        <f>'[2]3'!I17</f>
        <v>1787.48</v>
      </c>
      <c r="J17" s="1175">
        <f>'[2]3'!J17</f>
        <v>21735.198000000004</v>
      </c>
      <c r="K17" s="1175">
        <f>'[2]3'!K17</f>
        <v>34713.12999999999</v>
      </c>
      <c r="L17" s="1175">
        <f>'[2]3'!L17</f>
        <v>32994.807000000001</v>
      </c>
      <c r="M17" s="1175">
        <f>'[2]3'!M17</f>
        <v>468.38</v>
      </c>
      <c r="N17" s="1175">
        <f>'[2]3'!N17</f>
        <v>7093.4070000000002</v>
      </c>
      <c r="O17" s="1175">
        <f>'[2]3'!O17</f>
        <v>3809.0839999999998</v>
      </c>
      <c r="P17" s="1175">
        <f>'[2]3'!P17</f>
        <v>19794.370999999999</v>
      </c>
      <c r="Q17" s="1175">
        <f>'[2]3'!Q17</f>
        <v>1829.5650000000003</v>
      </c>
      <c r="R17" s="1175">
        <f>'[2]3'!R17</f>
        <v>-12381.995000000006</v>
      </c>
      <c r="S17" s="1175">
        <f>'[2]3'!S17</f>
        <v>31670.719000000001</v>
      </c>
      <c r="T17" s="1175">
        <f>'[2]3'!T17</f>
        <v>24514.217999999997</v>
      </c>
      <c r="U17" s="1175">
        <f>'[2]3'!U17</f>
        <v>7156.5010000000002</v>
      </c>
      <c r="V17" s="1175">
        <f>'[2]3'!V17</f>
        <v>44052.714000000007</v>
      </c>
      <c r="W17" s="1175">
        <f>'[2]3'!W17</f>
        <v>38644.558000000005</v>
      </c>
      <c r="X17" s="1175">
        <f>'[2]3'!X17</f>
        <v>5408.1559999999999</v>
      </c>
      <c r="Y17" s="577"/>
      <c r="Z17" s="87"/>
      <c r="AA17" s="87"/>
      <c r="AB17" s="87"/>
      <c r="AC17" s="87"/>
      <c r="AD17" s="87"/>
      <c r="AE17" s="87"/>
      <c r="AF17" s="87"/>
      <c r="AG17" s="87"/>
      <c r="AH17" s="87"/>
      <c r="AI17" s="87"/>
      <c r="AJ17" s="87"/>
      <c r="AK17" s="87"/>
      <c r="AL17" s="87"/>
      <c r="AM17" s="87"/>
      <c r="AN17" s="87"/>
      <c r="AO17" s="87"/>
      <c r="AP17" s="87"/>
      <c r="AQ17" s="87"/>
      <c r="AR17" s="87"/>
    </row>
    <row r="18" spans="1:44" s="88" customFormat="1" ht="12.75" customHeight="1">
      <c r="A18" s="602">
        <f>'[2]3'!$A18</f>
        <v>2000</v>
      </c>
      <c r="B18" s="1177">
        <f>'[2]3'!$B18</f>
        <v>128466.30499999998</v>
      </c>
      <c r="C18" s="1175">
        <f>'[2]3'!C18</f>
        <v>142651.139</v>
      </c>
      <c r="D18" s="1175">
        <f>'[2]3'!D18</f>
        <v>105698.651</v>
      </c>
      <c r="E18" s="1175">
        <f>'[2]3'!E18</f>
        <v>81261.26999999999</v>
      </c>
      <c r="F18" s="1175">
        <f>'[2]3'!F18</f>
        <v>14754.8</v>
      </c>
      <c r="G18" s="1175">
        <f>'[2]3'!G18</f>
        <v>10892.247999999998</v>
      </c>
      <c r="H18" s="1175">
        <f>'[2]3'!H18</f>
        <v>53572.82</v>
      </c>
      <c r="I18" s="1175">
        <f>'[2]3'!I18</f>
        <v>2041.4019999999998</v>
      </c>
      <c r="J18" s="1175">
        <f>'[2]3'!J18</f>
        <v>24437.381000000001</v>
      </c>
      <c r="K18" s="1175">
        <f>'[2]3'!K18</f>
        <v>36952.487999999998</v>
      </c>
      <c r="L18" s="1175">
        <f>'[2]3'!L18</f>
        <v>35959.089</v>
      </c>
      <c r="M18" s="1175">
        <f>'[2]3'!M18</f>
        <v>397.74300000000005</v>
      </c>
      <c r="N18" s="1175">
        <f>'[2]3'!N18</f>
        <v>7924.7929999999997</v>
      </c>
      <c r="O18" s="1175">
        <f>'[2]3'!O18</f>
        <v>4074.1390000000006</v>
      </c>
      <c r="P18" s="1175">
        <f>'[2]3'!P18</f>
        <v>21465.701999999997</v>
      </c>
      <c r="Q18" s="1175">
        <f>'[2]3'!Q18</f>
        <v>2096.712</v>
      </c>
      <c r="R18" s="1175">
        <f>'[2]3'!R18</f>
        <v>-14184.834000000003</v>
      </c>
      <c r="S18" s="1175">
        <f>'[2]3'!S18</f>
        <v>36215.752</v>
      </c>
      <c r="T18" s="1175">
        <f>'[2]3'!T18</f>
        <v>27981.546999999999</v>
      </c>
      <c r="U18" s="1175">
        <f>'[2]3'!U18</f>
        <v>8234.2049999999999</v>
      </c>
      <c r="V18" s="1175">
        <f>'[2]3'!V18</f>
        <v>50400.586000000003</v>
      </c>
      <c r="W18" s="1175">
        <f>'[2]3'!W18</f>
        <v>44453.944000000003</v>
      </c>
      <c r="X18" s="1175">
        <f>'[2]3'!X18</f>
        <v>5946.6419999999998</v>
      </c>
      <c r="Y18" s="577"/>
      <c r="Z18" s="87"/>
      <c r="AA18" s="87"/>
      <c r="AB18" s="87"/>
      <c r="AC18" s="87"/>
      <c r="AD18" s="87"/>
      <c r="AE18" s="87"/>
      <c r="AF18" s="87"/>
      <c r="AG18" s="87"/>
      <c r="AH18" s="87"/>
      <c r="AI18" s="87"/>
      <c r="AJ18" s="87"/>
      <c r="AK18" s="87"/>
      <c r="AL18" s="87"/>
      <c r="AM18" s="87"/>
      <c r="AN18" s="87"/>
      <c r="AO18" s="87"/>
      <c r="AP18" s="87"/>
      <c r="AQ18" s="87"/>
      <c r="AR18" s="87"/>
    </row>
    <row r="19" spans="1:44" s="88" customFormat="1" ht="12.75" customHeight="1">
      <c r="A19" s="602">
        <f>'[2]3'!$A19</f>
        <v>2001</v>
      </c>
      <c r="B19" s="1177">
        <f>'[2]3'!$B19</f>
        <v>135827.522</v>
      </c>
      <c r="C19" s="1175">
        <f>'[2]3'!C19</f>
        <v>149703.76300000001</v>
      </c>
      <c r="D19" s="1175">
        <f>'[2]3'!D19</f>
        <v>111478.13500000001</v>
      </c>
      <c r="E19" s="1175">
        <f>'[2]3'!E19</f>
        <v>85140.748000000007</v>
      </c>
      <c r="F19" s="1175">
        <f>'[2]3'!F19</f>
        <v>15916.946</v>
      </c>
      <c r="G19" s="1175">
        <f>'[2]3'!G19</f>
        <v>10301.412</v>
      </c>
      <c r="H19" s="1175">
        <f>'[2]3'!H19</f>
        <v>56655.26400000001</v>
      </c>
      <c r="I19" s="1175">
        <f>'[2]3'!I19</f>
        <v>2267.1260000000002</v>
      </c>
      <c r="J19" s="1175">
        <f>'[2]3'!J19</f>
        <v>26337.386999999995</v>
      </c>
      <c r="K19" s="1175">
        <f>'[2]3'!K19</f>
        <v>38225.627999999997</v>
      </c>
      <c r="L19" s="1175">
        <f>'[2]3'!L19</f>
        <v>37172.122000000003</v>
      </c>
      <c r="M19" s="1175">
        <f>'[2]3'!M19</f>
        <v>401.42700000000002</v>
      </c>
      <c r="N19" s="1175">
        <f>'[2]3'!N19</f>
        <v>8144.9619999999995</v>
      </c>
      <c r="O19" s="1175">
        <f>'[2]3'!O19</f>
        <v>3611.0890000000004</v>
      </c>
      <c r="P19" s="1175">
        <f>'[2]3'!P19</f>
        <v>22744.251000000004</v>
      </c>
      <c r="Q19" s="1175">
        <f>'[2]3'!Q19</f>
        <v>2270.393</v>
      </c>
      <c r="R19" s="1175">
        <f>'[2]3'!R19</f>
        <v>-13876.241000000002</v>
      </c>
      <c r="S19" s="1175">
        <f>'[2]3'!S19</f>
        <v>37249.334999999999</v>
      </c>
      <c r="T19" s="1175">
        <f>'[2]3'!T19</f>
        <v>28578.677</v>
      </c>
      <c r="U19" s="1175">
        <f>'[2]3'!U19</f>
        <v>8670.6579999999994</v>
      </c>
      <c r="V19" s="1175">
        <f>'[2]3'!V19</f>
        <v>51125.576000000001</v>
      </c>
      <c r="W19" s="1175">
        <f>'[2]3'!W19</f>
        <v>45286.793000000005</v>
      </c>
      <c r="X19" s="1175">
        <f>'[2]3'!X19</f>
        <v>5838.7830000000004</v>
      </c>
      <c r="Y19" s="577"/>
      <c r="Z19" s="87"/>
      <c r="AA19" s="87"/>
      <c r="AB19" s="87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87"/>
      <c r="AO19" s="87"/>
      <c r="AP19" s="87"/>
      <c r="AQ19" s="87"/>
      <c r="AR19" s="87"/>
    </row>
    <row r="20" spans="1:44" s="88" customFormat="1" ht="12.75" customHeight="1">
      <c r="A20" s="602">
        <f>'[2]3'!$A20</f>
        <v>2002</v>
      </c>
      <c r="B20" s="1177">
        <f>'[2]3'!$B20</f>
        <v>142631.41399999999</v>
      </c>
      <c r="C20" s="1175">
        <f>'[2]3'!C20</f>
        <v>154426.95800000001</v>
      </c>
      <c r="D20" s="1175">
        <f>'[2]3'!D20</f>
        <v>117343.22000000002</v>
      </c>
      <c r="E20" s="1175">
        <f>'[2]3'!E20</f>
        <v>89267.65400000001</v>
      </c>
      <c r="F20" s="1175">
        <f>'[2]3'!F20</f>
        <v>16394.8</v>
      </c>
      <c r="G20" s="1175">
        <f>'[2]3'!G20</f>
        <v>10116.989</v>
      </c>
      <c r="H20" s="1175">
        <f>'[2]3'!H20</f>
        <v>60342.633000000002</v>
      </c>
      <c r="I20" s="1175">
        <f>'[2]3'!I20</f>
        <v>2413.232</v>
      </c>
      <c r="J20" s="1175">
        <f>'[2]3'!J20</f>
        <v>28075.565999999995</v>
      </c>
      <c r="K20" s="1175">
        <f>'[2]3'!K20</f>
        <v>37083.737999999998</v>
      </c>
      <c r="L20" s="1175">
        <f>'[2]3'!L20</f>
        <v>36860.002</v>
      </c>
      <c r="M20" s="1175">
        <f>'[2]3'!M20</f>
        <v>466.38</v>
      </c>
      <c r="N20" s="1175">
        <f>'[2]3'!N20</f>
        <v>7501.6930000000011</v>
      </c>
      <c r="O20" s="1175">
        <f>'[2]3'!O20</f>
        <v>3238.721</v>
      </c>
      <c r="P20" s="1175">
        <f>'[2]3'!P20</f>
        <v>23163.798999999999</v>
      </c>
      <c r="Q20" s="1175">
        <f>'[2]3'!Q20</f>
        <v>2489.4090000000001</v>
      </c>
      <c r="R20" s="1175">
        <f>'[2]3'!R20</f>
        <v>-11795.544000000002</v>
      </c>
      <c r="S20" s="1175">
        <f>'[2]3'!S20</f>
        <v>38432.822999999997</v>
      </c>
      <c r="T20" s="1175">
        <f>'[2]3'!T20</f>
        <v>29461.411</v>
      </c>
      <c r="U20" s="1175">
        <f>'[2]3'!U20</f>
        <v>8971.4120000000003</v>
      </c>
      <c r="V20" s="1175">
        <f>'[2]3'!V20</f>
        <v>50228.366999999998</v>
      </c>
      <c r="W20" s="1175">
        <f>'[2]3'!W20</f>
        <v>44189.752</v>
      </c>
      <c r="X20" s="1175">
        <f>'[2]3'!X20</f>
        <v>6038.6150000000007</v>
      </c>
      <c r="Y20" s="577"/>
      <c r="Z20" s="87"/>
      <c r="AA20" s="87"/>
      <c r="AB20" s="87"/>
      <c r="AC20" s="87"/>
      <c r="AD20" s="87"/>
      <c r="AE20" s="87"/>
      <c r="AF20" s="87"/>
      <c r="AG20" s="87"/>
      <c r="AH20" s="87"/>
      <c r="AI20" s="87"/>
      <c r="AJ20" s="87"/>
      <c r="AK20" s="87"/>
      <c r="AL20" s="87"/>
      <c r="AM20" s="87"/>
      <c r="AN20" s="87"/>
      <c r="AO20" s="87"/>
      <c r="AP20" s="87"/>
      <c r="AQ20" s="87"/>
      <c r="AR20" s="87"/>
    </row>
    <row r="21" spans="1:44" s="88" customFormat="1" ht="12.75" customHeight="1">
      <c r="A21" s="602">
        <f>'[2]3'!$A21</f>
        <v>2003</v>
      </c>
      <c r="B21" s="1177">
        <f>'[2]3'!$B21</f>
        <v>146158.277</v>
      </c>
      <c r="C21" s="1175">
        <f>'[2]3'!C21</f>
        <v>156294.133</v>
      </c>
      <c r="D21" s="1175">
        <f>'[2]3'!D21</f>
        <v>121756.57</v>
      </c>
      <c r="E21" s="1175">
        <f>'[2]3'!E21</f>
        <v>92238.028999999995</v>
      </c>
      <c r="F21" s="1175">
        <f>'[2]3'!F21</f>
        <v>16938.278999999999</v>
      </c>
      <c r="G21" s="1175">
        <f>'[2]3'!G21</f>
        <v>9434.7400000000016</v>
      </c>
      <c r="H21" s="1175">
        <f>'[2]3'!H21</f>
        <v>63380.241999999998</v>
      </c>
      <c r="I21" s="1175">
        <f>'[2]3'!I21</f>
        <v>2484.768</v>
      </c>
      <c r="J21" s="1175">
        <f>'[2]3'!J21</f>
        <v>29518.541000000012</v>
      </c>
      <c r="K21" s="1175">
        <f>'[2]3'!K21</f>
        <v>34537.563000000002</v>
      </c>
      <c r="L21" s="1175">
        <f>'[2]3'!L21</f>
        <v>34705.39</v>
      </c>
      <c r="M21" s="1175">
        <f>'[2]3'!M21</f>
        <v>445.185</v>
      </c>
      <c r="N21" s="1175">
        <f>'[2]3'!N21</f>
        <v>7047.1509999999998</v>
      </c>
      <c r="O21" s="1175">
        <f>'[2]3'!O21</f>
        <v>2913.5550000000003</v>
      </c>
      <c r="P21" s="1175">
        <f>'[2]3'!P21</f>
        <v>21771.477999999996</v>
      </c>
      <c r="Q21" s="1175">
        <f>'[2]3'!Q21</f>
        <v>2528.0210000000006</v>
      </c>
      <c r="R21" s="1175">
        <f>'[2]3'!R21</f>
        <v>-10135.856</v>
      </c>
      <c r="S21" s="1175">
        <f>'[2]3'!S21</f>
        <v>39099.837</v>
      </c>
      <c r="T21" s="1175">
        <f>'[2]3'!T21</f>
        <v>30141.406999999996</v>
      </c>
      <c r="U21" s="1175">
        <f>'[2]3'!U21</f>
        <v>8958.43</v>
      </c>
      <c r="V21" s="1175">
        <f>'[2]3'!V21</f>
        <v>49235.692999999999</v>
      </c>
      <c r="W21" s="1175">
        <f>'[2]3'!W21</f>
        <v>43299.732999999993</v>
      </c>
      <c r="X21" s="1175">
        <f>'[2]3'!X21</f>
        <v>5935.9599999999991</v>
      </c>
      <c r="Y21" s="577"/>
      <c r="Z21" s="87"/>
      <c r="AA21" s="87"/>
      <c r="AB21" s="87"/>
      <c r="AC21" s="87"/>
      <c r="AD21" s="87"/>
      <c r="AE21" s="87"/>
      <c r="AF21" s="87"/>
      <c r="AG21" s="87"/>
      <c r="AH21" s="87"/>
      <c r="AI21" s="87"/>
      <c r="AJ21" s="87"/>
      <c r="AK21" s="87"/>
      <c r="AL21" s="87"/>
      <c r="AM21" s="87"/>
      <c r="AN21" s="87"/>
      <c r="AO21" s="87"/>
      <c r="AP21" s="87"/>
      <c r="AQ21" s="87"/>
      <c r="AR21" s="87"/>
    </row>
    <row r="22" spans="1:44" s="88" customFormat="1" ht="12.75" customHeight="1">
      <c r="A22" s="602">
        <f>'[2]3'!$A22</f>
        <v>2004</v>
      </c>
      <c r="B22" s="1177">
        <f>'[2]3'!$B22</f>
        <v>152371.56200000003</v>
      </c>
      <c r="C22" s="1175">
        <f>'[2]3'!C22</f>
        <v>164948.62400000001</v>
      </c>
      <c r="D22" s="1175">
        <f>'[2]3'!D22</f>
        <v>128105.55</v>
      </c>
      <c r="E22" s="1175">
        <f>'[2]3'!E22</f>
        <v>96802.676999999996</v>
      </c>
      <c r="F22" s="1175">
        <f>'[2]3'!F22</f>
        <v>17492.228999999999</v>
      </c>
      <c r="G22" s="1175">
        <f>'[2]3'!G22</f>
        <v>10165.394</v>
      </c>
      <c r="H22" s="1175">
        <f>'[2]3'!H22</f>
        <v>66541.024000000005</v>
      </c>
      <c r="I22" s="1175">
        <f>'[2]3'!I22</f>
        <v>2604.0300000000002</v>
      </c>
      <c r="J22" s="1175">
        <f>'[2]3'!J22</f>
        <v>31302.873000000014</v>
      </c>
      <c r="K22" s="1175">
        <f>'[2]3'!K22</f>
        <v>36843.074000000001</v>
      </c>
      <c r="L22" s="1175">
        <f>'[2]3'!L22</f>
        <v>35645.79</v>
      </c>
      <c r="M22" s="1175">
        <f>'[2]3'!M22</f>
        <v>532.92399999999998</v>
      </c>
      <c r="N22" s="1175">
        <f>'[2]3'!N22</f>
        <v>7434.2389999999996</v>
      </c>
      <c r="O22" s="1175">
        <f>'[2]3'!O22</f>
        <v>2870.0189999999998</v>
      </c>
      <c r="P22" s="1175">
        <f>'[2]3'!P22</f>
        <v>22162.367000000002</v>
      </c>
      <c r="Q22" s="1175">
        <f>'[2]3'!Q22</f>
        <v>2646.241</v>
      </c>
      <c r="R22" s="1175">
        <f>'[2]3'!R22</f>
        <v>-12577.061999999991</v>
      </c>
      <c r="S22" s="1175">
        <f>'[2]3'!S22</f>
        <v>41527.936000000002</v>
      </c>
      <c r="T22" s="1175">
        <f>'[2]3'!T22</f>
        <v>31473.173000000003</v>
      </c>
      <c r="U22" s="1175">
        <f>'[2]3'!U22</f>
        <v>10054.763000000001</v>
      </c>
      <c r="V22" s="1175">
        <f>'[2]3'!V22</f>
        <v>54104.997999999992</v>
      </c>
      <c r="W22" s="1175">
        <f>'[2]3'!W22</f>
        <v>47869.711999999992</v>
      </c>
      <c r="X22" s="1175">
        <f>'[2]3'!X22</f>
        <v>6235.286000000001</v>
      </c>
      <c r="Y22" s="577"/>
      <c r="Z22" s="87"/>
      <c r="AA22" s="87"/>
      <c r="AB22" s="87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87"/>
      <c r="AN22" s="87"/>
      <c r="AO22" s="87"/>
      <c r="AP22" s="87"/>
      <c r="AQ22" s="87"/>
      <c r="AR22" s="87"/>
    </row>
    <row r="23" spans="1:44" s="88" customFormat="1" ht="12.75" customHeight="1">
      <c r="A23" s="602">
        <f>'[2]3'!$A23</f>
        <v>2005</v>
      </c>
      <c r="B23" s="1177">
        <f>'[2]3'!$B23</f>
        <v>158652.55899999998</v>
      </c>
      <c r="C23" s="1175">
        <f>'[2]3'!C23</f>
        <v>173095.16999999998</v>
      </c>
      <c r="D23" s="1175">
        <f>'[2]3'!D23</f>
        <v>135562.35999999999</v>
      </c>
      <c r="E23" s="1175">
        <f>'[2]3'!E23</f>
        <v>102105.55300000001</v>
      </c>
      <c r="F23" s="1175">
        <f>'[2]3'!F23</f>
        <v>17630.728999999999</v>
      </c>
      <c r="G23" s="1175">
        <f>'[2]3'!G23</f>
        <v>10902.927</v>
      </c>
      <c r="H23" s="1175">
        <f>'[2]3'!H23</f>
        <v>70869.955000000016</v>
      </c>
      <c r="I23" s="1175">
        <f>'[2]3'!I23</f>
        <v>2701.942</v>
      </c>
      <c r="J23" s="1175">
        <f>'[2]3'!J23</f>
        <v>33456.806999999972</v>
      </c>
      <c r="K23" s="1175">
        <f>'[2]3'!K23</f>
        <v>37532.81</v>
      </c>
      <c r="L23" s="1175">
        <f>'[2]3'!L23</f>
        <v>36644.69</v>
      </c>
      <c r="M23" s="1175">
        <f>'[2]3'!M23</f>
        <v>449.19</v>
      </c>
      <c r="N23" s="1175">
        <f>'[2]3'!N23</f>
        <v>7719.9380000000001</v>
      </c>
      <c r="O23" s="1175">
        <f>'[2]3'!O23</f>
        <v>3005.7910000000002</v>
      </c>
      <c r="P23" s="1175">
        <f>'[2]3'!P23</f>
        <v>22659.277999999998</v>
      </c>
      <c r="Q23" s="1175">
        <f>'[2]3'!Q23</f>
        <v>2810.4929999999999</v>
      </c>
      <c r="R23" s="1175">
        <f>'[2]3'!R23</f>
        <v>-14442.610999999997</v>
      </c>
      <c r="S23" s="1175">
        <f>'[2]3'!S23</f>
        <v>42414.58</v>
      </c>
      <c r="T23" s="1175">
        <f>'[2]3'!T23</f>
        <v>32163.761000000002</v>
      </c>
      <c r="U23" s="1175">
        <f>'[2]3'!U23</f>
        <v>10250.819</v>
      </c>
      <c r="V23" s="1175">
        <f>'[2]3'!V23</f>
        <v>56857.190999999999</v>
      </c>
      <c r="W23" s="1175">
        <f>'[2]3'!W23</f>
        <v>50245.668999999994</v>
      </c>
      <c r="X23" s="1175">
        <f>'[2]3'!X23</f>
        <v>6611.5220000000008</v>
      </c>
      <c r="Y23" s="577"/>
      <c r="Z23" s="87"/>
      <c r="AA23" s="87"/>
      <c r="AB23" s="87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87"/>
      <c r="AN23" s="87"/>
      <c r="AO23" s="87"/>
      <c r="AP23" s="87"/>
      <c r="AQ23" s="87"/>
      <c r="AR23" s="87"/>
    </row>
    <row r="24" spans="1:44" s="88" customFormat="1" ht="12.75" customHeight="1">
      <c r="A24" s="602">
        <f>'[2]3'!$A24</f>
        <v>2006</v>
      </c>
      <c r="B24" s="1177">
        <f>'[2]3'!$B24</f>
        <v>166248.71500000003</v>
      </c>
      <c r="C24" s="1175">
        <f>'[2]3'!C24</f>
        <v>179945.78300000002</v>
      </c>
      <c r="D24" s="1175">
        <f>'[2]3'!D24</f>
        <v>141320.21800000002</v>
      </c>
      <c r="E24" s="1175">
        <f>'[2]3'!E24</f>
        <v>107303.30100000001</v>
      </c>
      <c r="F24" s="1175">
        <f>'[2]3'!F24</f>
        <v>18484.373</v>
      </c>
      <c r="G24" s="1175">
        <f>'[2]3'!G24</f>
        <v>11354.712</v>
      </c>
      <c r="H24" s="1175">
        <f>'[2]3'!H24</f>
        <v>74651.722000000009</v>
      </c>
      <c r="I24" s="1175">
        <f>'[2]3'!I24</f>
        <v>2812.4940000000006</v>
      </c>
      <c r="J24" s="1175">
        <f>'[2]3'!J24</f>
        <v>34016.917000000001</v>
      </c>
      <c r="K24" s="1175">
        <f>'[2]3'!K24</f>
        <v>38625.565000000002</v>
      </c>
      <c r="L24" s="1175">
        <f>'[2]3'!L24</f>
        <v>37407.252</v>
      </c>
      <c r="M24" s="1175">
        <f>'[2]3'!M24</f>
        <v>422.46600000000001</v>
      </c>
      <c r="N24" s="1175">
        <f>'[2]3'!N24</f>
        <v>7933.93</v>
      </c>
      <c r="O24" s="1175">
        <f>'[2]3'!O24</f>
        <v>3131.759</v>
      </c>
      <c r="P24" s="1175">
        <f>'[2]3'!P24</f>
        <v>22618.032999999999</v>
      </c>
      <c r="Q24" s="1175">
        <f>'[2]3'!Q24</f>
        <v>3301.0639999999999</v>
      </c>
      <c r="R24" s="1175">
        <f>'[2]3'!R24</f>
        <v>-13697.068000000007</v>
      </c>
      <c r="S24" s="1175">
        <f>'[2]3'!S24</f>
        <v>49736.739999999991</v>
      </c>
      <c r="T24" s="1175">
        <f>'[2]3'!T24</f>
        <v>37317.477999999996</v>
      </c>
      <c r="U24" s="1175">
        <f>'[2]3'!U24</f>
        <v>12419.261999999999</v>
      </c>
      <c r="V24" s="1175">
        <f>'[2]3'!V24</f>
        <v>63433.807999999997</v>
      </c>
      <c r="W24" s="1175">
        <f>'[2]3'!W24</f>
        <v>55730.986999999994</v>
      </c>
      <c r="X24" s="1175">
        <f>'[2]3'!X24</f>
        <v>7702.8209999999999</v>
      </c>
      <c r="Y24" s="577"/>
      <c r="Z24" s="87"/>
      <c r="AA24" s="87"/>
      <c r="AB24" s="87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</row>
    <row r="25" spans="1:44" s="88" customFormat="1" ht="12.75" customHeight="1">
      <c r="A25" s="602">
        <f>'[2]3'!$A25</f>
        <v>2007</v>
      </c>
      <c r="B25" s="1177">
        <f>'[2]3'!$B25</f>
        <v>175467.717</v>
      </c>
      <c r="C25" s="1175">
        <f>'[2]3'!C25</f>
        <v>188876.24800000002</v>
      </c>
      <c r="D25" s="1175">
        <f>'[2]3'!D25</f>
        <v>148393.55100000001</v>
      </c>
      <c r="E25" s="1175">
        <f>'[2]3'!E25</f>
        <v>113712.731</v>
      </c>
      <c r="F25" s="1175">
        <f>'[2]3'!F25</f>
        <v>19331.079000000002</v>
      </c>
      <c r="G25" s="1175">
        <f>'[2]3'!G25</f>
        <v>11925.356</v>
      </c>
      <c r="H25" s="1175">
        <f>'[2]3'!H25</f>
        <v>79345.138999999996</v>
      </c>
      <c r="I25" s="1175">
        <f>'[2]3'!I25</f>
        <v>3111.1570000000002</v>
      </c>
      <c r="J25" s="1175">
        <f>'[2]3'!J25</f>
        <v>34680.820000000007</v>
      </c>
      <c r="K25" s="1175">
        <f>'[2]3'!K25</f>
        <v>40482.697</v>
      </c>
      <c r="L25" s="1175">
        <f>'[2]3'!L25</f>
        <v>39447.175999999999</v>
      </c>
      <c r="M25" s="1175">
        <f>'[2]3'!M25</f>
        <v>419.25700000000001</v>
      </c>
      <c r="N25" s="1175">
        <f>'[2]3'!N25</f>
        <v>8486.7569999999996</v>
      </c>
      <c r="O25" s="1175">
        <f>'[2]3'!O25</f>
        <v>3544.4949999999999</v>
      </c>
      <c r="P25" s="1175">
        <f>'[2]3'!P25</f>
        <v>23165.696</v>
      </c>
      <c r="Q25" s="1175">
        <f>'[2]3'!Q25</f>
        <v>3830.9710000000005</v>
      </c>
      <c r="R25" s="1175">
        <f>'[2]3'!R25</f>
        <v>-13408.531000000003</v>
      </c>
      <c r="S25" s="1175">
        <f>'[2]3'!S25</f>
        <v>54405.069000000003</v>
      </c>
      <c r="T25" s="1175">
        <f>'[2]3'!T25</f>
        <v>39925.186999999998</v>
      </c>
      <c r="U25" s="1175">
        <f>'[2]3'!U25</f>
        <v>14479.882</v>
      </c>
      <c r="V25" s="1175">
        <f>'[2]3'!V25</f>
        <v>67813.600000000006</v>
      </c>
      <c r="W25" s="1175">
        <f>'[2]3'!W25</f>
        <v>59348.873999999996</v>
      </c>
      <c r="X25" s="1175">
        <f>'[2]3'!X25</f>
        <v>8464.7260000000024</v>
      </c>
      <c r="Y25" s="577"/>
      <c r="Z25" s="87"/>
      <c r="AA25" s="87"/>
      <c r="AB25" s="87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87"/>
      <c r="AN25" s="87"/>
      <c r="AO25" s="87"/>
      <c r="AP25" s="87"/>
      <c r="AQ25" s="87"/>
      <c r="AR25" s="87"/>
    </row>
    <row r="26" spans="1:44" s="88" customFormat="1" ht="12.75" customHeight="1">
      <c r="A26" s="602">
        <f>'[2]3'!$A26</f>
        <v>2008</v>
      </c>
      <c r="B26" s="1177">
        <f>'[2]3'!$B26</f>
        <v>178872.58199999999</v>
      </c>
      <c r="C26" s="1175">
        <f>'[2]3'!C26</f>
        <v>196246.095</v>
      </c>
      <c r="D26" s="1175">
        <f>'[2]3'!D26</f>
        <v>154093.00599999999</v>
      </c>
      <c r="E26" s="1175">
        <f>'[2]3'!E26</f>
        <v>118490.15000000001</v>
      </c>
      <c r="F26" s="1175">
        <f>'[2]3'!F26</f>
        <v>20406.113000000001</v>
      </c>
      <c r="G26" s="1175">
        <f>'[2]3'!G26</f>
        <v>11866.484999999999</v>
      </c>
      <c r="H26" s="1175">
        <f>'[2]3'!H26</f>
        <v>82943.588000000003</v>
      </c>
      <c r="I26" s="1175">
        <f>'[2]3'!I26</f>
        <v>3273.9639999999999</v>
      </c>
      <c r="J26" s="1175">
        <f>'[2]3'!J26</f>
        <v>35602.856</v>
      </c>
      <c r="K26" s="1175">
        <f>'[2]3'!K26</f>
        <v>42153.089</v>
      </c>
      <c r="L26" s="1175">
        <f>'[2]3'!L26</f>
        <v>40850.362000000001</v>
      </c>
      <c r="M26" s="1175">
        <f>'[2]3'!M26</f>
        <v>395.12400000000008</v>
      </c>
      <c r="N26" s="1175">
        <f>'[2]3'!N26</f>
        <v>9148.9959999999992</v>
      </c>
      <c r="O26" s="1175">
        <f>'[2]3'!O26</f>
        <v>3439.77</v>
      </c>
      <c r="P26" s="1175">
        <f>'[2]3'!P26</f>
        <v>23242.793000000001</v>
      </c>
      <c r="Q26" s="1175">
        <f>'[2]3'!Q26</f>
        <v>4623.6790000000001</v>
      </c>
      <c r="R26" s="1175">
        <f>'[2]3'!R26</f>
        <v>-17373.513000000021</v>
      </c>
      <c r="S26" s="1175">
        <f>'[2]3'!S26</f>
        <v>55674.574999999997</v>
      </c>
      <c r="T26" s="1175">
        <f>'[2]3'!T26</f>
        <v>40411.279999999992</v>
      </c>
      <c r="U26" s="1175">
        <f>'[2]3'!U26</f>
        <v>15263.295</v>
      </c>
      <c r="V26" s="1175">
        <f>'[2]3'!V26</f>
        <v>73048.088000000018</v>
      </c>
      <c r="W26" s="1175">
        <f>'[2]3'!W26</f>
        <v>63824.426000000007</v>
      </c>
      <c r="X26" s="1175">
        <f>'[2]3'!X26</f>
        <v>9223.6620000000003</v>
      </c>
      <c r="Y26" s="577"/>
      <c r="Z26" s="87"/>
      <c r="AA26" s="87"/>
      <c r="AB26" s="87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</row>
    <row r="27" spans="1:44" s="88" customFormat="1" ht="12.75" customHeight="1">
      <c r="A27" s="602">
        <f>'[2]3'!$A27</f>
        <v>2009</v>
      </c>
      <c r="B27" s="1177">
        <f>'[2]3'!$B27</f>
        <v>175448.19</v>
      </c>
      <c r="C27" s="1175">
        <f>'[2]3'!C27</f>
        <v>187590.70400000003</v>
      </c>
      <c r="D27" s="1175">
        <f>'[2]3'!D27</f>
        <v>151112.65400000001</v>
      </c>
      <c r="E27" s="1175">
        <f>'[2]3'!E27</f>
        <v>113509.02900000001</v>
      </c>
      <c r="F27" s="1175">
        <f>'[2]3'!F27</f>
        <v>19896.472000000002</v>
      </c>
      <c r="G27" s="1175">
        <f>'[2]3'!G27</f>
        <v>9821.64</v>
      </c>
      <c r="H27" s="1175">
        <f>'[2]3'!H27</f>
        <v>80540.319000000003</v>
      </c>
      <c r="I27" s="1175">
        <f>'[2]3'!I27</f>
        <v>3250.598</v>
      </c>
      <c r="J27" s="1175">
        <f>'[2]3'!J27</f>
        <v>37603.625</v>
      </c>
      <c r="K27" s="1175">
        <f>'[2]3'!K27</f>
        <v>36478.050000000003</v>
      </c>
      <c r="L27" s="1175">
        <f>'[2]3'!L27</f>
        <v>37106.811999999998</v>
      </c>
      <c r="M27" s="1175">
        <f>'[2]3'!M27</f>
        <v>405.738</v>
      </c>
      <c r="N27" s="1175">
        <f>'[2]3'!N27</f>
        <v>8015.2340000000013</v>
      </c>
      <c r="O27" s="1175">
        <f>'[2]3'!O27</f>
        <v>2525.087</v>
      </c>
      <c r="P27" s="1175">
        <f>'[2]3'!P27</f>
        <v>21460.778999999995</v>
      </c>
      <c r="Q27" s="1175">
        <f>'[2]3'!Q27</f>
        <v>4699.9740000000002</v>
      </c>
      <c r="R27" s="1175">
        <f>'[2]3'!R27</f>
        <v>-12142.513999999996</v>
      </c>
      <c r="S27" s="1175">
        <f>'[2]3'!S27</f>
        <v>47512.618000000002</v>
      </c>
      <c r="T27" s="1175">
        <f>'[2]3'!T27</f>
        <v>33603.47099999999</v>
      </c>
      <c r="U27" s="1175">
        <f>'[2]3'!U27</f>
        <v>13909.147000000001</v>
      </c>
      <c r="V27" s="1175">
        <f>'[2]3'!V27</f>
        <v>59655.131999999998</v>
      </c>
      <c r="W27" s="1175">
        <f>'[2]3'!W27</f>
        <v>51069.675999999999</v>
      </c>
      <c r="X27" s="1175">
        <f>'[2]3'!X27</f>
        <v>8585.4560000000001</v>
      </c>
      <c r="Y27" s="577"/>
      <c r="Z27" s="87"/>
      <c r="AA27" s="87"/>
      <c r="AB27" s="87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87"/>
      <c r="AN27" s="87"/>
      <c r="AO27" s="87"/>
      <c r="AP27" s="87"/>
      <c r="AQ27" s="87"/>
      <c r="AR27" s="87"/>
    </row>
    <row r="28" spans="1:44" s="88" customFormat="1" ht="12.75" customHeight="1">
      <c r="A28" s="602">
        <f>'[2]3'!$A28</f>
        <v>2010</v>
      </c>
      <c r="B28" s="1177">
        <f>'[2]3'!$B28</f>
        <v>179929.81199999998</v>
      </c>
      <c r="C28" s="1175">
        <f>'[2]3'!C28</f>
        <v>193529.52899999998</v>
      </c>
      <c r="D28" s="1175">
        <f>'[2]3'!D28</f>
        <v>155599.071</v>
      </c>
      <c r="E28" s="1175">
        <f>'[2]3'!E28</f>
        <v>118329.05600000001</v>
      </c>
      <c r="F28" s="1175">
        <f>'[2]3'!F28</f>
        <v>20101.567999999999</v>
      </c>
      <c r="G28" s="1175">
        <f>'[2]3'!G28</f>
        <v>11164.461999999998</v>
      </c>
      <c r="H28" s="1175">
        <f>'[2]3'!H28</f>
        <v>83797.277000000002</v>
      </c>
      <c r="I28" s="1175">
        <f>'[2]3'!I28</f>
        <v>3265.7489999999998</v>
      </c>
      <c r="J28" s="1175">
        <f>'[2]3'!J28</f>
        <v>37270.014999999978</v>
      </c>
      <c r="K28" s="1175">
        <f>'[2]3'!K28</f>
        <v>37930.457999999999</v>
      </c>
      <c r="L28" s="1175">
        <f>'[2]3'!L28</f>
        <v>36937.724000000002</v>
      </c>
      <c r="M28" s="1175">
        <f>'[2]3'!M28</f>
        <v>412.31700000000001</v>
      </c>
      <c r="N28" s="1175">
        <f>'[2]3'!N28</f>
        <v>8416.9339999999993</v>
      </c>
      <c r="O28" s="1175">
        <f>'[2]3'!O28</f>
        <v>2319.402</v>
      </c>
      <c r="P28" s="1175">
        <f>'[2]3'!P28</f>
        <v>21039.747000000003</v>
      </c>
      <c r="Q28" s="1175">
        <f>'[2]3'!Q28</f>
        <v>4749.3239999999996</v>
      </c>
      <c r="R28" s="1175">
        <f>'[2]3'!R28</f>
        <v>-13599.717000000004</v>
      </c>
      <c r="S28" s="1175">
        <f>'[2]3'!S28</f>
        <v>53750.885999999999</v>
      </c>
      <c r="T28" s="1175">
        <f>'[2]3'!T28</f>
        <v>39021.243000000002</v>
      </c>
      <c r="U28" s="1175">
        <f>'[2]3'!U28</f>
        <v>14729.643</v>
      </c>
      <c r="V28" s="1175">
        <f>'[2]3'!V28</f>
        <v>67350.603000000003</v>
      </c>
      <c r="W28" s="1175">
        <f>'[2]3'!W28</f>
        <v>58011.286</v>
      </c>
      <c r="X28" s="1175">
        <f>'[2]3'!X28</f>
        <v>9339.3169999999991</v>
      </c>
      <c r="Y28" s="577"/>
      <c r="Z28" s="87"/>
      <c r="AA28" s="87"/>
      <c r="AB28" s="87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</row>
    <row r="29" spans="1:44" s="95" customFormat="1" ht="12.75" customHeight="1">
      <c r="A29" s="602">
        <f>'[2]3'!$A29</f>
        <v>2011</v>
      </c>
      <c r="B29" s="1177">
        <f>'[2]3'!$B29</f>
        <v>176166.57800000001</v>
      </c>
      <c r="C29" s="1175">
        <f>'[2]3'!C29</f>
        <v>183708.64499999999</v>
      </c>
      <c r="D29" s="1175">
        <f>'[2]3'!D29</f>
        <v>150944.44099999999</v>
      </c>
      <c r="E29" s="1175">
        <f>'[2]3'!E29</f>
        <v>115961.072</v>
      </c>
      <c r="F29" s="1175">
        <f>'[2]3'!F29</f>
        <v>20404.467000000001</v>
      </c>
      <c r="G29" s="1175">
        <f>'[2]3'!G29</f>
        <v>9311.5509999999995</v>
      </c>
      <c r="H29" s="1175">
        <f>'[2]3'!H29</f>
        <v>82894.548999999999</v>
      </c>
      <c r="I29" s="1175">
        <f>'[2]3'!I29</f>
        <v>3350.5050000000001</v>
      </c>
      <c r="J29" s="1175">
        <f>'[2]3'!J29</f>
        <v>34983.368999999992</v>
      </c>
      <c r="K29" s="1175">
        <f>'[2]3'!K29</f>
        <v>32764.204000000002</v>
      </c>
      <c r="L29" s="1175">
        <f>'[2]3'!L29</f>
        <v>32451.803999999996</v>
      </c>
      <c r="M29" s="1175">
        <f>'[2]3'!M29</f>
        <v>421.60399999999998</v>
      </c>
      <c r="N29" s="1175">
        <f>'[2]3'!N29</f>
        <v>6467.0370000000003</v>
      </c>
      <c r="O29" s="1175">
        <f>'[2]3'!O29</f>
        <v>1754.431</v>
      </c>
      <c r="P29" s="1175">
        <f>'[2]3'!P29</f>
        <v>19040.732</v>
      </c>
      <c r="Q29" s="1175">
        <f>'[2]3'!Q29</f>
        <v>4768</v>
      </c>
      <c r="R29" s="1175">
        <f>'[2]3'!R29</f>
        <v>-7542.0670000000246</v>
      </c>
      <c r="S29" s="1175">
        <f>'[2]3'!S29</f>
        <v>60409.868999999992</v>
      </c>
      <c r="T29" s="1175">
        <f>'[2]3'!T29</f>
        <v>44470.813999999991</v>
      </c>
      <c r="U29" s="1175">
        <f>'[2]3'!U29</f>
        <v>15939.055</v>
      </c>
      <c r="V29" s="1175">
        <f>'[2]3'!V29</f>
        <v>67951.936000000016</v>
      </c>
      <c r="W29" s="1175">
        <f>'[2]3'!W29</f>
        <v>58324.502000000008</v>
      </c>
      <c r="X29" s="1175">
        <f>'[2]3'!X29</f>
        <v>9627.4339999999993</v>
      </c>
      <c r="Y29" s="579"/>
      <c r="Z29" s="94"/>
      <c r="AA29" s="94"/>
      <c r="AB29" s="94"/>
      <c r="AC29" s="94"/>
      <c r="AD29" s="94"/>
      <c r="AE29" s="94"/>
      <c r="AF29" s="94"/>
      <c r="AG29" s="94"/>
      <c r="AH29" s="94"/>
      <c r="AI29" s="94"/>
      <c r="AJ29" s="94"/>
      <c r="AK29" s="94"/>
      <c r="AL29" s="94"/>
      <c r="AM29" s="94"/>
      <c r="AN29" s="94"/>
      <c r="AO29" s="94"/>
      <c r="AP29" s="94"/>
      <c r="AQ29" s="94"/>
      <c r="AR29" s="94"/>
    </row>
    <row r="30" spans="1:44" s="95" customFormat="1" ht="12.75" customHeight="1">
      <c r="A30" s="602">
        <f>'[2]3'!$A30</f>
        <v>2012</v>
      </c>
      <c r="B30" s="1177">
        <f>'[2]3'!$B30</f>
        <v>168397.96899999998</v>
      </c>
      <c r="C30" s="1175">
        <f>'[2]3'!C30</f>
        <v>169253.12799999997</v>
      </c>
      <c r="D30" s="1175">
        <f>'[2]3'!D30</f>
        <v>142786.93299999996</v>
      </c>
      <c r="E30" s="1175">
        <f>'[2]3'!E30</f>
        <v>111610.14499999997</v>
      </c>
      <c r="F30" s="1175">
        <f>'[2]3'!F30</f>
        <v>20792.805</v>
      </c>
      <c r="G30" s="1175">
        <f>'[2]3'!G30</f>
        <v>7107.6970000000001</v>
      </c>
      <c r="H30" s="1175">
        <f>'[2]3'!H30</f>
        <v>80320.694999999992</v>
      </c>
      <c r="I30" s="1175">
        <f>'[2]3'!I30</f>
        <v>3388.9479999999994</v>
      </c>
      <c r="J30" s="1175">
        <f>'[2]3'!J30</f>
        <v>31176.787999999986</v>
      </c>
      <c r="K30" s="1175">
        <f>'[2]3'!K30</f>
        <v>26466.195</v>
      </c>
      <c r="L30" s="1175">
        <f>'[2]3'!L30</f>
        <v>26671.973999999998</v>
      </c>
      <c r="M30" s="1175">
        <f>'[2]3'!M30</f>
        <v>418.61399999999998</v>
      </c>
      <c r="N30" s="1175">
        <f>'[2]3'!N30</f>
        <v>5417.8769999999995</v>
      </c>
      <c r="O30" s="1175">
        <f>'[2]3'!O30</f>
        <v>1213.2260000000001</v>
      </c>
      <c r="P30" s="1175">
        <f>'[2]3'!P30</f>
        <v>15071.279999999997</v>
      </c>
      <c r="Q30" s="1175">
        <f>'[2]3'!Q30</f>
        <v>4550.9769999999999</v>
      </c>
      <c r="R30" s="1175">
        <f>'[2]3'!R30</f>
        <v>-855.15900000000693</v>
      </c>
      <c r="S30" s="1175">
        <f>'[2]3'!S30</f>
        <v>63503.834999999999</v>
      </c>
      <c r="T30" s="1175">
        <f>'[2]3'!T30</f>
        <v>46833.05999999999</v>
      </c>
      <c r="U30" s="1175">
        <f>'[2]3'!U30</f>
        <v>16670.775000000001</v>
      </c>
      <c r="V30" s="1175">
        <f>'[2]3'!V30</f>
        <v>64358.994000000006</v>
      </c>
      <c r="W30" s="1175">
        <f>'[2]3'!W30</f>
        <v>55171.839999999997</v>
      </c>
      <c r="X30" s="1175">
        <f>'[2]3'!X30</f>
        <v>9187.1540000000005</v>
      </c>
      <c r="Y30" s="579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</row>
    <row r="31" spans="1:44" s="95" customFormat="1" ht="12.75" customHeight="1">
      <c r="A31" s="602">
        <f>'[2]3'!$A31</f>
        <v>2013</v>
      </c>
      <c r="B31" s="1177">
        <f>'[2]3'!$B31</f>
        <v>170269.32700000002</v>
      </c>
      <c r="C31" s="1175">
        <f>'[2]3'!C31</f>
        <v>168558.10700000002</v>
      </c>
      <c r="D31" s="1175">
        <f>'[2]3'!D31</f>
        <v>143644.33600000001</v>
      </c>
      <c r="E31" s="1175">
        <f>'[2]3'!E31</f>
        <v>111143.693</v>
      </c>
      <c r="F31" s="1175">
        <f>'[2]3'!F31</f>
        <v>21412.775999999998</v>
      </c>
      <c r="G31" s="1175">
        <f>'[2]3'!G31</f>
        <v>7135.6319999999996</v>
      </c>
      <c r="H31" s="1175">
        <f>'[2]3'!H31</f>
        <v>79168.867999999988</v>
      </c>
      <c r="I31" s="1175">
        <f>'[2]3'!I31</f>
        <v>3426.4169999999995</v>
      </c>
      <c r="J31" s="1175">
        <f>'[2]3'!J31</f>
        <v>32500.643000000018</v>
      </c>
      <c r="K31" s="1175">
        <f>'[2]3'!K31</f>
        <v>24913.771000000001</v>
      </c>
      <c r="L31" s="1175">
        <f>'[2]3'!L31</f>
        <v>25121.988000000005</v>
      </c>
      <c r="M31" s="1175">
        <f>'[2]3'!M31</f>
        <v>419.60799999999995</v>
      </c>
      <c r="N31" s="1175">
        <f>'[2]3'!N31</f>
        <v>5507.7460000000001</v>
      </c>
      <c r="O31" s="1175">
        <f>'[2]3'!O31</f>
        <v>1555.1980000000001</v>
      </c>
      <c r="P31" s="1175">
        <f>'[2]3'!P31</f>
        <v>13182.483</v>
      </c>
      <c r="Q31" s="1175">
        <f>'[2]3'!Q31</f>
        <v>4456.9530000000004</v>
      </c>
      <c r="R31" s="1175">
        <f>'[2]3'!R31</f>
        <v>1711.2200000000012</v>
      </c>
      <c r="S31" s="1175">
        <f>'[2]3'!S31</f>
        <v>67283.926999999996</v>
      </c>
      <c r="T31" s="1175">
        <f>'[2]3'!T31</f>
        <v>49270.04099999999</v>
      </c>
      <c r="U31" s="1175">
        <f>'[2]3'!U31</f>
        <v>18013.885999999999</v>
      </c>
      <c r="V31" s="1175">
        <f>'[2]3'!V31</f>
        <v>65572.706999999995</v>
      </c>
      <c r="W31" s="1175">
        <f>'[2]3'!W31</f>
        <v>56129.968999999997</v>
      </c>
      <c r="X31" s="1175">
        <f>'[2]3'!X31</f>
        <v>9442.7379999999994</v>
      </c>
      <c r="Y31" s="579"/>
      <c r="Z31" s="94"/>
      <c r="AA31" s="94"/>
      <c r="AB31" s="94"/>
      <c r="AC31" s="94"/>
      <c r="AD31" s="94"/>
      <c r="AE31" s="94"/>
      <c r="AF31" s="94"/>
      <c r="AG31" s="94"/>
      <c r="AH31" s="94"/>
      <c r="AI31" s="94"/>
      <c r="AJ31" s="94"/>
      <c r="AK31" s="94"/>
      <c r="AL31" s="94"/>
      <c r="AM31" s="94"/>
      <c r="AN31" s="94"/>
      <c r="AO31" s="94"/>
      <c r="AP31" s="94"/>
      <c r="AQ31" s="94"/>
      <c r="AR31" s="94"/>
    </row>
    <row r="32" spans="1:44" s="95" customFormat="1" ht="12.75" customHeight="1">
      <c r="A32" s="602">
        <f>'[2]3'!$A32</f>
        <v>2014</v>
      </c>
      <c r="B32" s="1177">
        <f>'[2]3'!$B32</f>
        <v>173079.05499999999</v>
      </c>
      <c r="C32" s="1175">
        <f>'[2]3'!C32</f>
        <v>172751.94900000002</v>
      </c>
      <c r="D32" s="1175">
        <f>'[2]3'!D32</f>
        <v>146265.61900000001</v>
      </c>
      <c r="E32" s="1175">
        <f>'[2]3'!E32</f>
        <v>114059.83299999998</v>
      </c>
      <c r="F32" s="1175">
        <f>'[2]3'!F32</f>
        <v>21380.767</v>
      </c>
      <c r="G32" s="1175">
        <f>'[2]3'!G32</f>
        <v>8362.9700000000012</v>
      </c>
      <c r="H32" s="1175">
        <f>'[2]3'!H32</f>
        <v>80802.357999999993</v>
      </c>
      <c r="I32" s="1175">
        <f>'[2]3'!I32</f>
        <v>3513.7379999999998</v>
      </c>
      <c r="J32" s="1175">
        <f>'[2]3'!J32</f>
        <v>32205.785999999996</v>
      </c>
      <c r="K32" s="1175">
        <f>'[2]3'!K32</f>
        <v>26486.33</v>
      </c>
      <c r="L32" s="1175">
        <f>'[2]3'!L32</f>
        <v>25993.083999999999</v>
      </c>
      <c r="M32" s="1175">
        <f>'[2]3'!M32</f>
        <v>438.637</v>
      </c>
      <c r="N32" s="1175">
        <f>'[2]3'!N32</f>
        <v>6299.8779999999997</v>
      </c>
      <c r="O32" s="1175">
        <f>'[2]3'!O32</f>
        <v>1746.3869999999999</v>
      </c>
      <c r="P32" s="1175">
        <f>'[2]3'!P32</f>
        <v>12984.051999999996</v>
      </c>
      <c r="Q32" s="1175">
        <f>'[2]3'!Q32</f>
        <v>4524.13</v>
      </c>
      <c r="R32" s="1175">
        <f>'[2]3'!R32</f>
        <v>327.10599999999977</v>
      </c>
      <c r="S32" s="1175">
        <f>'[2]3'!S32</f>
        <v>69360.347999999998</v>
      </c>
      <c r="T32" s="1175">
        <f>'[2]3'!T32</f>
        <v>50415.468999999997</v>
      </c>
      <c r="U32" s="1175">
        <f>'[2]3'!U32</f>
        <v>18944.879000000001</v>
      </c>
      <c r="V32" s="1175">
        <f>'[2]3'!V32</f>
        <v>69033.241999999998</v>
      </c>
      <c r="W32" s="1175">
        <f>'[2]3'!W32</f>
        <v>58592.505000000005</v>
      </c>
      <c r="X32" s="1175">
        <f>'[2]3'!X32</f>
        <v>10440.736999999999</v>
      </c>
      <c r="Y32" s="579"/>
      <c r="Z32" s="94"/>
      <c r="AA32" s="94"/>
      <c r="AB32" s="94"/>
      <c r="AC32" s="94"/>
      <c r="AD32" s="94"/>
      <c r="AE32" s="94"/>
      <c r="AF32" s="94"/>
      <c r="AG32" s="94"/>
      <c r="AH32" s="94"/>
      <c r="AI32" s="94"/>
      <c r="AJ32" s="94"/>
      <c r="AK32" s="94"/>
      <c r="AL32" s="94"/>
      <c r="AM32" s="94"/>
      <c r="AN32" s="94"/>
      <c r="AO32" s="94"/>
      <c r="AP32" s="94"/>
      <c r="AQ32" s="94"/>
      <c r="AR32" s="94"/>
    </row>
    <row r="33" spans="1:44" s="95" customFormat="1" ht="12.75" customHeight="1">
      <c r="A33" s="602">
        <f>'[2]3'!$A33</f>
        <v>2015</v>
      </c>
      <c r="B33" s="1177">
        <f>'[2]3'!$B33</f>
        <v>179809.06099999999</v>
      </c>
      <c r="C33" s="1175">
        <f>'[2]3'!C33</f>
        <v>178762.1</v>
      </c>
      <c r="D33" s="1175">
        <f>'[2]3'!D33</f>
        <v>150310.55300000001</v>
      </c>
      <c r="E33" s="1175">
        <f>'[2]3'!E33</f>
        <v>117726.85799999998</v>
      </c>
      <c r="F33" s="1175">
        <f>'[2]3'!F33</f>
        <v>21981.246999999999</v>
      </c>
      <c r="G33" s="1175">
        <f>'[2]3'!G33</f>
        <v>9630.476999999999</v>
      </c>
      <c r="H33" s="1175">
        <f>'[2]3'!H33</f>
        <v>82446.334999999992</v>
      </c>
      <c r="I33" s="1175">
        <f>'[2]3'!I33</f>
        <v>3668.799</v>
      </c>
      <c r="J33" s="1175">
        <f>'[2]3'!J33</f>
        <v>32583.695000000022</v>
      </c>
      <c r="K33" s="1175">
        <f>'[2]3'!K33</f>
        <v>28451.546999999995</v>
      </c>
      <c r="L33" s="1175">
        <f>'[2]3'!L33</f>
        <v>27843.930999999997</v>
      </c>
      <c r="M33" s="1175">
        <f>'[2]3'!M33</f>
        <v>471.06</v>
      </c>
      <c r="N33" s="1175">
        <f>'[2]3'!N33</f>
        <v>6819.2039999999997</v>
      </c>
      <c r="O33" s="1175">
        <f>'[2]3'!O33</f>
        <v>2157.8580000000002</v>
      </c>
      <c r="P33" s="1175">
        <f>'[2]3'!P33</f>
        <v>13844.130999999999</v>
      </c>
      <c r="Q33" s="1175">
        <f>'[2]3'!Q33</f>
        <v>4551.6779999999999</v>
      </c>
      <c r="R33" s="1175">
        <f>'[2]3'!R33</f>
        <v>1046.9609999999957</v>
      </c>
      <c r="S33" s="1175">
        <f>'[2]3'!S33</f>
        <v>72647.553</v>
      </c>
      <c r="T33" s="1175">
        <f>'[2]3'!T33</f>
        <v>52340.754000000008</v>
      </c>
      <c r="U33" s="1175">
        <f>'[2]3'!U33</f>
        <v>20306.798999999999</v>
      </c>
      <c r="V33" s="1175">
        <f>'[2]3'!V33</f>
        <v>71600.592000000004</v>
      </c>
      <c r="W33" s="1175">
        <f>'[2]3'!W33</f>
        <v>60415.819000000003</v>
      </c>
      <c r="X33" s="1175">
        <f>'[2]3'!X33</f>
        <v>11184.772999999999</v>
      </c>
      <c r="Y33" s="579"/>
      <c r="Z33" s="94"/>
      <c r="AA33" s="94"/>
      <c r="AB33" s="94"/>
      <c r="AC33" s="94"/>
      <c r="AD33" s="94"/>
      <c r="AE33" s="94"/>
      <c r="AF33" s="94"/>
      <c r="AG33" s="94"/>
      <c r="AH33" s="94"/>
      <c r="AI33" s="94"/>
      <c r="AJ33" s="94"/>
      <c r="AK33" s="94"/>
      <c r="AL33" s="94"/>
      <c r="AM33" s="94"/>
      <c r="AN33" s="94"/>
      <c r="AO33" s="94"/>
      <c r="AP33" s="94"/>
      <c r="AQ33" s="94"/>
      <c r="AR33" s="94"/>
    </row>
    <row r="34" spans="1:44" s="95" customFormat="1" ht="12.75" customHeight="1">
      <c r="A34" s="602">
        <f>'[2]3'!$A34</f>
        <v>2016</v>
      </c>
      <c r="B34" s="1177">
        <f>'[2]3'!$B34</f>
        <v>186480.451</v>
      </c>
      <c r="C34" s="1175">
        <f>'[2]3'!C34</f>
        <v>184404.46400000001</v>
      </c>
      <c r="D34" s="1175">
        <f>'[2]3'!D34</f>
        <v>155085.755</v>
      </c>
      <c r="E34" s="1175">
        <f>'[2]3'!E34</f>
        <v>121788.77599999998</v>
      </c>
      <c r="F34" s="1175">
        <f>'[2]3'!F34</f>
        <v>22602.377999999997</v>
      </c>
      <c r="G34" s="1175">
        <f>'[2]3'!G34</f>
        <v>10735.663</v>
      </c>
      <c r="H34" s="1175">
        <f>'[2]3'!H34</f>
        <v>84698.987999999983</v>
      </c>
      <c r="I34" s="1175">
        <f>'[2]3'!I34</f>
        <v>3751.7469999999998</v>
      </c>
      <c r="J34" s="1175">
        <f>'[2]3'!J34</f>
        <v>33296.979000000021</v>
      </c>
      <c r="K34" s="1175">
        <f>'[2]3'!K34</f>
        <v>29318.708999999999</v>
      </c>
      <c r="L34" s="1175">
        <f>'[2]3'!L34</f>
        <v>28829.575999999997</v>
      </c>
      <c r="M34" s="1175">
        <f>'[2]3'!M34</f>
        <v>489.298</v>
      </c>
      <c r="N34" s="1175">
        <f>'[2]3'!N34</f>
        <v>7144.4510000000009</v>
      </c>
      <c r="O34" s="1175">
        <f>'[2]3'!O34</f>
        <v>2560.951</v>
      </c>
      <c r="P34" s="1175">
        <f>'[2]3'!P34</f>
        <v>13900.817999999999</v>
      </c>
      <c r="Q34" s="1175">
        <f>'[2]3'!Q34</f>
        <v>4734.058</v>
      </c>
      <c r="R34" s="1175">
        <f>'[2]3'!R34</f>
        <v>2075.9869999999937</v>
      </c>
      <c r="S34" s="1175">
        <f>'[2]3'!S34</f>
        <v>74619.142999999996</v>
      </c>
      <c r="T34" s="1175">
        <f>'[2]3'!T34</f>
        <v>52937.401999999995</v>
      </c>
      <c r="U34" s="1175">
        <f>'[2]3'!U34</f>
        <v>21681.741000000002</v>
      </c>
      <c r="V34" s="1175">
        <f>'[2]3'!V34</f>
        <v>72543.156000000003</v>
      </c>
      <c r="W34" s="1175">
        <f>'[2]3'!W34</f>
        <v>60970.804000000004</v>
      </c>
      <c r="X34" s="1175">
        <f>'[2]3'!X34</f>
        <v>11572.352000000001</v>
      </c>
      <c r="Y34" s="579"/>
      <c r="Z34" s="94"/>
      <c r="AA34" s="94"/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94"/>
      <c r="AM34" s="94"/>
      <c r="AN34" s="94"/>
      <c r="AO34" s="94"/>
      <c r="AP34" s="94"/>
      <c r="AQ34" s="94"/>
      <c r="AR34" s="94"/>
    </row>
    <row r="35" spans="1:44" s="95" customFormat="1" ht="12.75" customHeight="1">
      <c r="A35" s="602">
        <f>'[2]3'!$A35</f>
        <v>2017</v>
      </c>
      <c r="B35" s="1177">
        <f>'[2]3'!$B35</f>
        <v>194613.46799999999</v>
      </c>
      <c r="C35" s="1175">
        <f>'[2]3'!C35</f>
        <v>193053.36499999999</v>
      </c>
      <c r="D35" s="1175">
        <f>'[2]3'!D35</f>
        <v>160195.451</v>
      </c>
      <c r="E35" s="1175">
        <f>'[2]3'!E35</f>
        <v>126158.86</v>
      </c>
      <c r="F35" s="1175">
        <f>'[2]3'!F35</f>
        <v>23207.760999999999</v>
      </c>
      <c r="G35" s="1175">
        <f>'[2]3'!G35</f>
        <v>11396.677</v>
      </c>
      <c r="H35" s="1175">
        <f>'[2]3'!H35</f>
        <v>87707.796999999991</v>
      </c>
      <c r="I35" s="1175">
        <f>'[2]3'!I35</f>
        <v>3846.625</v>
      </c>
      <c r="J35" s="1175">
        <f>'[2]3'!J35</f>
        <v>34036.591</v>
      </c>
      <c r="K35" s="1175">
        <f>'[2]3'!K35</f>
        <v>32857.914000000004</v>
      </c>
      <c r="L35" s="1175">
        <f>'[2]3'!L35</f>
        <v>32290.242000000006</v>
      </c>
      <c r="M35" s="1175">
        <f>'[2]3'!M35</f>
        <v>498.928</v>
      </c>
      <c r="N35" s="1175">
        <f>'[2]3'!N35</f>
        <v>8180.7939999999999</v>
      </c>
      <c r="O35" s="1175">
        <f>'[2]3'!O35</f>
        <v>2873.98</v>
      </c>
      <c r="P35" s="1175">
        <f>'[2]3'!P35</f>
        <v>15748.504999999999</v>
      </c>
      <c r="Q35" s="1175">
        <f>'[2]3'!Q35</f>
        <v>4988.0349999999999</v>
      </c>
      <c r="R35" s="1175">
        <f>'[2]3'!R35</f>
        <v>1560.1030000000028</v>
      </c>
      <c r="S35" s="1175">
        <f>'[2]3'!S35</f>
        <v>83098.464999999997</v>
      </c>
      <c r="T35" s="1175">
        <f>'[2]3'!T35</f>
        <v>58333.036999999997</v>
      </c>
      <c r="U35" s="1175">
        <f>'[2]3'!U35</f>
        <v>24765.428</v>
      </c>
      <c r="V35" s="1175">
        <f>'[2]3'!V35</f>
        <v>81538.361999999994</v>
      </c>
      <c r="W35" s="1175">
        <f>'[2]3'!W35</f>
        <v>68764.818999999989</v>
      </c>
      <c r="X35" s="1175">
        <f>'[2]3'!X35</f>
        <v>12773.543</v>
      </c>
      <c r="Y35" s="579"/>
      <c r="Z35" s="94"/>
      <c r="AA35" s="94"/>
      <c r="AB35" s="94"/>
      <c r="AC35" s="94"/>
      <c r="AD35" s="94"/>
      <c r="AE35" s="94"/>
      <c r="AF35" s="94"/>
      <c r="AG35" s="94"/>
      <c r="AH35" s="94"/>
      <c r="AI35" s="94"/>
      <c r="AJ35" s="94"/>
      <c r="AK35" s="94"/>
      <c r="AL35" s="94"/>
      <c r="AM35" s="94"/>
      <c r="AN35" s="94"/>
      <c r="AO35" s="94"/>
      <c r="AP35" s="94"/>
      <c r="AQ35" s="94"/>
      <c r="AR35" s="94"/>
    </row>
    <row r="36" spans="1:44" s="95" customFormat="1" ht="3" customHeight="1">
      <c r="A36" s="603"/>
      <c r="B36" s="1177"/>
      <c r="C36" s="1175"/>
      <c r="D36" s="1175"/>
      <c r="E36" s="1175"/>
      <c r="F36" s="1175"/>
      <c r="G36" s="1175"/>
      <c r="H36" s="1175"/>
      <c r="I36" s="1175"/>
      <c r="J36" s="1175"/>
      <c r="K36" s="1175"/>
      <c r="L36" s="1175"/>
      <c r="M36" s="1175"/>
      <c r="N36" s="1175"/>
      <c r="O36" s="1175"/>
      <c r="P36" s="1175"/>
      <c r="Q36" s="1175"/>
      <c r="R36" s="1175"/>
      <c r="S36" s="1175"/>
      <c r="T36" s="1175"/>
      <c r="U36" s="1175"/>
      <c r="V36" s="1175"/>
      <c r="W36" s="1175"/>
      <c r="X36" s="1175"/>
      <c r="Y36" s="579"/>
      <c r="Z36" s="94"/>
      <c r="AA36" s="94"/>
      <c r="AB36" s="94"/>
      <c r="AC36" s="94"/>
      <c r="AD36" s="94"/>
      <c r="AE36" s="94"/>
      <c r="AF36" s="94"/>
      <c r="AG36" s="94"/>
      <c r="AH36" s="94"/>
      <c r="AI36" s="94"/>
      <c r="AJ36" s="94"/>
      <c r="AK36" s="94"/>
      <c r="AL36" s="94"/>
      <c r="AM36" s="94"/>
      <c r="AN36" s="94"/>
      <c r="AO36" s="94"/>
      <c r="AP36" s="94"/>
      <c r="AQ36" s="94"/>
      <c r="AR36" s="94"/>
    </row>
    <row r="37" spans="1:44" s="95" customFormat="1" ht="12.75" customHeight="1">
      <c r="A37" s="604" t="str">
        <f>'[2]3'!$A37</f>
        <v>1º Trim 95</v>
      </c>
      <c r="B37" s="1177">
        <f>'[2]3'!$B37</f>
        <v>21826.493000000002</v>
      </c>
      <c r="C37" s="1246">
        <f>'[2]3'!C37</f>
        <v>23194.574000000001</v>
      </c>
      <c r="D37" s="1246">
        <f>'[2]3'!D37</f>
        <v>17891.951000000001</v>
      </c>
      <c r="E37" s="1246">
        <f>'[2]3'!E37</f>
        <v>14110.418000000001</v>
      </c>
      <c r="F37" s="1246">
        <f>'[2]3'!F37</f>
        <v>2850.9</v>
      </c>
      <c r="G37" s="1246">
        <f>'[2]3'!G37</f>
        <v>1512.89</v>
      </c>
      <c r="H37" s="1246">
        <f>'[2]3'!H37</f>
        <v>9407.6660000000011</v>
      </c>
      <c r="I37" s="1246">
        <f>'[2]3'!I37</f>
        <v>338.96199999999999</v>
      </c>
      <c r="J37" s="1246">
        <f>'[2]3'!J37</f>
        <v>3781.5330000000008</v>
      </c>
      <c r="K37" s="1246">
        <f>'[2]3'!K37</f>
        <v>5302.6229999999996</v>
      </c>
      <c r="L37" s="1246">
        <f>'[2]3'!L37</f>
        <v>4971.29</v>
      </c>
      <c r="M37" s="1246">
        <f>'[2]3'!M37</f>
        <v>99.563999999999993</v>
      </c>
      <c r="N37" s="1246">
        <f>'[2]3'!N37</f>
        <v>1040.2929999999999</v>
      </c>
      <c r="O37" s="1246">
        <f>'[2]3'!O37</f>
        <v>377.79700000000003</v>
      </c>
      <c r="P37" s="1246">
        <f>'[2]3'!P37</f>
        <v>3212.4370000000004</v>
      </c>
      <c r="Q37" s="1246">
        <f>'[2]3'!Q37</f>
        <v>241.19900000000001</v>
      </c>
      <c r="R37" s="1246">
        <f>'[2]3'!R37</f>
        <v>-1368.0810000000001</v>
      </c>
      <c r="S37" s="1246">
        <f>'[2]3'!S37</f>
        <v>5840.6419999999998</v>
      </c>
      <c r="T37" s="1246">
        <f>'[2]3'!T37</f>
        <v>4421.7939999999999</v>
      </c>
      <c r="U37" s="1246">
        <f>'[2]3'!U37</f>
        <v>1418.848</v>
      </c>
      <c r="V37" s="1246">
        <f>'[2]3'!V37</f>
        <v>7208.723</v>
      </c>
      <c r="W37" s="1246">
        <f>'[2]3'!W37</f>
        <v>6129.2719999999999</v>
      </c>
      <c r="X37" s="1246">
        <f>'[2]3'!X37</f>
        <v>1079.451</v>
      </c>
      <c r="Y37" s="579"/>
      <c r="Z37" s="94"/>
      <c r="AA37" s="94"/>
      <c r="AB37" s="94"/>
      <c r="AC37" s="94"/>
      <c r="AD37" s="94"/>
      <c r="AE37" s="94"/>
      <c r="AF37" s="94"/>
      <c r="AG37" s="94"/>
      <c r="AH37" s="94"/>
      <c r="AI37" s="94"/>
      <c r="AJ37" s="94"/>
      <c r="AK37" s="94"/>
      <c r="AL37" s="94"/>
      <c r="AM37" s="94"/>
      <c r="AN37" s="94"/>
      <c r="AO37" s="94"/>
      <c r="AP37" s="94"/>
      <c r="AQ37" s="94"/>
      <c r="AR37" s="94"/>
    </row>
    <row r="38" spans="1:44" s="95" customFormat="1" ht="12.75" customHeight="1">
      <c r="A38" s="1111" t="str">
        <f>'[2]3'!$A38</f>
        <v>2º Trim 95</v>
      </c>
      <c r="B38" s="1177">
        <f>'[2]3'!$B38</f>
        <v>22169.119999999999</v>
      </c>
      <c r="C38" s="1176">
        <f>'[2]3'!C38</f>
        <v>23856.238999999998</v>
      </c>
      <c r="D38" s="1176">
        <f>'[2]3'!D38</f>
        <v>18387.080999999998</v>
      </c>
      <c r="E38" s="1176">
        <f>'[2]3'!E38</f>
        <v>14513.027</v>
      </c>
      <c r="F38" s="1176">
        <f>'[2]3'!F38</f>
        <v>2888.375</v>
      </c>
      <c r="G38" s="1176">
        <f>'[2]3'!G38</f>
        <v>1641.3130000000001</v>
      </c>
      <c r="H38" s="1176">
        <f>'[2]3'!H38</f>
        <v>9633.5930000000008</v>
      </c>
      <c r="I38" s="1176">
        <f>'[2]3'!I38</f>
        <v>349.74599999999998</v>
      </c>
      <c r="J38" s="1176">
        <f>'[2]3'!J38</f>
        <v>3874.0539999999974</v>
      </c>
      <c r="K38" s="1176">
        <f>'[2]3'!K38</f>
        <v>5469.1580000000004</v>
      </c>
      <c r="L38" s="1176">
        <f>'[2]3'!L38</f>
        <v>5343.41</v>
      </c>
      <c r="M38" s="1176">
        <f>'[2]3'!M38</f>
        <v>96.448999999999998</v>
      </c>
      <c r="N38" s="1176">
        <f>'[2]3'!N38</f>
        <v>1079.4010000000001</v>
      </c>
      <c r="O38" s="1176">
        <f>'[2]3'!O38</f>
        <v>625.93700000000001</v>
      </c>
      <c r="P38" s="1176">
        <f>'[2]3'!P38</f>
        <v>3291.9079999999999</v>
      </c>
      <c r="Q38" s="1176">
        <f>'[2]3'!Q38</f>
        <v>249.715</v>
      </c>
      <c r="R38" s="1176">
        <f>'[2]3'!R38</f>
        <v>-1687.1189999999997</v>
      </c>
      <c r="S38" s="1176">
        <f>'[2]3'!S38</f>
        <v>5760.5529999999999</v>
      </c>
      <c r="T38" s="1176">
        <f>'[2]3'!T38</f>
        <v>4345.6360000000004</v>
      </c>
      <c r="U38" s="1176">
        <f>'[2]3'!U38</f>
        <v>1414.9169999999999</v>
      </c>
      <c r="V38" s="1176">
        <f>'[2]3'!V38</f>
        <v>7447.6719999999996</v>
      </c>
      <c r="W38" s="1176">
        <f>'[2]3'!W38</f>
        <v>6335.8049999999994</v>
      </c>
      <c r="X38" s="1176">
        <f>'[2]3'!X38</f>
        <v>1111.867</v>
      </c>
      <c r="Y38" s="579"/>
      <c r="Z38" s="94"/>
      <c r="AA38" s="94"/>
      <c r="AB38" s="94"/>
      <c r="AC38" s="94"/>
      <c r="AD38" s="94"/>
      <c r="AE38" s="94"/>
      <c r="AF38" s="94"/>
      <c r="AG38" s="94"/>
      <c r="AH38" s="94"/>
      <c r="AI38" s="94"/>
      <c r="AJ38" s="94"/>
      <c r="AK38" s="94"/>
      <c r="AL38" s="94"/>
      <c r="AM38" s="94"/>
      <c r="AN38" s="94"/>
      <c r="AO38" s="94"/>
      <c r="AP38" s="94"/>
      <c r="AQ38" s="94"/>
      <c r="AR38" s="94"/>
    </row>
    <row r="39" spans="1:44" s="95" customFormat="1" ht="12.75" customHeight="1">
      <c r="A39" s="604" t="str">
        <f>'[2]3'!$A39</f>
        <v>3º Trim 95</v>
      </c>
      <c r="B39" s="1177">
        <f>'[2]3'!$B39</f>
        <v>22391.815999999999</v>
      </c>
      <c r="C39" s="1246">
        <f>'[2]3'!C39</f>
        <v>23665.543999999998</v>
      </c>
      <c r="D39" s="1246">
        <f>'[2]3'!D39</f>
        <v>18336.906999999999</v>
      </c>
      <c r="E39" s="1246">
        <f>'[2]3'!E39</f>
        <v>14382.627999999999</v>
      </c>
      <c r="F39" s="1246">
        <f>'[2]3'!F39</f>
        <v>2871.9389999999999</v>
      </c>
      <c r="G39" s="1246">
        <f>'[2]3'!G39</f>
        <v>1585.4670000000001</v>
      </c>
      <c r="H39" s="1246">
        <f>'[2]3'!H39</f>
        <v>9563.8169999999991</v>
      </c>
      <c r="I39" s="1246">
        <f>'[2]3'!I39</f>
        <v>361.40499999999997</v>
      </c>
      <c r="J39" s="1246">
        <f>'[2]3'!J39</f>
        <v>3954.2789999999995</v>
      </c>
      <c r="K39" s="1246">
        <f>'[2]3'!K39</f>
        <v>5328.6369999999997</v>
      </c>
      <c r="L39" s="1246">
        <f>'[2]3'!L39</f>
        <v>5128.862000000001</v>
      </c>
      <c r="M39" s="1246">
        <f>'[2]3'!M39</f>
        <v>92.150999999999996</v>
      </c>
      <c r="N39" s="1246">
        <f>'[2]3'!N39</f>
        <v>1067.3699999999999</v>
      </c>
      <c r="O39" s="1246">
        <f>'[2]3'!O39</f>
        <v>429.84199999999998</v>
      </c>
      <c r="P39" s="1246">
        <f>'[2]3'!P39</f>
        <v>3281.3560000000007</v>
      </c>
      <c r="Q39" s="1246">
        <f>'[2]3'!Q39</f>
        <v>258.14299999999997</v>
      </c>
      <c r="R39" s="1246">
        <f>'[2]3'!R39</f>
        <v>-1273.7280000000001</v>
      </c>
      <c r="S39" s="1246">
        <f>'[2]3'!S39</f>
        <v>5973.5429999999997</v>
      </c>
      <c r="T39" s="1246">
        <f>'[2]3'!T39</f>
        <v>4515.9740000000002</v>
      </c>
      <c r="U39" s="1246">
        <f>'[2]3'!U39</f>
        <v>1457.569</v>
      </c>
      <c r="V39" s="1246">
        <f>'[2]3'!V39</f>
        <v>7247.2709999999997</v>
      </c>
      <c r="W39" s="1246">
        <f>'[2]3'!W39</f>
        <v>6141.6629999999996</v>
      </c>
      <c r="X39" s="1246">
        <f>'[2]3'!X39</f>
        <v>1105.6079999999999</v>
      </c>
      <c r="Y39" s="579"/>
      <c r="Z39" s="94"/>
      <c r="AA39" s="94"/>
      <c r="AB39" s="94"/>
      <c r="AC39" s="94"/>
      <c r="AD39" s="94"/>
      <c r="AE39" s="94"/>
      <c r="AF39" s="94"/>
      <c r="AG39" s="94"/>
      <c r="AH39" s="94"/>
      <c r="AI39" s="94"/>
      <c r="AJ39" s="94"/>
      <c r="AK39" s="94"/>
      <c r="AL39" s="94"/>
      <c r="AM39" s="94"/>
      <c r="AN39" s="94"/>
      <c r="AO39" s="94"/>
      <c r="AP39" s="94"/>
      <c r="AQ39" s="94"/>
      <c r="AR39" s="94"/>
    </row>
    <row r="40" spans="1:44" s="95" customFormat="1" ht="12.75" customHeight="1">
      <c r="A40" s="604" t="str">
        <f>'[2]3'!$A40</f>
        <v>4º Trim 95</v>
      </c>
      <c r="B40" s="1177">
        <f>'[2]3'!$B40</f>
        <v>22649.891000000003</v>
      </c>
      <c r="C40" s="1246">
        <f>'[2]3'!C40</f>
        <v>23997.915000000008</v>
      </c>
      <c r="D40" s="1246">
        <f>'[2]3'!D40</f>
        <v>18568.346000000005</v>
      </c>
      <c r="E40" s="1246">
        <f>'[2]3'!E40</f>
        <v>14539.946999999995</v>
      </c>
      <c r="F40" s="1246">
        <f>'[2]3'!F40</f>
        <v>2939.3669999999997</v>
      </c>
      <c r="G40" s="1246">
        <f>'[2]3'!G40</f>
        <v>1556.7029999999988</v>
      </c>
      <c r="H40" s="1246">
        <f>'[2]3'!H40</f>
        <v>9671.4709999999959</v>
      </c>
      <c r="I40" s="1246">
        <f>'[2]3'!I40</f>
        <v>372.40600000000006</v>
      </c>
      <c r="J40" s="1246">
        <f>'[2]3'!J40</f>
        <v>4028.3990000000094</v>
      </c>
      <c r="K40" s="1246">
        <f>'[2]3'!K40</f>
        <v>5429.5690000000031</v>
      </c>
      <c r="L40" s="1246">
        <f>'[2]3'!L40</f>
        <v>5274.6179999999995</v>
      </c>
      <c r="M40" s="1246">
        <f>'[2]3'!M40</f>
        <v>87.417999999999978</v>
      </c>
      <c r="N40" s="1246">
        <f>'[2]3'!N40</f>
        <v>1132.367</v>
      </c>
      <c r="O40" s="1246">
        <f>'[2]3'!O40</f>
        <v>472.12400000000014</v>
      </c>
      <c r="P40" s="1246">
        <f>'[2]3'!P40</f>
        <v>3316.4039999999991</v>
      </c>
      <c r="Q40" s="1246">
        <f>'[2]3'!Q40</f>
        <v>266.30500000000001</v>
      </c>
      <c r="R40" s="1246">
        <f>'[2]3'!R40</f>
        <v>-1348.0240000000031</v>
      </c>
      <c r="S40" s="1246">
        <f>'[2]3'!S40</f>
        <v>6256.5939999999973</v>
      </c>
      <c r="T40" s="1246">
        <f>'[2]3'!T40</f>
        <v>4814.0379999999968</v>
      </c>
      <c r="U40" s="1246">
        <f>'[2]3'!U40</f>
        <v>1442.556</v>
      </c>
      <c r="V40" s="1246">
        <f>'[2]3'!V40</f>
        <v>7604.6180000000004</v>
      </c>
      <c r="W40" s="1246">
        <f>'[2]3'!W40</f>
        <v>6468.0620000000008</v>
      </c>
      <c r="X40" s="1246">
        <f>'[2]3'!X40</f>
        <v>1136.5559999999996</v>
      </c>
      <c r="Y40" s="579"/>
      <c r="Z40" s="94"/>
      <c r="AA40" s="94"/>
      <c r="AB40" s="94"/>
      <c r="AC40" s="94"/>
      <c r="AD40" s="94"/>
      <c r="AE40" s="94"/>
      <c r="AF40" s="94"/>
      <c r="AG40" s="94"/>
      <c r="AH40" s="94"/>
      <c r="AI40" s="94"/>
      <c r="AJ40" s="94"/>
      <c r="AK40" s="94"/>
      <c r="AL40" s="94"/>
      <c r="AM40" s="94"/>
      <c r="AN40" s="94"/>
      <c r="AO40" s="94"/>
      <c r="AP40" s="94"/>
      <c r="AQ40" s="94"/>
      <c r="AR40" s="94"/>
    </row>
    <row r="41" spans="1:44" s="95" customFormat="1" ht="12.75" customHeight="1">
      <c r="A41" s="604" t="str">
        <f>'[2]3'!$A41</f>
        <v>1º Trim 96</v>
      </c>
      <c r="B41" s="1177">
        <f>'[2]3'!$B41</f>
        <v>22926.323</v>
      </c>
      <c r="C41" s="1246">
        <f>'[2]3'!C41</f>
        <v>24364.217000000001</v>
      </c>
      <c r="D41" s="1246">
        <f>'[2]3'!D41</f>
        <v>19028.838</v>
      </c>
      <c r="E41" s="1246">
        <f>'[2]3'!E41</f>
        <v>14934.636999999999</v>
      </c>
      <c r="F41" s="1246">
        <f>'[2]3'!F41</f>
        <v>2966.0410000000002</v>
      </c>
      <c r="G41" s="1246">
        <f>'[2]3'!G41</f>
        <v>1688.9949999999999</v>
      </c>
      <c r="H41" s="1246">
        <f>'[2]3'!H41</f>
        <v>9897.6929999999993</v>
      </c>
      <c r="I41" s="1246">
        <f>'[2]3'!I41</f>
        <v>381.90800000000002</v>
      </c>
      <c r="J41" s="1246">
        <f>'[2]3'!J41</f>
        <v>4094.2010000000005</v>
      </c>
      <c r="K41" s="1246">
        <f>'[2]3'!K41</f>
        <v>5335.3789999999999</v>
      </c>
      <c r="L41" s="1246">
        <f>'[2]3'!L41</f>
        <v>5177.942</v>
      </c>
      <c r="M41" s="1246">
        <f>'[2]3'!M41</f>
        <v>83.376000000000005</v>
      </c>
      <c r="N41" s="1246">
        <f>'[2]3'!N41</f>
        <v>1146.57</v>
      </c>
      <c r="O41" s="1246">
        <f>'[2]3'!O41</f>
        <v>482.13400000000001</v>
      </c>
      <c r="P41" s="1246">
        <f>'[2]3'!P41</f>
        <v>3191.9250000000002</v>
      </c>
      <c r="Q41" s="1246">
        <f>'[2]3'!Q41</f>
        <v>273.93700000000001</v>
      </c>
      <c r="R41" s="1246">
        <f>'[2]3'!R41</f>
        <v>-1437.8940000000002</v>
      </c>
      <c r="S41" s="1246">
        <f>'[2]3'!S41</f>
        <v>6238.1009999999997</v>
      </c>
      <c r="T41" s="1246">
        <f>'[2]3'!T41</f>
        <v>4868.5519999999997</v>
      </c>
      <c r="U41" s="1246">
        <f>'[2]3'!U41</f>
        <v>1369.549</v>
      </c>
      <c r="V41" s="1246">
        <f>'[2]3'!V41</f>
        <v>7675.9949999999999</v>
      </c>
      <c r="W41" s="1246">
        <f>'[2]3'!W41</f>
        <v>6617.0919999999996</v>
      </c>
      <c r="X41" s="1246">
        <f>'[2]3'!X41</f>
        <v>1058.903</v>
      </c>
      <c r="Y41" s="579"/>
      <c r="Z41" s="94"/>
      <c r="AA41" s="94"/>
      <c r="AB41" s="94"/>
      <c r="AC41" s="94"/>
      <c r="AD41" s="94"/>
      <c r="AE41" s="94"/>
      <c r="AF41" s="94"/>
      <c r="AG41" s="94"/>
      <c r="AH41" s="94"/>
      <c r="AI41" s="94"/>
      <c r="AJ41" s="94"/>
      <c r="AK41" s="94"/>
      <c r="AL41" s="94"/>
      <c r="AM41" s="94"/>
      <c r="AN41" s="94"/>
      <c r="AO41" s="94"/>
      <c r="AP41" s="94"/>
      <c r="AQ41" s="94"/>
      <c r="AR41" s="94"/>
    </row>
    <row r="42" spans="1:44" s="95" customFormat="1" ht="12.75" customHeight="1">
      <c r="A42" s="1111" t="str">
        <f>'[2]3'!$A42</f>
        <v>2º Trim 96</v>
      </c>
      <c r="B42" s="1177">
        <f>'[2]3'!$B42</f>
        <v>23307.353999999999</v>
      </c>
      <c r="C42" s="1176">
        <f>'[2]3'!C42</f>
        <v>24942.667999999998</v>
      </c>
      <c r="D42" s="1176">
        <f>'[2]3'!D42</f>
        <v>19328.759999999998</v>
      </c>
      <c r="E42" s="1176">
        <f>'[2]3'!E42</f>
        <v>15161.875</v>
      </c>
      <c r="F42" s="1176">
        <f>'[2]3'!F42</f>
        <v>3040.538</v>
      </c>
      <c r="G42" s="1176">
        <f>'[2]3'!G42</f>
        <v>1683.567</v>
      </c>
      <c r="H42" s="1176">
        <f>'[2]3'!H42</f>
        <v>10048.803</v>
      </c>
      <c r="I42" s="1176">
        <f>'[2]3'!I42</f>
        <v>388.96699999999998</v>
      </c>
      <c r="J42" s="1176">
        <f>'[2]3'!J42</f>
        <v>4166.8849999999993</v>
      </c>
      <c r="K42" s="1176">
        <f>'[2]3'!K42</f>
        <v>5613.9080000000004</v>
      </c>
      <c r="L42" s="1176">
        <f>'[2]3'!L42</f>
        <v>5542.1069999999991</v>
      </c>
      <c r="M42" s="1176">
        <f>'[2]3'!M42</f>
        <v>81.522000000000006</v>
      </c>
      <c r="N42" s="1176">
        <f>'[2]3'!N42</f>
        <v>1175.403</v>
      </c>
      <c r="O42" s="1176">
        <f>'[2]3'!O42</f>
        <v>535.279</v>
      </c>
      <c r="P42" s="1176">
        <f>'[2]3'!P42</f>
        <v>3469.2169999999996</v>
      </c>
      <c r="Q42" s="1176">
        <f>'[2]3'!Q42</f>
        <v>280.68599999999998</v>
      </c>
      <c r="R42" s="1176">
        <f>'[2]3'!R42</f>
        <v>-1635.3139999999994</v>
      </c>
      <c r="S42" s="1176">
        <f>'[2]3'!S42</f>
        <v>6256.0320000000002</v>
      </c>
      <c r="T42" s="1176">
        <f>'[2]3'!T42</f>
        <v>4914.8220000000001</v>
      </c>
      <c r="U42" s="1176">
        <f>'[2]3'!U42</f>
        <v>1341.21</v>
      </c>
      <c r="V42" s="1176">
        <f>'[2]3'!V42</f>
        <v>7891.3459999999995</v>
      </c>
      <c r="W42" s="1176">
        <f>'[2]3'!W42</f>
        <v>6793.57</v>
      </c>
      <c r="X42" s="1176">
        <f>'[2]3'!X42</f>
        <v>1097.7760000000001</v>
      </c>
      <c r="Y42" s="579"/>
      <c r="Z42" s="94"/>
      <c r="AA42" s="94"/>
      <c r="AB42" s="94"/>
      <c r="AC42" s="94"/>
      <c r="AD42" s="94"/>
      <c r="AE42" s="94"/>
      <c r="AF42" s="94"/>
      <c r="AG42" s="94"/>
      <c r="AH42" s="94"/>
      <c r="AI42" s="94"/>
      <c r="AJ42" s="94"/>
      <c r="AK42" s="94"/>
      <c r="AL42" s="94"/>
      <c r="AM42" s="94"/>
      <c r="AN42" s="94"/>
      <c r="AO42" s="94"/>
      <c r="AP42" s="94"/>
      <c r="AQ42" s="94"/>
      <c r="AR42" s="94"/>
    </row>
    <row r="43" spans="1:44" s="95" customFormat="1" ht="12.75" customHeight="1">
      <c r="A43" s="604" t="str">
        <f>'[2]3'!$A43</f>
        <v>3º Trim 96</v>
      </c>
      <c r="B43" s="1177">
        <f>'[2]3'!$B43</f>
        <v>23978.491999999998</v>
      </c>
      <c r="C43" s="1246">
        <f>'[2]3'!C43</f>
        <v>25713.973999999998</v>
      </c>
      <c r="D43" s="1246">
        <f>'[2]3'!D43</f>
        <v>19780.550999999999</v>
      </c>
      <c r="E43" s="1246">
        <f>'[2]3'!E43</f>
        <v>15552.42</v>
      </c>
      <c r="F43" s="1246">
        <f>'[2]3'!F43</f>
        <v>3059.1460000000002</v>
      </c>
      <c r="G43" s="1246">
        <f>'[2]3'!G43</f>
        <v>1795.893</v>
      </c>
      <c r="H43" s="1246">
        <f>'[2]3'!H43</f>
        <v>10303.357</v>
      </c>
      <c r="I43" s="1246">
        <f>'[2]3'!I43</f>
        <v>394.024</v>
      </c>
      <c r="J43" s="1246">
        <f>'[2]3'!J43</f>
        <v>4228.1309999999985</v>
      </c>
      <c r="K43" s="1246">
        <f>'[2]3'!K43</f>
        <v>5933.4229999999998</v>
      </c>
      <c r="L43" s="1246">
        <f>'[2]3'!L43</f>
        <v>5788.4610000000002</v>
      </c>
      <c r="M43" s="1246">
        <f>'[2]3'!M43</f>
        <v>82.433000000000007</v>
      </c>
      <c r="N43" s="1246">
        <f>'[2]3'!N43</f>
        <v>1212.7860000000001</v>
      </c>
      <c r="O43" s="1246">
        <f>'[2]3'!O43</f>
        <v>572.83900000000006</v>
      </c>
      <c r="P43" s="1246">
        <f>'[2]3'!P43</f>
        <v>3633.6590000000006</v>
      </c>
      <c r="Q43" s="1246">
        <f>'[2]3'!Q43</f>
        <v>286.74400000000003</v>
      </c>
      <c r="R43" s="1246">
        <f>'[2]3'!R43</f>
        <v>-1735.482</v>
      </c>
      <c r="S43" s="1246">
        <f>'[2]3'!S43</f>
        <v>6259.4269999999997</v>
      </c>
      <c r="T43" s="1246">
        <f>'[2]3'!T43</f>
        <v>4909.2389999999996</v>
      </c>
      <c r="U43" s="1246">
        <f>'[2]3'!U43</f>
        <v>1350.1880000000001</v>
      </c>
      <c r="V43" s="1246">
        <f>'[2]3'!V43</f>
        <v>7994.9089999999997</v>
      </c>
      <c r="W43" s="1246">
        <f>'[2]3'!W43</f>
        <v>6875.991</v>
      </c>
      <c r="X43" s="1246">
        <f>'[2]3'!X43</f>
        <v>1118.9179999999999</v>
      </c>
      <c r="Y43" s="579"/>
      <c r="Z43" s="94"/>
      <c r="AA43" s="94"/>
      <c r="AB43" s="94"/>
      <c r="AC43" s="94"/>
      <c r="AD43" s="94"/>
      <c r="AE43" s="94"/>
      <c r="AF43" s="94"/>
      <c r="AG43" s="94"/>
      <c r="AH43" s="94"/>
      <c r="AI43" s="94"/>
      <c r="AJ43" s="94"/>
      <c r="AK43" s="94"/>
      <c r="AL43" s="94"/>
      <c r="AM43" s="94"/>
      <c r="AN43" s="94"/>
      <c r="AO43" s="94"/>
      <c r="AP43" s="94"/>
      <c r="AQ43" s="94"/>
      <c r="AR43" s="94"/>
    </row>
    <row r="44" spans="1:44" s="95" customFormat="1" ht="12.75" customHeight="1">
      <c r="A44" s="604" t="str">
        <f>'[2]3'!$A44</f>
        <v>4º Trim 96</v>
      </c>
      <c r="B44" s="1177">
        <f>'[2]3'!$B44</f>
        <v>24139.208999999995</v>
      </c>
      <c r="C44" s="1246">
        <f>'[2]3'!C44</f>
        <v>26043.248999999989</v>
      </c>
      <c r="D44" s="1246">
        <f>'[2]3'!D44</f>
        <v>19922.140999999989</v>
      </c>
      <c r="E44" s="1246">
        <f>'[2]3'!E44</f>
        <v>15629.539999999995</v>
      </c>
      <c r="F44" s="1246">
        <f>'[2]3'!F44</f>
        <v>3031.3379999999988</v>
      </c>
      <c r="G44" s="1246">
        <f>'[2]3'!G44</f>
        <v>1826.5770000000002</v>
      </c>
      <c r="H44" s="1246">
        <f>'[2]3'!H44</f>
        <v>10374.518999999997</v>
      </c>
      <c r="I44" s="1246">
        <f>'[2]3'!I44</f>
        <v>397.10600000000022</v>
      </c>
      <c r="J44" s="1246">
        <f>'[2]3'!J44</f>
        <v>4292.6009999999951</v>
      </c>
      <c r="K44" s="1246">
        <f>'[2]3'!K44</f>
        <v>6121.1080000000011</v>
      </c>
      <c r="L44" s="1246">
        <f>'[2]3'!L44</f>
        <v>5943.7610000000004</v>
      </c>
      <c r="M44" s="1246">
        <f>'[2]3'!M44</f>
        <v>85.769000000000034</v>
      </c>
      <c r="N44" s="1246">
        <f>'[2]3'!N44</f>
        <v>1260.5749999999996</v>
      </c>
      <c r="O44" s="1246">
        <f>'[2]3'!O44</f>
        <v>584.51499999999987</v>
      </c>
      <c r="P44" s="1246">
        <f>'[2]3'!P44</f>
        <v>3720.0520000000006</v>
      </c>
      <c r="Q44" s="1246">
        <f>'[2]3'!Q44</f>
        <v>292.85000000000002</v>
      </c>
      <c r="R44" s="1246">
        <f>'[2]3'!R44</f>
        <v>-1904.0399999999981</v>
      </c>
      <c r="S44" s="1246">
        <f>'[2]3'!S44</f>
        <v>6293.72</v>
      </c>
      <c r="T44" s="1246">
        <f>'[2]3'!T44</f>
        <v>4901.1860000000006</v>
      </c>
      <c r="U44" s="1246">
        <f>'[2]3'!U44</f>
        <v>1392.5339999999997</v>
      </c>
      <c r="V44" s="1246">
        <f>'[2]3'!V44</f>
        <v>8197.7599999999984</v>
      </c>
      <c r="W44" s="1246">
        <f>'[2]3'!W44</f>
        <v>7070.2309999999979</v>
      </c>
      <c r="X44" s="1246">
        <f>'[2]3'!X44</f>
        <v>1127.5290000000007</v>
      </c>
      <c r="Y44" s="579"/>
      <c r="Z44" s="94"/>
      <c r="AA44" s="94"/>
      <c r="AB44" s="94"/>
      <c r="AC44" s="94"/>
      <c r="AD44" s="94"/>
      <c r="AE44" s="94"/>
      <c r="AF44" s="94"/>
      <c r="AG44" s="94"/>
      <c r="AH44" s="94"/>
      <c r="AI44" s="94"/>
      <c r="AJ44" s="94"/>
      <c r="AK44" s="94"/>
      <c r="AL44" s="94"/>
      <c r="AM44" s="94"/>
      <c r="AN44" s="94"/>
      <c r="AO44" s="94"/>
      <c r="AP44" s="94"/>
      <c r="AQ44" s="94"/>
      <c r="AR44" s="94"/>
    </row>
    <row r="45" spans="1:44" s="95" customFormat="1" ht="12.75" customHeight="1">
      <c r="A45" s="604" t="str">
        <f>'[2]3'!$A45</f>
        <v>1º Trim 97</v>
      </c>
      <c r="B45" s="1177">
        <f>'[2]3'!$B45</f>
        <v>24881.893</v>
      </c>
      <c r="C45" s="1246">
        <f>'[2]3'!C45</f>
        <v>26742.981999999996</v>
      </c>
      <c r="D45" s="1246">
        <f>'[2]3'!D45</f>
        <v>20344.848999999998</v>
      </c>
      <c r="E45" s="1246">
        <f>'[2]3'!E45</f>
        <v>15967.679</v>
      </c>
      <c r="F45" s="1246">
        <f>'[2]3'!F45</f>
        <v>3037.4810000000002</v>
      </c>
      <c r="G45" s="1246">
        <f>'[2]3'!G45</f>
        <v>1854.7860000000001</v>
      </c>
      <c r="H45" s="1246">
        <f>'[2]3'!H45</f>
        <v>10677.166000000001</v>
      </c>
      <c r="I45" s="1246">
        <f>'[2]3'!I45</f>
        <v>398.24599999999998</v>
      </c>
      <c r="J45" s="1246">
        <f>'[2]3'!J45</f>
        <v>4377.1699999999973</v>
      </c>
      <c r="K45" s="1246">
        <f>'[2]3'!K45</f>
        <v>6398.1329999999998</v>
      </c>
      <c r="L45" s="1246">
        <f>'[2]3'!L45</f>
        <v>6235.0280000000002</v>
      </c>
      <c r="M45" s="1246">
        <f>'[2]3'!M45</f>
        <v>90.265000000000001</v>
      </c>
      <c r="N45" s="1246">
        <f>'[2]3'!N45</f>
        <v>1325.646</v>
      </c>
      <c r="O45" s="1246">
        <f>'[2]3'!O45</f>
        <v>605.60799999999995</v>
      </c>
      <c r="P45" s="1246">
        <f>'[2]3'!P45</f>
        <v>3913.221</v>
      </c>
      <c r="Q45" s="1246">
        <f>'[2]3'!Q45</f>
        <v>300.28800000000001</v>
      </c>
      <c r="R45" s="1246">
        <f>'[2]3'!R45</f>
        <v>-1861.0889999999999</v>
      </c>
      <c r="S45" s="1246">
        <f>'[2]3'!S45</f>
        <v>6545.5519999999997</v>
      </c>
      <c r="T45" s="1246">
        <f>'[2]3'!T45</f>
        <v>5115.3289999999997</v>
      </c>
      <c r="U45" s="1246">
        <f>'[2]3'!U45</f>
        <v>1430.223</v>
      </c>
      <c r="V45" s="1246">
        <f>'[2]3'!V45</f>
        <v>8406.6409999999996</v>
      </c>
      <c r="W45" s="1246">
        <f>'[2]3'!W45</f>
        <v>7334.1569999999992</v>
      </c>
      <c r="X45" s="1246">
        <f>'[2]3'!X45</f>
        <v>1072.4839999999999</v>
      </c>
      <c r="Y45" s="579"/>
      <c r="Z45" s="94"/>
      <c r="AA45" s="94"/>
      <c r="AB45" s="94"/>
      <c r="AC45" s="94"/>
      <c r="AD45" s="94"/>
      <c r="AE45" s="94"/>
      <c r="AF45" s="94"/>
      <c r="AG45" s="94"/>
      <c r="AH45" s="94"/>
      <c r="AI45" s="94"/>
      <c r="AJ45" s="94"/>
      <c r="AK45" s="94"/>
      <c r="AL45" s="94"/>
      <c r="AM45" s="94"/>
      <c r="AN45" s="94"/>
      <c r="AO45" s="94"/>
      <c r="AP45" s="94"/>
      <c r="AQ45" s="94"/>
      <c r="AR45" s="94"/>
    </row>
    <row r="46" spans="1:44" s="95" customFormat="1" ht="12.75" customHeight="1">
      <c r="A46" s="1111" t="str">
        <f>'[2]3'!$A46</f>
        <v>2º Trim 97</v>
      </c>
      <c r="B46" s="1177">
        <f>'[2]3'!$B46</f>
        <v>25309.716</v>
      </c>
      <c r="C46" s="1176">
        <f>'[2]3'!C46</f>
        <v>27295.868999999995</v>
      </c>
      <c r="D46" s="1176">
        <f>'[2]3'!D46</f>
        <v>20572.067999999996</v>
      </c>
      <c r="E46" s="1176">
        <f>'[2]3'!E46</f>
        <v>16094.599999999997</v>
      </c>
      <c r="F46" s="1176">
        <f>'[2]3'!F46</f>
        <v>3103.44</v>
      </c>
      <c r="G46" s="1176">
        <f>'[2]3'!G46</f>
        <v>1860.7360000000001</v>
      </c>
      <c r="H46" s="1176">
        <f>'[2]3'!H46</f>
        <v>10730.042999999998</v>
      </c>
      <c r="I46" s="1176">
        <f>'[2]3'!I46</f>
        <v>400.38099999999997</v>
      </c>
      <c r="J46" s="1176">
        <f>'[2]3'!J46</f>
        <v>4477.4679999999998</v>
      </c>
      <c r="K46" s="1176">
        <f>'[2]3'!K46</f>
        <v>6723.8010000000004</v>
      </c>
      <c r="L46" s="1176">
        <f>'[2]3'!L46</f>
        <v>6610.38</v>
      </c>
      <c r="M46" s="1176">
        <f>'[2]3'!M46</f>
        <v>93.741</v>
      </c>
      <c r="N46" s="1176">
        <f>'[2]3'!N46</f>
        <v>1396.1759999999999</v>
      </c>
      <c r="O46" s="1176">
        <f>'[2]3'!O46</f>
        <v>726.76099999999997</v>
      </c>
      <c r="P46" s="1176">
        <f>'[2]3'!P46</f>
        <v>4082.8130000000001</v>
      </c>
      <c r="Q46" s="1176">
        <f>'[2]3'!Q46</f>
        <v>310.88900000000001</v>
      </c>
      <c r="R46" s="1176">
        <f>'[2]3'!R46</f>
        <v>-1986.1530000000002</v>
      </c>
      <c r="S46" s="1176">
        <f>'[2]3'!S46</f>
        <v>6860.25</v>
      </c>
      <c r="T46" s="1176">
        <f>'[2]3'!T46</f>
        <v>5339.9809999999998</v>
      </c>
      <c r="U46" s="1176">
        <f>'[2]3'!U46</f>
        <v>1520.269</v>
      </c>
      <c r="V46" s="1176">
        <f>'[2]3'!V46</f>
        <v>8846.4030000000002</v>
      </c>
      <c r="W46" s="1176">
        <f>'[2]3'!W46</f>
        <v>7691.2650000000003</v>
      </c>
      <c r="X46" s="1176">
        <f>'[2]3'!X46</f>
        <v>1155.1379999999999</v>
      </c>
      <c r="Y46" s="579"/>
      <c r="Z46" s="94"/>
      <c r="AA46" s="94"/>
      <c r="AB46" s="94"/>
      <c r="AC46" s="94"/>
      <c r="AD46" s="94"/>
      <c r="AE46" s="94"/>
      <c r="AF46" s="94"/>
      <c r="AG46" s="94"/>
      <c r="AH46" s="94"/>
      <c r="AI46" s="94"/>
      <c r="AJ46" s="94"/>
      <c r="AK46" s="94"/>
      <c r="AL46" s="94"/>
      <c r="AM46" s="94"/>
      <c r="AN46" s="94"/>
      <c r="AO46" s="94"/>
      <c r="AP46" s="94"/>
      <c r="AQ46" s="94"/>
      <c r="AR46" s="94"/>
    </row>
    <row r="47" spans="1:44" s="95" customFormat="1" ht="12.75" customHeight="1">
      <c r="A47" s="604" t="str">
        <f>'[2]3'!$A47</f>
        <v>3º Trim 97</v>
      </c>
      <c r="B47" s="1177">
        <f>'[2]3'!$B47</f>
        <v>25907.692999999999</v>
      </c>
      <c r="C47" s="1246">
        <f>'[2]3'!C47</f>
        <v>27968.239999999998</v>
      </c>
      <c r="D47" s="1246">
        <f>'[2]3'!D47</f>
        <v>21086.902999999998</v>
      </c>
      <c r="E47" s="1246">
        <f>'[2]3'!E47</f>
        <v>16498.948</v>
      </c>
      <c r="F47" s="1246">
        <f>'[2]3'!F47</f>
        <v>3125.0160000000001</v>
      </c>
      <c r="G47" s="1246">
        <f>'[2]3'!G47</f>
        <v>1947.0550000000001</v>
      </c>
      <c r="H47" s="1246">
        <f>'[2]3'!H47</f>
        <v>11021.561</v>
      </c>
      <c r="I47" s="1246">
        <f>'[2]3'!I47</f>
        <v>405.31599999999997</v>
      </c>
      <c r="J47" s="1246">
        <f>'[2]3'!J47</f>
        <v>4587.954999999999</v>
      </c>
      <c r="K47" s="1246">
        <f>'[2]3'!K47</f>
        <v>6881.3370000000004</v>
      </c>
      <c r="L47" s="1246">
        <f>'[2]3'!L47</f>
        <v>6801.4390000000003</v>
      </c>
      <c r="M47" s="1246">
        <f>'[2]3'!M47</f>
        <v>95.191999999999993</v>
      </c>
      <c r="N47" s="1246">
        <f>'[2]3'!N47</f>
        <v>1425.37</v>
      </c>
      <c r="O47" s="1246">
        <f>'[2]3'!O47</f>
        <v>716.77200000000005</v>
      </c>
      <c r="P47" s="1246">
        <f>'[2]3'!P47</f>
        <v>4238.7110000000002</v>
      </c>
      <c r="Q47" s="1246">
        <f>'[2]3'!Q47</f>
        <v>325.39400000000001</v>
      </c>
      <c r="R47" s="1246">
        <f>'[2]3'!R47</f>
        <v>-2060.5470000000005</v>
      </c>
      <c r="S47" s="1246">
        <f>'[2]3'!S47</f>
        <v>7083.73</v>
      </c>
      <c r="T47" s="1246">
        <f>'[2]3'!T47</f>
        <v>5534.378999999999</v>
      </c>
      <c r="U47" s="1246">
        <f>'[2]3'!U47</f>
        <v>1549.3510000000001</v>
      </c>
      <c r="V47" s="1246">
        <f>'[2]3'!V47</f>
        <v>9144.277</v>
      </c>
      <c r="W47" s="1246">
        <f>'[2]3'!W47</f>
        <v>7936.2740000000003</v>
      </c>
      <c r="X47" s="1246">
        <f>'[2]3'!X47</f>
        <v>1208.0029999999999</v>
      </c>
      <c r="Y47" s="579"/>
      <c r="Z47" s="94"/>
      <c r="AA47" s="94"/>
      <c r="AB47" s="94"/>
      <c r="AC47" s="94"/>
      <c r="AD47" s="94"/>
      <c r="AE47" s="94"/>
      <c r="AF47" s="94"/>
      <c r="AG47" s="94"/>
      <c r="AH47" s="94"/>
      <c r="AI47" s="94"/>
      <c r="AJ47" s="94"/>
      <c r="AK47" s="94"/>
      <c r="AL47" s="94"/>
      <c r="AM47" s="94"/>
      <c r="AN47" s="94"/>
      <c r="AO47" s="94"/>
      <c r="AP47" s="94"/>
      <c r="AQ47" s="94"/>
      <c r="AR47" s="94"/>
    </row>
    <row r="48" spans="1:44" s="95" customFormat="1" ht="12.75" customHeight="1">
      <c r="A48" s="604" t="str">
        <f>'[2]3'!$A48</f>
        <v>4º Trim 97</v>
      </c>
      <c r="B48" s="1177">
        <f>'[2]3'!$B48</f>
        <v>26257.598999999998</v>
      </c>
      <c r="C48" s="1246">
        <f>'[2]3'!C48</f>
        <v>28534.761000000006</v>
      </c>
      <c r="D48" s="1246">
        <f>'[2]3'!D48</f>
        <v>21402.649000000001</v>
      </c>
      <c r="E48" s="1246">
        <f>'[2]3'!E48</f>
        <v>16686.710000000003</v>
      </c>
      <c r="F48" s="1246">
        <f>'[2]3'!F48</f>
        <v>3182.7399999999993</v>
      </c>
      <c r="G48" s="1246">
        <f>'[2]3'!G48</f>
        <v>1989.7399999999998</v>
      </c>
      <c r="H48" s="1246">
        <f>'[2]3'!H48</f>
        <v>11102.101000000002</v>
      </c>
      <c r="I48" s="1246">
        <f>'[2]3'!I48</f>
        <v>412.12899999999991</v>
      </c>
      <c r="J48" s="1246">
        <f>'[2]3'!J48</f>
        <v>4715.9389999999994</v>
      </c>
      <c r="K48" s="1246">
        <f>'[2]3'!K48</f>
        <v>7132.1120000000028</v>
      </c>
      <c r="L48" s="1246">
        <f>'[2]3'!L48</f>
        <v>6949.2699999999995</v>
      </c>
      <c r="M48" s="1246">
        <f>'[2]3'!M48</f>
        <v>94.79</v>
      </c>
      <c r="N48" s="1246">
        <f>'[2]3'!N48</f>
        <v>1446.655</v>
      </c>
      <c r="O48" s="1246">
        <f>'[2]3'!O48</f>
        <v>830.31999999999994</v>
      </c>
      <c r="P48" s="1246">
        <f>'[2]3'!P48</f>
        <v>4234.0549999999994</v>
      </c>
      <c r="Q48" s="1246">
        <f>'[2]3'!Q48</f>
        <v>343.44999999999993</v>
      </c>
      <c r="R48" s="1246">
        <f>'[2]3'!R48</f>
        <v>-2277.1620000000039</v>
      </c>
      <c r="S48" s="1246">
        <f>'[2]3'!S48</f>
        <v>7295.6749999999993</v>
      </c>
      <c r="T48" s="1246">
        <f>'[2]3'!T48</f>
        <v>5740.4599999999991</v>
      </c>
      <c r="U48" s="1246">
        <f>'[2]3'!U48</f>
        <v>1555.2150000000001</v>
      </c>
      <c r="V48" s="1246">
        <f>'[2]3'!V48</f>
        <v>9572.8370000000032</v>
      </c>
      <c r="W48" s="1246">
        <f>'[2]3'!W48</f>
        <v>8224.8820000000032</v>
      </c>
      <c r="X48" s="1246">
        <f>'[2]3'!X48</f>
        <v>1347.9550000000004</v>
      </c>
      <c r="Y48" s="579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L48" s="94"/>
      <c r="AM48" s="94"/>
      <c r="AN48" s="94"/>
      <c r="AO48" s="94"/>
      <c r="AP48" s="94"/>
      <c r="AQ48" s="94"/>
      <c r="AR48" s="94"/>
    </row>
    <row r="49" spans="1:44" s="95" customFormat="1" ht="12.75" customHeight="1">
      <c r="A49" s="604" t="str">
        <f>'[2]3'!$A49</f>
        <v>1º Trim 98</v>
      </c>
      <c r="B49" s="1177">
        <f>'[2]3'!$B49</f>
        <v>26967.886000000002</v>
      </c>
      <c r="C49" s="1246">
        <f>'[2]3'!C49</f>
        <v>29419.276999999995</v>
      </c>
      <c r="D49" s="1246">
        <f>'[2]3'!D49</f>
        <v>21795.445999999996</v>
      </c>
      <c r="E49" s="1246">
        <f>'[2]3'!E49</f>
        <v>16958.194</v>
      </c>
      <c r="F49" s="1246">
        <f>'[2]3'!F49</f>
        <v>3280.252</v>
      </c>
      <c r="G49" s="1246">
        <f>'[2]3'!G49</f>
        <v>2047.796</v>
      </c>
      <c r="H49" s="1246">
        <f>'[2]3'!H49</f>
        <v>11209.547</v>
      </c>
      <c r="I49" s="1246">
        <f>'[2]3'!I49</f>
        <v>420.59899999999999</v>
      </c>
      <c r="J49" s="1246">
        <f>'[2]3'!J49</f>
        <v>4837.2519999999986</v>
      </c>
      <c r="K49" s="1246">
        <f>'[2]3'!K49</f>
        <v>7623.8310000000001</v>
      </c>
      <c r="L49" s="1246">
        <f>'[2]3'!L49</f>
        <v>7339.0839999999998</v>
      </c>
      <c r="M49" s="1246">
        <f>'[2]3'!M49</f>
        <v>93.888999999999996</v>
      </c>
      <c r="N49" s="1246">
        <f>'[2]3'!N49</f>
        <v>1558.2059999999999</v>
      </c>
      <c r="O49" s="1246">
        <f>'[2]3'!O49</f>
        <v>821.13199999999995</v>
      </c>
      <c r="P49" s="1246">
        <f>'[2]3'!P49</f>
        <v>4502.2389999999996</v>
      </c>
      <c r="Q49" s="1246">
        <f>'[2]3'!Q49</f>
        <v>363.61799999999999</v>
      </c>
      <c r="R49" s="1246">
        <f>'[2]3'!R49</f>
        <v>-2451.3910000000005</v>
      </c>
      <c r="S49" s="1246">
        <f>'[2]3'!S49</f>
        <v>7455.451</v>
      </c>
      <c r="T49" s="1246">
        <f>'[2]3'!T49</f>
        <v>5737.0969999999998</v>
      </c>
      <c r="U49" s="1246">
        <f>'[2]3'!U49</f>
        <v>1718.354</v>
      </c>
      <c r="V49" s="1246">
        <f>'[2]3'!V49</f>
        <v>9906.8420000000006</v>
      </c>
      <c r="W49" s="1246">
        <f>'[2]3'!W49</f>
        <v>8479.6949999999997</v>
      </c>
      <c r="X49" s="1246">
        <f>'[2]3'!X49</f>
        <v>1427.1469999999999</v>
      </c>
      <c r="Y49" s="579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L49" s="94"/>
      <c r="AM49" s="94"/>
      <c r="AN49" s="94"/>
      <c r="AO49" s="94"/>
      <c r="AP49" s="94"/>
      <c r="AQ49" s="94"/>
      <c r="AR49" s="94"/>
    </row>
    <row r="50" spans="1:44" s="95" customFormat="1" ht="12.75" customHeight="1">
      <c r="A50" s="1111" t="str">
        <f>'[2]3'!$A50</f>
        <v>2º Trim 98</v>
      </c>
      <c r="B50" s="1177">
        <f>'[2]3'!$B50</f>
        <v>27638.117999999999</v>
      </c>
      <c r="C50" s="1176">
        <f>'[2]3'!C50</f>
        <v>30199.004999999997</v>
      </c>
      <c r="D50" s="1176">
        <f>'[2]3'!D50</f>
        <v>22380.780999999999</v>
      </c>
      <c r="E50" s="1176">
        <f>'[2]3'!E50</f>
        <v>17420.374</v>
      </c>
      <c r="F50" s="1176">
        <f>'[2]3'!F50</f>
        <v>3374.6509999999998</v>
      </c>
      <c r="G50" s="1176">
        <f>'[2]3'!G50</f>
        <v>2157.2840000000001</v>
      </c>
      <c r="H50" s="1176">
        <f>'[2]3'!H50</f>
        <v>11463.42</v>
      </c>
      <c r="I50" s="1176">
        <f>'[2]3'!I50</f>
        <v>425.01900000000001</v>
      </c>
      <c r="J50" s="1176">
        <f>'[2]3'!J50</f>
        <v>4960.4069999999992</v>
      </c>
      <c r="K50" s="1176">
        <f>'[2]3'!K50</f>
        <v>7818.2240000000002</v>
      </c>
      <c r="L50" s="1176">
        <f>'[2]3'!L50</f>
        <v>7569.7850000000008</v>
      </c>
      <c r="M50" s="1176">
        <f>'[2]3'!M50</f>
        <v>95.016000000000005</v>
      </c>
      <c r="N50" s="1176">
        <f>'[2]3'!N50</f>
        <v>1708.79</v>
      </c>
      <c r="O50" s="1176">
        <f>'[2]3'!O50</f>
        <v>887.351</v>
      </c>
      <c r="P50" s="1176">
        <f>'[2]3'!P50</f>
        <v>4495.2630000000008</v>
      </c>
      <c r="Q50" s="1176">
        <f>'[2]3'!Q50</f>
        <v>383.36500000000001</v>
      </c>
      <c r="R50" s="1176">
        <f>'[2]3'!R50</f>
        <v>-2560.8869999999997</v>
      </c>
      <c r="S50" s="1176">
        <f>'[2]3'!S50</f>
        <v>7693.04</v>
      </c>
      <c r="T50" s="1176">
        <f>'[2]3'!T50</f>
        <v>5964.49</v>
      </c>
      <c r="U50" s="1176">
        <f>'[2]3'!U50</f>
        <v>1728.55</v>
      </c>
      <c r="V50" s="1176">
        <f>'[2]3'!V50</f>
        <v>10253.927</v>
      </c>
      <c r="W50" s="1176">
        <f>'[2]3'!W50</f>
        <v>8948.9339999999993</v>
      </c>
      <c r="X50" s="1176">
        <f>'[2]3'!X50</f>
        <v>1304.9929999999999</v>
      </c>
      <c r="Y50" s="579"/>
      <c r="Z50" s="94"/>
      <c r="AA50" s="94"/>
      <c r="AB50" s="94"/>
      <c r="AC50" s="94"/>
      <c r="AD50" s="94"/>
      <c r="AE50" s="94"/>
      <c r="AF50" s="94"/>
      <c r="AG50" s="94"/>
      <c r="AH50" s="94"/>
      <c r="AI50" s="94"/>
      <c r="AJ50" s="94"/>
      <c r="AK50" s="94"/>
      <c r="AL50" s="94"/>
      <c r="AM50" s="94"/>
      <c r="AN50" s="94"/>
      <c r="AO50" s="94"/>
      <c r="AP50" s="94"/>
      <c r="AQ50" s="94"/>
      <c r="AR50" s="94"/>
    </row>
    <row r="51" spans="1:44" s="95" customFormat="1" ht="12.75" customHeight="1">
      <c r="A51" s="604" t="str">
        <f>'[2]3'!$A51</f>
        <v>3º Trim 98</v>
      </c>
      <c r="B51" s="1177">
        <f>'[2]3'!$B51</f>
        <v>28172.152000000002</v>
      </c>
      <c r="C51" s="1246">
        <f>'[2]3'!C51</f>
        <v>30428.025000000001</v>
      </c>
      <c r="D51" s="1246">
        <f>'[2]3'!D51</f>
        <v>22702.25</v>
      </c>
      <c r="E51" s="1246">
        <f>'[2]3'!E51</f>
        <v>17634.717000000001</v>
      </c>
      <c r="F51" s="1246">
        <f>'[2]3'!F51</f>
        <v>3401.6149999999998</v>
      </c>
      <c r="G51" s="1246">
        <f>'[2]3'!G51</f>
        <v>2233.0569999999998</v>
      </c>
      <c r="H51" s="1246">
        <f>'[2]3'!H51</f>
        <v>11571.013000000003</v>
      </c>
      <c r="I51" s="1246">
        <f>'[2]3'!I51</f>
        <v>429.03199999999998</v>
      </c>
      <c r="J51" s="1246">
        <f>'[2]3'!J51</f>
        <v>5067.5329999999985</v>
      </c>
      <c r="K51" s="1246">
        <f>'[2]3'!K51</f>
        <v>7725.7749999999996</v>
      </c>
      <c r="L51" s="1246">
        <f>'[2]3'!L51</f>
        <v>7522.0379999999996</v>
      </c>
      <c r="M51" s="1246">
        <f>'[2]3'!M51</f>
        <v>99.23</v>
      </c>
      <c r="N51" s="1246">
        <f>'[2]3'!N51</f>
        <v>1639.1310000000001</v>
      </c>
      <c r="O51" s="1246">
        <f>'[2]3'!O51</f>
        <v>822.64800000000002</v>
      </c>
      <c r="P51" s="1246">
        <f>'[2]3'!P51</f>
        <v>4559.7199999999993</v>
      </c>
      <c r="Q51" s="1246">
        <f>'[2]3'!Q51</f>
        <v>401.30900000000003</v>
      </c>
      <c r="R51" s="1246">
        <f>'[2]3'!R51</f>
        <v>-2255.8729999999996</v>
      </c>
      <c r="S51" s="1246">
        <f>'[2]3'!S51</f>
        <v>7802.884</v>
      </c>
      <c r="T51" s="1246">
        <f>'[2]3'!T51</f>
        <v>5955.0820000000003</v>
      </c>
      <c r="U51" s="1246">
        <f>'[2]3'!U51</f>
        <v>1847.8019999999999</v>
      </c>
      <c r="V51" s="1246">
        <f>'[2]3'!V51</f>
        <v>10058.757</v>
      </c>
      <c r="W51" s="1246">
        <f>'[2]3'!W51</f>
        <v>8778.6309999999994</v>
      </c>
      <c r="X51" s="1246">
        <f>'[2]3'!X51</f>
        <v>1280.126</v>
      </c>
      <c r="Y51" s="579"/>
      <c r="Z51" s="94"/>
      <c r="AA51" s="94"/>
      <c r="AB51" s="94"/>
      <c r="AC51" s="94"/>
      <c r="AD51" s="94"/>
      <c r="AE51" s="94"/>
      <c r="AF51" s="94"/>
      <c r="AG51" s="94"/>
      <c r="AH51" s="94"/>
      <c r="AI51" s="94"/>
      <c r="AJ51" s="94"/>
      <c r="AK51" s="94"/>
      <c r="AL51" s="94"/>
      <c r="AM51" s="94"/>
      <c r="AN51" s="94"/>
      <c r="AO51" s="94"/>
      <c r="AP51" s="94"/>
      <c r="AQ51" s="94"/>
      <c r="AR51" s="94"/>
    </row>
    <row r="52" spans="1:44" s="95" customFormat="1" ht="12.75" customHeight="1">
      <c r="A52" s="604" t="str">
        <f>'[2]3'!$A52</f>
        <v>4º Trim 98</v>
      </c>
      <c r="B52" s="1177">
        <f>'[2]3'!$B52</f>
        <v>28607.035999999993</v>
      </c>
      <c r="C52" s="1246">
        <f>'[2]3'!C52</f>
        <v>31549.578999999994</v>
      </c>
      <c r="D52" s="1246">
        <f>'[2]3'!D52</f>
        <v>23193.188999999995</v>
      </c>
      <c r="E52" s="1246">
        <f>'[2]3'!E52</f>
        <v>18042.08500000001</v>
      </c>
      <c r="F52" s="1246">
        <f>'[2]3'!F52</f>
        <v>3461.5180000000005</v>
      </c>
      <c r="G52" s="1246">
        <f>'[2]3'!G52</f>
        <v>2430.2939999999999</v>
      </c>
      <c r="H52" s="1246">
        <f>'[2]3'!H52</f>
        <v>11718.66400000001</v>
      </c>
      <c r="I52" s="1246">
        <f>'[2]3'!I52</f>
        <v>431.60900000000009</v>
      </c>
      <c r="J52" s="1246">
        <f>'[2]3'!J52</f>
        <v>5151.1039999999848</v>
      </c>
      <c r="K52" s="1246">
        <f>'[2]3'!K52</f>
        <v>8356.39</v>
      </c>
      <c r="L52" s="1246">
        <f>'[2]3'!L52</f>
        <v>8014.8120000000008</v>
      </c>
      <c r="M52" s="1246">
        <f>'[2]3'!M52</f>
        <v>106.12199999999997</v>
      </c>
      <c r="N52" s="1246">
        <f>'[2]3'!N52</f>
        <v>1717.5409999999995</v>
      </c>
      <c r="O52" s="1246">
        <f>'[2]3'!O52</f>
        <v>977.99899999999991</v>
      </c>
      <c r="P52" s="1246">
        <f>'[2]3'!P52</f>
        <v>4795.9300000000012</v>
      </c>
      <c r="Q52" s="1246">
        <f>'[2]3'!Q52</f>
        <v>417.21999999999997</v>
      </c>
      <c r="R52" s="1246">
        <f>'[2]3'!R52</f>
        <v>-2942.5430000000042</v>
      </c>
      <c r="S52" s="1246">
        <f>'[2]3'!S52</f>
        <v>7481.1040000000003</v>
      </c>
      <c r="T52" s="1246">
        <f>'[2]3'!T52</f>
        <v>5836.2050000000008</v>
      </c>
      <c r="U52" s="1246">
        <f>'[2]3'!U52</f>
        <v>1644.8989999999997</v>
      </c>
      <c r="V52" s="1246">
        <f>'[2]3'!V52</f>
        <v>10423.647000000004</v>
      </c>
      <c r="W52" s="1246">
        <f>'[2]3'!W52</f>
        <v>9063.7500000000055</v>
      </c>
      <c r="X52" s="1246">
        <f>'[2]3'!X52</f>
        <v>1359.8969999999995</v>
      </c>
      <c r="Y52" s="579"/>
      <c r="Z52" s="94"/>
      <c r="AA52" s="94"/>
      <c r="AB52" s="94"/>
      <c r="AC52" s="94"/>
      <c r="AD52" s="94"/>
      <c r="AE52" s="94"/>
      <c r="AF52" s="94"/>
      <c r="AG52" s="94"/>
      <c r="AH52" s="94"/>
      <c r="AI52" s="94"/>
      <c r="AJ52" s="94"/>
      <c r="AK52" s="94"/>
      <c r="AL52" s="94"/>
      <c r="AM52" s="94"/>
      <c r="AN52" s="94"/>
      <c r="AO52" s="94"/>
      <c r="AP52" s="94"/>
      <c r="AQ52" s="94"/>
      <c r="AR52" s="94"/>
    </row>
    <row r="53" spans="1:44" s="95" customFormat="1" ht="12.75" customHeight="1">
      <c r="A53" s="604" t="str">
        <f>'[2]3'!$A53</f>
        <v>1º Trim 99</v>
      </c>
      <c r="B53" s="1177">
        <f>'[2]3'!$B53</f>
        <v>29316.067999999999</v>
      </c>
      <c r="C53" s="1246">
        <f>'[2]3'!C53</f>
        <v>32115.387000000002</v>
      </c>
      <c r="D53" s="1246">
        <f>'[2]3'!D53</f>
        <v>23730.686000000002</v>
      </c>
      <c r="E53" s="1246">
        <f>'[2]3'!E53</f>
        <v>18500.876</v>
      </c>
      <c r="F53" s="1246">
        <f>'[2]3'!F53</f>
        <v>3495.125</v>
      </c>
      <c r="G53" s="1246">
        <f>'[2]3'!G53</f>
        <v>2516.0329999999999</v>
      </c>
      <c r="H53" s="1246">
        <f>'[2]3'!H53</f>
        <v>12056.116000000002</v>
      </c>
      <c r="I53" s="1246">
        <f>'[2]3'!I53</f>
        <v>433.60199999999998</v>
      </c>
      <c r="J53" s="1246">
        <f>'[2]3'!J53</f>
        <v>5229.8100000000004</v>
      </c>
      <c r="K53" s="1246">
        <f>'[2]3'!K53</f>
        <v>8384.7009999999991</v>
      </c>
      <c r="L53" s="1246">
        <f>'[2]3'!L53</f>
        <v>7968.6719999999996</v>
      </c>
      <c r="M53" s="1246">
        <f>'[2]3'!M53</f>
        <v>113.81</v>
      </c>
      <c r="N53" s="1246">
        <f>'[2]3'!N53</f>
        <v>1711.66</v>
      </c>
      <c r="O53" s="1246">
        <f>'[2]3'!O53</f>
        <v>934.798</v>
      </c>
      <c r="P53" s="1246">
        <f>'[2]3'!P53</f>
        <v>4776.3879999999999</v>
      </c>
      <c r="Q53" s="1246">
        <f>'[2]3'!Q53</f>
        <v>432.01600000000002</v>
      </c>
      <c r="R53" s="1246">
        <f>'[2]3'!R53</f>
        <v>-2799.3189999999995</v>
      </c>
      <c r="S53" s="1246">
        <f>'[2]3'!S53</f>
        <v>7584.7489999999998</v>
      </c>
      <c r="T53" s="1246">
        <f>'[2]3'!T53</f>
        <v>5876.6419999999998</v>
      </c>
      <c r="U53" s="1246">
        <f>'[2]3'!U53</f>
        <v>1708.107</v>
      </c>
      <c r="V53" s="1246">
        <f>'[2]3'!V53</f>
        <v>10384.067999999999</v>
      </c>
      <c r="W53" s="1246">
        <f>'[2]3'!W53</f>
        <v>9110.9039999999986</v>
      </c>
      <c r="X53" s="1246">
        <f>'[2]3'!X53</f>
        <v>1273.164</v>
      </c>
      <c r="Y53" s="579"/>
      <c r="Z53" s="94"/>
      <c r="AA53" s="94"/>
      <c r="AB53" s="94"/>
      <c r="AC53" s="94"/>
      <c r="AD53" s="94"/>
      <c r="AE53" s="94"/>
      <c r="AF53" s="94"/>
      <c r="AG53" s="94"/>
      <c r="AH53" s="94"/>
      <c r="AI53" s="94"/>
      <c r="AJ53" s="94"/>
      <c r="AK53" s="94"/>
      <c r="AL53" s="94"/>
      <c r="AM53" s="94"/>
      <c r="AN53" s="94"/>
      <c r="AO53" s="94"/>
      <c r="AP53" s="94"/>
      <c r="AQ53" s="94"/>
      <c r="AR53" s="94"/>
    </row>
    <row r="54" spans="1:44" s="95" customFormat="1" ht="12.75" customHeight="1">
      <c r="A54" s="1111" t="str">
        <f>'[2]3'!$A54</f>
        <v>2º Trim 99</v>
      </c>
      <c r="B54" s="1177">
        <f>'[2]3'!$B54</f>
        <v>29703.718999999997</v>
      </c>
      <c r="C54" s="1176">
        <f>'[2]3'!C54</f>
        <v>32624.909999999996</v>
      </c>
      <c r="D54" s="1176">
        <f>'[2]3'!D54</f>
        <v>24041.583999999999</v>
      </c>
      <c r="E54" s="1176">
        <f>'[2]3'!E54</f>
        <v>18700.357</v>
      </c>
      <c r="F54" s="1176">
        <f>'[2]3'!F54</f>
        <v>3557.5909999999999</v>
      </c>
      <c r="G54" s="1176">
        <f>'[2]3'!G54</f>
        <v>2536.9699999999998</v>
      </c>
      <c r="H54" s="1176">
        <f>'[2]3'!H54</f>
        <v>12166.522999999999</v>
      </c>
      <c r="I54" s="1176">
        <f>'[2]3'!I54</f>
        <v>439.27300000000002</v>
      </c>
      <c r="J54" s="1176">
        <f>'[2]3'!J54</f>
        <v>5341.2269999999999</v>
      </c>
      <c r="K54" s="1176">
        <f>'[2]3'!K54</f>
        <v>8583.3259999999991</v>
      </c>
      <c r="L54" s="1176">
        <f>'[2]3'!L54</f>
        <v>8094.1840000000002</v>
      </c>
      <c r="M54" s="1176">
        <f>'[2]3'!M54</f>
        <v>118.943</v>
      </c>
      <c r="N54" s="1176">
        <f>'[2]3'!N54</f>
        <v>1713.0630000000001</v>
      </c>
      <c r="O54" s="1176">
        <f>'[2]3'!O54</f>
        <v>960.48099999999999</v>
      </c>
      <c r="P54" s="1176">
        <f>'[2]3'!P54</f>
        <v>4853.9279999999999</v>
      </c>
      <c r="Q54" s="1176">
        <f>'[2]3'!Q54</f>
        <v>447.76900000000001</v>
      </c>
      <c r="R54" s="1176">
        <f>'[2]3'!R54</f>
        <v>-2921.1909999999998</v>
      </c>
      <c r="S54" s="1176">
        <f>'[2]3'!S54</f>
        <v>7776.2539999999999</v>
      </c>
      <c r="T54" s="1176">
        <f>'[2]3'!T54</f>
        <v>6014.5659999999998</v>
      </c>
      <c r="U54" s="1176">
        <f>'[2]3'!U54</f>
        <v>1761.6880000000001</v>
      </c>
      <c r="V54" s="1176">
        <f>'[2]3'!V54</f>
        <v>10697.445</v>
      </c>
      <c r="W54" s="1176">
        <f>'[2]3'!W54</f>
        <v>9391.0280000000002</v>
      </c>
      <c r="X54" s="1176">
        <f>'[2]3'!X54</f>
        <v>1306.4169999999999</v>
      </c>
      <c r="Y54" s="579"/>
      <c r="Z54" s="94"/>
      <c r="AA54" s="94"/>
      <c r="AB54" s="94"/>
      <c r="AC54" s="94"/>
      <c r="AD54" s="94"/>
      <c r="AE54" s="94"/>
      <c r="AF54" s="94"/>
      <c r="AG54" s="94"/>
      <c r="AH54" s="94"/>
      <c r="AI54" s="94"/>
      <c r="AJ54" s="94"/>
      <c r="AK54" s="94"/>
      <c r="AL54" s="94"/>
      <c r="AM54" s="94"/>
      <c r="AN54" s="94"/>
      <c r="AO54" s="94"/>
      <c r="AP54" s="94"/>
      <c r="AQ54" s="94"/>
      <c r="AR54" s="94"/>
    </row>
    <row r="55" spans="1:44" s="95" customFormat="1" ht="12.75" customHeight="1">
      <c r="A55" s="604" t="str">
        <f>'[2]3'!$A55</f>
        <v>3º Trim 99</v>
      </c>
      <c r="B55" s="1177">
        <f>'[2]3'!$B55</f>
        <v>30046.217000000001</v>
      </c>
      <c r="C55" s="1246">
        <f>'[2]3'!C55</f>
        <v>33168.936000000002</v>
      </c>
      <c r="D55" s="1246">
        <f>'[2]3'!D55</f>
        <v>24493.538</v>
      </c>
      <c r="E55" s="1246">
        <f>'[2]3'!E55</f>
        <v>19004.510999999999</v>
      </c>
      <c r="F55" s="1246">
        <f>'[2]3'!F55</f>
        <v>3551.0740000000001</v>
      </c>
      <c r="G55" s="1246">
        <f>'[2]3'!G55</f>
        <v>2591.8510000000001</v>
      </c>
      <c r="H55" s="1246">
        <f>'[2]3'!H55</f>
        <v>12411.427999999998</v>
      </c>
      <c r="I55" s="1246">
        <f>'[2]3'!I55</f>
        <v>450.15800000000002</v>
      </c>
      <c r="J55" s="1246">
        <f>'[2]3'!J55</f>
        <v>5489.027000000001</v>
      </c>
      <c r="K55" s="1246">
        <f>'[2]3'!K55</f>
        <v>8675.3979999999992</v>
      </c>
      <c r="L55" s="1246">
        <f>'[2]3'!L55</f>
        <v>8306.2150000000001</v>
      </c>
      <c r="M55" s="1246">
        <f>'[2]3'!M55</f>
        <v>119.723</v>
      </c>
      <c r="N55" s="1246">
        <f>'[2]3'!N55</f>
        <v>1808.4059999999999</v>
      </c>
      <c r="O55" s="1246">
        <f>'[2]3'!O55</f>
        <v>926.05499999999995</v>
      </c>
      <c r="P55" s="1246">
        <f>'[2]3'!P55</f>
        <v>4986.6809999999996</v>
      </c>
      <c r="Q55" s="1246">
        <f>'[2]3'!Q55</f>
        <v>465.35</v>
      </c>
      <c r="R55" s="1246">
        <f>'[2]3'!R55</f>
        <v>-3122.719000000001</v>
      </c>
      <c r="S55" s="1246">
        <f>'[2]3'!S55</f>
        <v>8041.4979999999996</v>
      </c>
      <c r="T55" s="1246">
        <f>'[2]3'!T55</f>
        <v>6241.0939999999991</v>
      </c>
      <c r="U55" s="1246">
        <f>'[2]3'!U55</f>
        <v>1800.404</v>
      </c>
      <c r="V55" s="1246">
        <f>'[2]3'!V55</f>
        <v>11164.217000000001</v>
      </c>
      <c r="W55" s="1246">
        <f>'[2]3'!W55</f>
        <v>9751.9560000000001</v>
      </c>
      <c r="X55" s="1246">
        <f>'[2]3'!X55</f>
        <v>1412.261</v>
      </c>
      <c r="Y55" s="579"/>
      <c r="Z55" s="94"/>
      <c r="AA55" s="94"/>
      <c r="AB55" s="94"/>
      <c r="AC55" s="94"/>
      <c r="AD55" s="94"/>
      <c r="AE55" s="94"/>
      <c r="AF55" s="94"/>
      <c r="AG55" s="94"/>
      <c r="AH55" s="94"/>
      <c r="AI55" s="94"/>
      <c r="AJ55" s="94"/>
      <c r="AK55" s="94"/>
      <c r="AL55" s="94"/>
      <c r="AM55" s="94"/>
      <c r="AN55" s="94"/>
      <c r="AO55" s="94"/>
      <c r="AP55" s="94"/>
      <c r="AQ55" s="94"/>
      <c r="AR55" s="94"/>
    </row>
    <row r="56" spans="1:44" s="95" customFormat="1" ht="12.75" customHeight="1">
      <c r="A56" s="604" t="str">
        <f>'[2]3'!$A56</f>
        <v>4º Trim 99</v>
      </c>
      <c r="B56" s="1177">
        <f>'[2]3'!$B56</f>
        <v>30573.156999999985</v>
      </c>
      <c r="C56" s="1246">
        <f>'[2]3'!C56</f>
        <v>34111.922999999988</v>
      </c>
      <c r="D56" s="1246">
        <f>'[2]3'!D56</f>
        <v>25042.217999999993</v>
      </c>
      <c r="E56" s="1246">
        <f>'[2]3'!E56</f>
        <v>19367.083999999992</v>
      </c>
      <c r="F56" s="1246">
        <f>'[2]3'!F56</f>
        <v>3599.8289999999997</v>
      </c>
      <c r="G56" s="1246">
        <f>'[2]3'!G56</f>
        <v>2561.5870000000009</v>
      </c>
      <c r="H56" s="1246">
        <f>'[2]3'!H56</f>
        <v>12741.22099999999</v>
      </c>
      <c r="I56" s="1246">
        <f>'[2]3'!I56</f>
        <v>464.44700000000012</v>
      </c>
      <c r="J56" s="1246">
        <f>'[2]3'!J56</f>
        <v>5675.1340000000018</v>
      </c>
      <c r="K56" s="1246">
        <f>'[2]3'!K56</f>
        <v>9069.7049999999963</v>
      </c>
      <c r="L56" s="1246">
        <f>'[2]3'!L56</f>
        <v>8625.735999999999</v>
      </c>
      <c r="M56" s="1246">
        <f>'[2]3'!M56</f>
        <v>115.904</v>
      </c>
      <c r="N56" s="1246">
        <f>'[2]3'!N56</f>
        <v>1860.278</v>
      </c>
      <c r="O56" s="1246">
        <f>'[2]3'!O56</f>
        <v>987.75</v>
      </c>
      <c r="P56" s="1246">
        <f>'[2]3'!P56</f>
        <v>5177.3739999999998</v>
      </c>
      <c r="Q56" s="1246">
        <f>'[2]3'!Q56</f>
        <v>484.43000000000012</v>
      </c>
      <c r="R56" s="1246">
        <f>'[2]3'!R56</f>
        <v>-3538.7660000000033</v>
      </c>
      <c r="S56" s="1246">
        <f>'[2]3'!S56</f>
        <v>8268.2180000000008</v>
      </c>
      <c r="T56" s="1246">
        <f>'[2]3'!T56</f>
        <v>6381.9160000000011</v>
      </c>
      <c r="U56" s="1246">
        <f>'[2]3'!U56</f>
        <v>1886.3019999999997</v>
      </c>
      <c r="V56" s="1246">
        <f>'[2]3'!V56</f>
        <v>11806.984000000004</v>
      </c>
      <c r="W56" s="1246">
        <f>'[2]3'!W56</f>
        <v>10390.670000000004</v>
      </c>
      <c r="X56" s="1246">
        <f>'[2]3'!X56</f>
        <v>1416.3140000000001</v>
      </c>
      <c r="Y56" s="1247"/>
      <c r="Z56" s="94"/>
      <c r="AA56" s="94"/>
      <c r="AB56" s="94"/>
      <c r="AC56" s="94"/>
      <c r="AD56" s="94"/>
      <c r="AE56" s="94"/>
      <c r="AF56" s="94"/>
      <c r="AG56" s="94"/>
      <c r="AH56" s="94"/>
      <c r="AI56" s="94"/>
      <c r="AJ56" s="94"/>
      <c r="AK56" s="94"/>
      <c r="AL56" s="94"/>
      <c r="AM56" s="94"/>
      <c r="AN56" s="94"/>
      <c r="AO56" s="94"/>
      <c r="AP56" s="94"/>
      <c r="AQ56" s="94"/>
      <c r="AR56" s="94"/>
    </row>
    <row r="57" spans="1:44" s="95" customFormat="1" ht="12.75" customHeight="1">
      <c r="A57" s="604" t="str">
        <f>'[2]3'!$A57</f>
        <v>1º Trim 00</v>
      </c>
      <c r="B57" s="1177">
        <f>'[2]3'!$B57</f>
        <v>31461.655000000006</v>
      </c>
      <c r="C57" s="1246">
        <f>'[2]3'!C57</f>
        <v>35086.944999999992</v>
      </c>
      <c r="D57" s="1246">
        <f>'[2]3'!D57</f>
        <v>25837.045999999995</v>
      </c>
      <c r="E57" s="1246">
        <f>'[2]3'!E57</f>
        <v>19976.155999999999</v>
      </c>
      <c r="F57" s="1246">
        <f>'[2]3'!F57</f>
        <v>3591.5259999999998</v>
      </c>
      <c r="G57" s="1246">
        <f>'[2]3'!G57</f>
        <v>2847.7620000000002</v>
      </c>
      <c r="H57" s="1246">
        <f>'[2]3'!H57</f>
        <v>13054.323</v>
      </c>
      <c r="I57" s="1246">
        <f>'[2]3'!I57</f>
        <v>482.54500000000002</v>
      </c>
      <c r="J57" s="1246">
        <f>'[2]3'!J57</f>
        <v>5860.8899999999976</v>
      </c>
      <c r="K57" s="1246">
        <f>'[2]3'!K57</f>
        <v>9249.8989999999994</v>
      </c>
      <c r="L57" s="1246">
        <f>'[2]3'!L57</f>
        <v>8992.5630000000001</v>
      </c>
      <c r="M57" s="1246">
        <f>'[2]3'!M57</f>
        <v>108.791</v>
      </c>
      <c r="N57" s="1246">
        <f>'[2]3'!N57</f>
        <v>1931.972</v>
      </c>
      <c r="O57" s="1246">
        <f>'[2]3'!O57</f>
        <v>1088.7950000000001</v>
      </c>
      <c r="P57" s="1246">
        <f>'[2]3'!P57</f>
        <v>5359.5199999999995</v>
      </c>
      <c r="Q57" s="1246">
        <f>'[2]3'!Q57</f>
        <v>503.48500000000001</v>
      </c>
      <c r="R57" s="1246">
        <f>'[2]3'!R57</f>
        <v>-3625.2899999999991</v>
      </c>
      <c r="S57" s="1246">
        <f>'[2]3'!S57</f>
        <v>8688.0370000000003</v>
      </c>
      <c r="T57" s="1246">
        <f>'[2]3'!T57</f>
        <v>6711.2309999999998</v>
      </c>
      <c r="U57" s="1246">
        <f>'[2]3'!U57</f>
        <v>1976.806</v>
      </c>
      <c r="V57" s="1246">
        <f>'[2]3'!V57</f>
        <v>12313.326999999999</v>
      </c>
      <c r="W57" s="1246">
        <f>'[2]3'!W57</f>
        <v>10852.753999999999</v>
      </c>
      <c r="X57" s="1246">
        <f>'[2]3'!X57</f>
        <v>1460.5730000000001</v>
      </c>
      <c r="Y57" s="579"/>
      <c r="Z57" s="94"/>
      <c r="AA57" s="94"/>
      <c r="AB57" s="94"/>
      <c r="AC57" s="94"/>
      <c r="AD57" s="94"/>
      <c r="AE57" s="94"/>
      <c r="AF57" s="94"/>
      <c r="AG57" s="94"/>
      <c r="AH57" s="94"/>
      <c r="AI57" s="94"/>
      <c r="AJ57" s="94"/>
      <c r="AK57" s="94"/>
      <c r="AL57" s="94"/>
      <c r="AM57" s="94"/>
      <c r="AN57" s="94"/>
      <c r="AO57" s="94"/>
      <c r="AP57" s="94"/>
      <c r="AQ57" s="94"/>
      <c r="AR57" s="94"/>
    </row>
    <row r="58" spans="1:44" s="95" customFormat="1" ht="12.75" customHeight="1">
      <c r="A58" s="1111" t="str">
        <f>'[2]3'!$A58</f>
        <v>2º Trim 00</v>
      </c>
      <c r="B58" s="1177">
        <f>'[2]3'!$B58</f>
        <v>31694.125999999997</v>
      </c>
      <c r="C58" s="1176">
        <f>'[2]3'!C58</f>
        <v>35205.387999999999</v>
      </c>
      <c r="D58" s="1176">
        <f>'[2]3'!D58</f>
        <v>26122.864000000001</v>
      </c>
      <c r="E58" s="1176">
        <f>'[2]3'!E58</f>
        <v>20080.469999999998</v>
      </c>
      <c r="F58" s="1176">
        <f>'[2]3'!F58</f>
        <v>3650.5970000000002</v>
      </c>
      <c r="G58" s="1176">
        <f>'[2]3'!G58</f>
        <v>2619.27</v>
      </c>
      <c r="H58" s="1176">
        <f>'[2]3'!H58</f>
        <v>13308.215999999999</v>
      </c>
      <c r="I58" s="1176">
        <f>'[2]3'!I58</f>
        <v>502.387</v>
      </c>
      <c r="J58" s="1176">
        <f>'[2]3'!J58</f>
        <v>6042.394000000003</v>
      </c>
      <c r="K58" s="1176">
        <f>'[2]3'!K58</f>
        <v>9082.5239999999994</v>
      </c>
      <c r="L58" s="1176">
        <f>'[2]3'!L58</f>
        <v>8803.3060000000005</v>
      </c>
      <c r="M58" s="1176">
        <f>'[2]3'!M58</f>
        <v>101.244</v>
      </c>
      <c r="N58" s="1176">
        <f>'[2]3'!N58</f>
        <v>1970.02</v>
      </c>
      <c r="O58" s="1176">
        <f>'[2]3'!O58</f>
        <v>1006.145</v>
      </c>
      <c r="P58" s="1176">
        <f>'[2]3'!P58</f>
        <v>5206.1079999999993</v>
      </c>
      <c r="Q58" s="1176">
        <f>'[2]3'!Q58</f>
        <v>519.78899999999999</v>
      </c>
      <c r="R58" s="1176">
        <f>'[2]3'!R58</f>
        <v>-3511.2620000000006</v>
      </c>
      <c r="S58" s="1176">
        <f>'[2]3'!S58</f>
        <v>8726.259</v>
      </c>
      <c r="T58" s="1176">
        <f>'[2]3'!T58</f>
        <v>6711.6630000000005</v>
      </c>
      <c r="U58" s="1176">
        <f>'[2]3'!U58</f>
        <v>2014.596</v>
      </c>
      <c r="V58" s="1176">
        <f>'[2]3'!V58</f>
        <v>12237.521000000001</v>
      </c>
      <c r="W58" s="1176">
        <f>'[2]3'!W58</f>
        <v>10735.781000000001</v>
      </c>
      <c r="X58" s="1176">
        <f>'[2]3'!X58</f>
        <v>1501.74</v>
      </c>
      <c r="Y58" s="579"/>
      <c r="Z58" s="94"/>
      <c r="AA58" s="94"/>
      <c r="AB58" s="94"/>
      <c r="AC58" s="94"/>
      <c r="AD58" s="94"/>
      <c r="AE58" s="94"/>
      <c r="AF58" s="94"/>
      <c r="AG58" s="94"/>
      <c r="AH58" s="94"/>
      <c r="AI58" s="94"/>
      <c r="AJ58" s="94"/>
      <c r="AK58" s="94"/>
      <c r="AL58" s="94"/>
      <c r="AM58" s="94"/>
      <c r="AN58" s="94"/>
      <c r="AO58" s="94"/>
      <c r="AP58" s="94"/>
      <c r="AQ58" s="94"/>
      <c r="AR58" s="94"/>
    </row>
    <row r="59" spans="1:44" s="95" customFormat="1" ht="12.75" customHeight="1">
      <c r="A59" s="604" t="str">
        <f>'[2]3'!$A59</f>
        <v>3º Trim 00</v>
      </c>
      <c r="B59" s="1177">
        <f>'[2]3'!$B59</f>
        <v>32454.844999999994</v>
      </c>
      <c r="C59" s="1175">
        <f>'[2]3'!C59</f>
        <v>35800.114999999998</v>
      </c>
      <c r="D59" s="1175">
        <f>'[2]3'!D59</f>
        <v>26668.975999999999</v>
      </c>
      <c r="E59" s="1175">
        <f>'[2]3'!E59</f>
        <v>20467.813999999998</v>
      </c>
      <c r="F59" s="1175">
        <f>'[2]3'!F59</f>
        <v>3737.2249999999999</v>
      </c>
      <c r="G59" s="1175">
        <f>'[2]3'!G59</f>
        <v>2693.4659999999999</v>
      </c>
      <c r="H59" s="1175">
        <f>'[2]3'!H59</f>
        <v>13516.001999999999</v>
      </c>
      <c r="I59" s="1175">
        <f>'[2]3'!I59</f>
        <v>521.12099999999998</v>
      </c>
      <c r="J59" s="1175">
        <f>'[2]3'!J59</f>
        <v>6201.1619999999994</v>
      </c>
      <c r="K59" s="1175">
        <f>'[2]3'!K59</f>
        <v>9131.1389999999992</v>
      </c>
      <c r="L59" s="1175">
        <f>'[2]3'!L59</f>
        <v>9055.6730000000007</v>
      </c>
      <c r="M59" s="1175">
        <f>'[2]3'!M59</f>
        <v>95.338999999999999</v>
      </c>
      <c r="N59" s="1175">
        <f>'[2]3'!N59</f>
        <v>2034.3679999999999</v>
      </c>
      <c r="O59" s="1175">
        <f>'[2]3'!O59</f>
        <v>939.48099999999999</v>
      </c>
      <c r="P59" s="1175">
        <f>'[2]3'!P59</f>
        <v>5454.2720000000008</v>
      </c>
      <c r="Q59" s="1175">
        <f>'[2]3'!Q59</f>
        <v>532.21299999999997</v>
      </c>
      <c r="R59" s="1175">
        <f>'[2]3'!R59</f>
        <v>-3345.2700000000004</v>
      </c>
      <c r="S59" s="1175">
        <f>'[2]3'!S59</f>
        <v>9208.732</v>
      </c>
      <c r="T59" s="1175">
        <f>'[2]3'!T59</f>
        <v>7134.3060000000005</v>
      </c>
      <c r="U59" s="1175">
        <f>'[2]3'!U59</f>
        <v>2074.4259999999999</v>
      </c>
      <c r="V59" s="1175">
        <f>'[2]3'!V59</f>
        <v>12554.002</v>
      </c>
      <c r="W59" s="1175">
        <f>'[2]3'!W59</f>
        <v>11094.677</v>
      </c>
      <c r="X59" s="1175">
        <f>'[2]3'!X59</f>
        <v>1459.325</v>
      </c>
      <c r="Y59" s="579"/>
      <c r="Z59" s="94"/>
      <c r="AA59" s="94"/>
      <c r="AB59" s="94"/>
      <c r="AC59" s="94"/>
      <c r="AD59" s="94"/>
      <c r="AE59" s="94"/>
      <c r="AF59" s="94"/>
      <c r="AG59" s="94"/>
      <c r="AH59" s="94"/>
      <c r="AI59" s="94"/>
      <c r="AJ59" s="94"/>
      <c r="AK59" s="94"/>
      <c r="AL59" s="94"/>
      <c r="AM59" s="94"/>
      <c r="AN59" s="94"/>
      <c r="AO59" s="94"/>
      <c r="AP59" s="94"/>
      <c r="AQ59" s="94"/>
      <c r="AR59" s="94"/>
    </row>
    <row r="60" spans="1:44" s="95" customFormat="1" ht="12.75" customHeight="1">
      <c r="A60" s="604" t="str">
        <f>'[2]3'!$A60</f>
        <v>4º Trim 00</v>
      </c>
      <c r="B60" s="1177">
        <f>'[2]3'!$B60</f>
        <v>32855.678999999989</v>
      </c>
      <c r="C60" s="1175">
        <f>'[2]3'!C60</f>
        <v>36558.690999999999</v>
      </c>
      <c r="D60" s="1175">
        <f>'[2]3'!D60</f>
        <v>27069.764999999999</v>
      </c>
      <c r="E60" s="1175">
        <f>'[2]3'!E60</f>
        <v>20736.829999999998</v>
      </c>
      <c r="F60" s="1175">
        <f>'[2]3'!F60</f>
        <v>3775.4519999999993</v>
      </c>
      <c r="G60" s="1175">
        <f>'[2]3'!G60</f>
        <v>2731.7499999999986</v>
      </c>
      <c r="H60" s="1175">
        <f>'[2]3'!H60</f>
        <v>13694.279000000004</v>
      </c>
      <c r="I60" s="1175">
        <f>'[2]3'!I60</f>
        <v>535.34899999999993</v>
      </c>
      <c r="J60" s="1175">
        <f>'[2]3'!J60</f>
        <v>6332.9349999999995</v>
      </c>
      <c r="K60" s="1175">
        <f>'[2]3'!K60</f>
        <v>9488.9259999999977</v>
      </c>
      <c r="L60" s="1175">
        <f>'[2]3'!L60</f>
        <v>9107.5469999999968</v>
      </c>
      <c r="M60" s="1175">
        <f>'[2]3'!M60</f>
        <v>92.369</v>
      </c>
      <c r="N60" s="1175">
        <f>'[2]3'!N60</f>
        <v>1988.4329999999993</v>
      </c>
      <c r="O60" s="1175">
        <f>'[2]3'!O60</f>
        <v>1039.7180000000003</v>
      </c>
      <c r="P60" s="1175">
        <f>'[2]3'!P60</f>
        <v>5445.801999999997</v>
      </c>
      <c r="Q60" s="1175">
        <f>'[2]3'!Q60</f>
        <v>541.22500000000002</v>
      </c>
      <c r="R60" s="1175">
        <f>'[2]3'!R60</f>
        <v>-3703.0120000000043</v>
      </c>
      <c r="S60" s="1175">
        <f>'[2]3'!S60</f>
        <v>9592.7239999999983</v>
      </c>
      <c r="T60" s="1175">
        <f>'[2]3'!T60</f>
        <v>7424.3469999999979</v>
      </c>
      <c r="U60" s="1175">
        <f>'[2]3'!U60</f>
        <v>2168.3770000000009</v>
      </c>
      <c r="V60" s="1175">
        <f>'[2]3'!V60</f>
        <v>13295.736000000003</v>
      </c>
      <c r="W60" s="1175">
        <f>'[2]3'!W60</f>
        <v>11770.732000000002</v>
      </c>
      <c r="X60" s="1175">
        <f>'[2]3'!X60</f>
        <v>1525.0040000000001</v>
      </c>
      <c r="Y60" s="579"/>
      <c r="Z60" s="94"/>
      <c r="AA60" s="94"/>
      <c r="AB60" s="94"/>
      <c r="AC60" s="94"/>
      <c r="AD60" s="94"/>
      <c r="AE60" s="94"/>
      <c r="AF60" s="94"/>
      <c r="AG60" s="94"/>
      <c r="AH60" s="94"/>
      <c r="AI60" s="94"/>
      <c r="AJ60" s="94"/>
      <c r="AK60" s="94"/>
      <c r="AL60" s="94"/>
      <c r="AM60" s="94"/>
      <c r="AN60" s="94"/>
      <c r="AO60" s="94"/>
      <c r="AP60" s="94"/>
      <c r="AQ60" s="94"/>
      <c r="AR60" s="94"/>
    </row>
    <row r="61" spans="1:44" s="95" customFormat="1" ht="12.75" customHeight="1">
      <c r="A61" s="604" t="str">
        <f>'[2]3'!$A61</f>
        <v>1º Trim 01</v>
      </c>
      <c r="B61" s="1177">
        <f>'[2]3'!$B61</f>
        <v>33120.813000000009</v>
      </c>
      <c r="C61" s="1175">
        <f>'[2]3'!C61</f>
        <v>36493.730000000003</v>
      </c>
      <c r="D61" s="1175">
        <f>'[2]3'!D61</f>
        <v>27467.076000000001</v>
      </c>
      <c r="E61" s="1175">
        <f>'[2]3'!E61</f>
        <v>21044.721999999998</v>
      </c>
      <c r="F61" s="1175">
        <f>'[2]3'!F61</f>
        <v>3893.66</v>
      </c>
      <c r="G61" s="1175">
        <f>'[2]3'!G61</f>
        <v>2638.63</v>
      </c>
      <c r="H61" s="1175">
        <f>'[2]3'!H61</f>
        <v>13961.614999999998</v>
      </c>
      <c r="I61" s="1175">
        <f>'[2]3'!I61</f>
        <v>550.81700000000001</v>
      </c>
      <c r="J61" s="1175">
        <f>'[2]3'!J61</f>
        <v>6422.3540000000021</v>
      </c>
      <c r="K61" s="1175">
        <f>'[2]3'!K61</f>
        <v>9026.6540000000005</v>
      </c>
      <c r="L61" s="1175">
        <f>'[2]3'!L61</f>
        <v>8835.4779999999992</v>
      </c>
      <c r="M61" s="1175">
        <f>'[2]3'!M61</f>
        <v>92.844999999999999</v>
      </c>
      <c r="N61" s="1175">
        <f>'[2]3'!N61</f>
        <v>2084.1350000000002</v>
      </c>
      <c r="O61" s="1175">
        <f>'[2]3'!O61</f>
        <v>873.49800000000005</v>
      </c>
      <c r="P61" s="1175">
        <f>'[2]3'!P61</f>
        <v>5236.1099999999997</v>
      </c>
      <c r="Q61" s="1175">
        <f>'[2]3'!Q61</f>
        <v>548.89</v>
      </c>
      <c r="R61" s="1175">
        <f>'[2]3'!R61</f>
        <v>-3372.9169999999995</v>
      </c>
      <c r="S61" s="1175">
        <f>'[2]3'!S61</f>
        <v>9302.2960000000003</v>
      </c>
      <c r="T61" s="1175">
        <f>'[2]3'!T61</f>
        <v>7192.6130000000003</v>
      </c>
      <c r="U61" s="1175">
        <f>'[2]3'!U61</f>
        <v>2109.683</v>
      </c>
      <c r="V61" s="1175">
        <f>'[2]3'!V61</f>
        <v>12675.213</v>
      </c>
      <c r="W61" s="1175">
        <f>'[2]3'!W61</f>
        <v>11233.895</v>
      </c>
      <c r="X61" s="1175">
        <f>'[2]3'!X61</f>
        <v>1441.318</v>
      </c>
      <c r="Y61" s="579"/>
      <c r="Z61" s="94"/>
      <c r="AA61" s="94"/>
      <c r="AB61" s="94"/>
      <c r="AC61" s="94"/>
      <c r="AD61" s="94"/>
      <c r="AE61" s="94"/>
      <c r="AF61" s="94"/>
      <c r="AG61" s="94"/>
      <c r="AH61" s="94"/>
      <c r="AI61" s="94"/>
      <c r="AJ61" s="94"/>
      <c r="AK61" s="94"/>
      <c r="AL61" s="94"/>
      <c r="AM61" s="94"/>
      <c r="AN61" s="94"/>
      <c r="AO61" s="94"/>
      <c r="AP61" s="94"/>
      <c r="AQ61" s="94"/>
      <c r="AR61" s="94"/>
    </row>
    <row r="62" spans="1:44" s="95" customFormat="1" ht="12.75" customHeight="1">
      <c r="A62" s="1111" t="str">
        <f>'[2]3'!$A62</f>
        <v>2º Trim 01</v>
      </c>
      <c r="B62" s="1177">
        <f>'[2]3'!$B62</f>
        <v>33729.982000000004</v>
      </c>
      <c r="C62" s="1176">
        <f>'[2]3'!C62</f>
        <v>37457.826999999997</v>
      </c>
      <c r="D62" s="1176">
        <f>'[2]3'!D62</f>
        <v>27753.111999999997</v>
      </c>
      <c r="E62" s="1176">
        <f>'[2]3'!E62</f>
        <v>21217.687999999995</v>
      </c>
      <c r="F62" s="1176">
        <f>'[2]3'!F62</f>
        <v>3995.1170000000002</v>
      </c>
      <c r="G62" s="1176">
        <f>'[2]3'!G62</f>
        <v>2592.6509999999998</v>
      </c>
      <c r="H62" s="1176">
        <f>'[2]3'!H62</f>
        <v>14069.599999999997</v>
      </c>
      <c r="I62" s="1176">
        <f>'[2]3'!I62</f>
        <v>560.32000000000005</v>
      </c>
      <c r="J62" s="1176">
        <f>'[2]3'!J62</f>
        <v>6535.4240000000027</v>
      </c>
      <c r="K62" s="1176">
        <f>'[2]3'!K62</f>
        <v>9704.7150000000001</v>
      </c>
      <c r="L62" s="1176">
        <f>'[2]3'!L62</f>
        <v>9379.0830000000005</v>
      </c>
      <c r="M62" s="1176">
        <f>'[2]3'!M62</f>
        <v>96.492999999999995</v>
      </c>
      <c r="N62" s="1176">
        <f>'[2]3'!N62</f>
        <v>2065.355</v>
      </c>
      <c r="O62" s="1176">
        <f>'[2]3'!O62</f>
        <v>984.08500000000004</v>
      </c>
      <c r="P62" s="1176">
        <f>'[2]3'!P62</f>
        <v>5674.2819999999992</v>
      </c>
      <c r="Q62" s="1176">
        <f>'[2]3'!Q62</f>
        <v>558.86800000000005</v>
      </c>
      <c r="R62" s="1176">
        <f>'[2]3'!R62</f>
        <v>-3727.8450000000012</v>
      </c>
      <c r="S62" s="1176">
        <f>'[2]3'!S62</f>
        <v>9417.4779999999992</v>
      </c>
      <c r="T62" s="1176">
        <f>'[2]3'!T62</f>
        <v>7220.1889999999985</v>
      </c>
      <c r="U62" s="1176">
        <f>'[2]3'!U62</f>
        <v>2197.2890000000002</v>
      </c>
      <c r="V62" s="1176">
        <f>'[2]3'!V62</f>
        <v>13145.323</v>
      </c>
      <c r="W62" s="1176">
        <f>'[2]3'!W62</f>
        <v>11646.577000000001</v>
      </c>
      <c r="X62" s="1176">
        <f>'[2]3'!X62</f>
        <v>1498.7460000000001</v>
      </c>
      <c r="Y62" s="579"/>
      <c r="Z62" s="94"/>
      <c r="AA62" s="94"/>
      <c r="AB62" s="94"/>
      <c r="AC62" s="94"/>
      <c r="AD62" s="94"/>
      <c r="AE62" s="94"/>
      <c r="AF62" s="94"/>
      <c r="AG62" s="94"/>
      <c r="AH62" s="94"/>
      <c r="AI62" s="94"/>
      <c r="AJ62" s="94"/>
      <c r="AK62" s="94"/>
      <c r="AL62" s="94"/>
      <c r="AM62" s="94"/>
      <c r="AN62" s="94"/>
      <c r="AO62" s="94"/>
      <c r="AP62" s="94"/>
      <c r="AQ62" s="94"/>
      <c r="AR62" s="94"/>
    </row>
    <row r="63" spans="1:44" s="95" customFormat="1" ht="12.75" customHeight="1">
      <c r="A63" s="604" t="str">
        <f>'[2]3'!$A63</f>
        <v>3º Trim 01</v>
      </c>
      <c r="B63" s="1177">
        <f>'[2]3'!$B63</f>
        <v>34046.427000000003</v>
      </c>
      <c r="C63" s="1175">
        <f>'[2]3'!C63</f>
        <v>37654.989000000001</v>
      </c>
      <c r="D63" s="1175">
        <f>'[2]3'!D63</f>
        <v>27884.002</v>
      </c>
      <c r="E63" s="1175">
        <f>'[2]3'!E63</f>
        <v>21251.852999999999</v>
      </c>
      <c r="F63" s="1175">
        <f>'[2]3'!F63</f>
        <v>4001.2869999999998</v>
      </c>
      <c r="G63" s="1175">
        <f>'[2]3'!G63</f>
        <v>2534.2800000000002</v>
      </c>
      <c r="H63" s="1175">
        <f>'[2]3'!H63</f>
        <v>14143.517999999998</v>
      </c>
      <c r="I63" s="1175">
        <f>'[2]3'!I63</f>
        <v>572.76800000000003</v>
      </c>
      <c r="J63" s="1175">
        <f>'[2]3'!J63</f>
        <v>6632.1490000000013</v>
      </c>
      <c r="K63" s="1175">
        <f>'[2]3'!K63</f>
        <v>9770.9869999999992</v>
      </c>
      <c r="L63" s="1175">
        <f>'[2]3'!L63</f>
        <v>9428.4680000000008</v>
      </c>
      <c r="M63" s="1175">
        <f>'[2]3'!M63</f>
        <v>102.51300000000001</v>
      </c>
      <c r="N63" s="1175">
        <f>'[2]3'!N63</f>
        <v>2009.354</v>
      </c>
      <c r="O63" s="1175">
        <f>'[2]3'!O63</f>
        <v>871.01700000000005</v>
      </c>
      <c r="P63" s="1175">
        <f>'[2]3'!P63</f>
        <v>5872.8630000000012</v>
      </c>
      <c r="Q63" s="1175">
        <f>'[2]3'!Q63</f>
        <v>572.721</v>
      </c>
      <c r="R63" s="1175">
        <f>'[2]3'!R63</f>
        <v>-3608.5619999999999</v>
      </c>
      <c r="S63" s="1175">
        <f>'[2]3'!S63</f>
        <v>9175.2450000000008</v>
      </c>
      <c r="T63" s="1175">
        <f>'[2]3'!T63</f>
        <v>7007.3260000000009</v>
      </c>
      <c r="U63" s="1175">
        <f>'[2]3'!U63</f>
        <v>2167.9189999999999</v>
      </c>
      <c r="V63" s="1175">
        <f>'[2]3'!V63</f>
        <v>12783.807000000001</v>
      </c>
      <c r="W63" s="1175">
        <f>'[2]3'!W63</f>
        <v>11346.404</v>
      </c>
      <c r="X63" s="1175">
        <f>'[2]3'!X63</f>
        <v>1437.403</v>
      </c>
      <c r="Y63" s="579"/>
      <c r="Z63" s="94"/>
      <c r="AA63" s="94"/>
      <c r="AB63" s="94"/>
      <c r="AC63" s="94"/>
      <c r="AD63" s="94"/>
      <c r="AE63" s="94"/>
      <c r="AF63" s="94"/>
      <c r="AG63" s="94"/>
      <c r="AH63" s="94"/>
      <c r="AI63" s="94"/>
      <c r="AJ63" s="94"/>
      <c r="AK63" s="94"/>
      <c r="AL63" s="94"/>
      <c r="AM63" s="94"/>
      <c r="AN63" s="94"/>
      <c r="AO63" s="94"/>
      <c r="AP63" s="94"/>
      <c r="AQ63" s="94"/>
      <c r="AR63" s="94"/>
    </row>
    <row r="64" spans="1:44" s="95" customFormat="1" ht="12.75" customHeight="1">
      <c r="A64" s="604" t="str">
        <f>'[2]3'!$A64</f>
        <v>4º Trim 01</v>
      </c>
      <c r="B64" s="1177">
        <f>'[2]3'!$B64</f>
        <v>34930.299999999996</v>
      </c>
      <c r="C64" s="1175">
        <f>'[2]3'!C64</f>
        <v>38097.217000000004</v>
      </c>
      <c r="D64" s="1175">
        <f>'[2]3'!D64</f>
        <v>28373.945000000007</v>
      </c>
      <c r="E64" s="1175">
        <f>'[2]3'!E64</f>
        <v>21626.485000000015</v>
      </c>
      <c r="F64" s="1175">
        <f>'[2]3'!F64</f>
        <v>4026.8819999999996</v>
      </c>
      <c r="G64" s="1175">
        <f>'[2]3'!G64</f>
        <v>2535.8509999999997</v>
      </c>
      <c r="H64" s="1175">
        <f>'[2]3'!H64</f>
        <v>14480.531000000014</v>
      </c>
      <c r="I64" s="1175">
        <f>'[2]3'!I64</f>
        <v>583.221</v>
      </c>
      <c r="J64" s="1175">
        <f>'[2]3'!J64</f>
        <v>6747.45999999999</v>
      </c>
      <c r="K64" s="1175">
        <f>'[2]3'!K64</f>
        <v>9723.2719999999954</v>
      </c>
      <c r="L64" s="1175">
        <f>'[2]3'!L64</f>
        <v>9529.0930000000044</v>
      </c>
      <c r="M64" s="1175">
        <f>'[2]3'!M64</f>
        <v>109.57599999999999</v>
      </c>
      <c r="N64" s="1175">
        <f>'[2]3'!N64</f>
        <v>1986.1179999999999</v>
      </c>
      <c r="O64" s="1175">
        <f>'[2]3'!O64</f>
        <v>882.48900000000003</v>
      </c>
      <c r="P64" s="1175">
        <f>'[2]3'!P64</f>
        <v>5960.9960000000037</v>
      </c>
      <c r="Q64" s="1175">
        <f>'[2]3'!Q64</f>
        <v>589.9140000000001</v>
      </c>
      <c r="R64" s="1175">
        <f>'[2]3'!R64</f>
        <v>-3166.9170000000031</v>
      </c>
      <c r="S64" s="1175">
        <f>'[2]3'!S64</f>
        <v>9354.3159999999971</v>
      </c>
      <c r="T64" s="1175">
        <f>'[2]3'!T64</f>
        <v>7158.5489999999982</v>
      </c>
      <c r="U64" s="1175">
        <f>'[2]3'!U64</f>
        <v>2195.7669999999989</v>
      </c>
      <c r="V64" s="1175">
        <f>'[2]3'!V64</f>
        <v>12521.233</v>
      </c>
      <c r="W64" s="1175">
        <f>'[2]3'!W64</f>
        <v>11059.916999999999</v>
      </c>
      <c r="X64" s="1175">
        <f>'[2]3'!X64</f>
        <v>1461.316</v>
      </c>
      <c r="Y64" s="579"/>
      <c r="Z64" s="94"/>
      <c r="AA64" s="94"/>
      <c r="AB64" s="94"/>
      <c r="AC64" s="94"/>
      <c r="AD64" s="94"/>
      <c r="AE64" s="94"/>
      <c r="AF64" s="94"/>
      <c r="AG64" s="94"/>
      <c r="AH64" s="94"/>
      <c r="AI64" s="94"/>
      <c r="AJ64" s="94"/>
      <c r="AK64" s="94"/>
      <c r="AL64" s="94"/>
      <c r="AM64" s="94"/>
      <c r="AN64" s="94"/>
      <c r="AO64" s="94"/>
      <c r="AP64" s="94"/>
      <c r="AQ64" s="94"/>
      <c r="AR64" s="94"/>
    </row>
    <row r="65" spans="1:44" s="95" customFormat="1" ht="12.75" customHeight="1">
      <c r="A65" s="604" t="str">
        <f>'[2]3'!$A65</f>
        <v>1º Trim 02</v>
      </c>
      <c r="B65" s="1177">
        <f>'[2]3'!$B65</f>
        <v>35354.626000000004</v>
      </c>
      <c r="C65" s="1175">
        <f>'[2]3'!C65</f>
        <v>38359.268000000004</v>
      </c>
      <c r="D65" s="1175">
        <f>'[2]3'!D65</f>
        <v>28871.866000000005</v>
      </c>
      <c r="E65" s="1175">
        <f>'[2]3'!E65</f>
        <v>22007.482000000004</v>
      </c>
      <c r="F65" s="1175">
        <f>'[2]3'!F65</f>
        <v>4059.8150000000001</v>
      </c>
      <c r="G65" s="1175">
        <f>'[2]3'!G65</f>
        <v>2615.0680000000002</v>
      </c>
      <c r="H65" s="1175">
        <f>'[2]3'!H65</f>
        <v>14739.307000000001</v>
      </c>
      <c r="I65" s="1175">
        <f>'[2]3'!I65</f>
        <v>593.29200000000003</v>
      </c>
      <c r="J65" s="1175">
        <f>'[2]3'!J65</f>
        <v>6864.3840000000027</v>
      </c>
      <c r="K65" s="1175">
        <f>'[2]3'!K65</f>
        <v>9487.402</v>
      </c>
      <c r="L65" s="1175">
        <f>'[2]3'!L65</f>
        <v>9514.983000000002</v>
      </c>
      <c r="M65" s="1175">
        <f>'[2]3'!M65</f>
        <v>115.821</v>
      </c>
      <c r="N65" s="1175">
        <f>'[2]3'!N65</f>
        <v>1974.529</v>
      </c>
      <c r="O65" s="1175">
        <f>'[2]3'!O65</f>
        <v>855.25300000000004</v>
      </c>
      <c r="P65" s="1175">
        <f>'[2]3'!P65</f>
        <v>5961.5680000000011</v>
      </c>
      <c r="Q65" s="1175">
        <f>'[2]3'!Q65</f>
        <v>607.81200000000001</v>
      </c>
      <c r="R65" s="1175">
        <f>'[2]3'!R65</f>
        <v>-3004.6419999999998</v>
      </c>
      <c r="S65" s="1175">
        <f>'[2]3'!S65</f>
        <v>9400.3340000000007</v>
      </c>
      <c r="T65" s="1175">
        <f>'[2]3'!T65</f>
        <v>7172.9260000000013</v>
      </c>
      <c r="U65" s="1175">
        <f>'[2]3'!U65</f>
        <v>2227.4079999999999</v>
      </c>
      <c r="V65" s="1175">
        <f>'[2]3'!V65</f>
        <v>12404.976000000001</v>
      </c>
      <c r="W65" s="1175">
        <f>'[2]3'!W65</f>
        <v>10909.058000000001</v>
      </c>
      <c r="X65" s="1175">
        <f>'[2]3'!X65</f>
        <v>1495.9179999999999</v>
      </c>
      <c r="Y65" s="1019"/>
      <c r="Z65" s="94"/>
      <c r="AA65" s="94"/>
      <c r="AB65" s="94"/>
      <c r="AC65" s="94"/>
      <c r="AD65" s="94"/>
      <c r="AE65" s="94"/>
      <c r="AF65" s="94"/>
      <c r="AG65" s="94"/>
      <c r="AH65" s="94"/>
      <c r="AI65" s="94"/>
      <c r="AJ65" s="94"/>
      <c r="AK65" s="94"/>
      <c r="AL65" s="94"/>
      <c r="AM65" s="94"/>
      <c r="AN65" s="94"/>
      <c r="AO65" s="94"/>
      <c r="AP65" s="94"/>
      <c r="AQ65" s="94"/>
      <c r="AR65" s="94"/>
    </row>
    <row r="66" spans="1:44" s="95" customFormat="1" ht="12.75" customHeight="1">
      <c r="A66" s="1111" t="str">
        <f>'[2]3'!$A66</f>
        <v>2º Trim 02</v>
      </c>
      <c r="B66" s="1177">
        <f>'[2]3'!$B66</f>
        <v>35597.539999999994</v>
      </c>
      <c r="C66" s="1176">
        <f>'[2]3'!C66</f>
        <v>38749.879999999997</v>
      </c>
      <c r="D66" s="1176">
        <f>'[2]3'!D66</f>
        <v>29210.087</v>
      </c>
      <c r="E66" s="1176">
        <f>'[2]3'!E66</f>
        <v>22233.960999999999</v>
      </c>
      <c r="F66" s="1176">
        <f>'[2]3'!F66</f>
        <v>4090.8919999999998</v>
      </c>
      <c r="G66" s="1176">
        <f>'[2]3'!G66</f>
        <v>2623.9520000000002</v>
      </c>
      <c r="H66" s="1176">
        <f>'[2]3'!H66</f>
        <v>14917.544999999998</v>
      </c>
      <c r="I66" s="1176">
        <f>'[2]3'!I66</f>
        <v>601.572</v>
      </c>
      <c r="J66" s="1176">
        <f>'[2]3'!J66</f>
        <v>6976.1260000000002</v>
      </c>
      <c r="K66" s="1176">
        <f>'[2]3'!K66</f>
        <v>9539.7929999999997</v>
      </c>
      <c r="L66" s="1176">
        <f>'[2]3'!L66</f>
        <v>9422.6759999999995</v>
      </c>
      <c r="M66" s="1176">
        <f>'[2]3'!M66</f>
        <v>118.863</v>
      </c>
      <c r="N66" s="1176">
        <f>'[2]3'!N66</f>
        <v>1913.576</v>
      </c>
      <c r="O66" s="1176">
        <f>'[2]3'!O66</f>
        <v>889.45899999999995</v>
      </c>
      <c r="P66" s="1176">
        <f>'[2]3'!P66</f>
        <v>5879.0940000000001</v>
      </c>
      <c r="Q66" s="1176">
        <f>'[2]3'!Q66</f>
        <v>621.68399999999997</v>
      </c>
      <c r="R66" s="1176">
        <f>'[2]3'!R66</f>
        <v>-3152.34</v>
      </c>
      <c r="S66" s="1176">
        <f>'[2]3'!S66</f>
        <v>9692.8310000000001</v>
      </c>
      <c r="T66" s="1176">
        <f>'[2]3'!T66</f>
        <v>7455.7160000000003</v>
      </c>
      <c r="U66" s="1176">
        <f>'[2]3'!U66</f>
        <v>2237.1149999999998</v>
      </c>
      <c r="V66" s="1176">
        <f>'[2]3'!V66</f>
        <v>12845.171</v>
      </c>
      <c r="W66" s="1176">
        <f>'[2]3'!W66</f>
        <v>11297.221</v>
      </c>
      <c r="X66" s="1176">
        <f>'[2]3'!X66</f>
        <v>1547.95</v>
      </c>
      <c r="Y66" s="579"/>
      <c r="Z66" s="94"/>
      <c r="AA66" s="94"/>
      <c r="AB66" s="94"/>
      <c r="AC66" s="94"/>
      <c r="AD66" s="94"/>
      <c r="AE66" s="94"/>
      <c r="AF66" s="94"/>
      <c r="AG66" s="94"/>
      <c r="AH66" s="94"/>
      <c r="AI66" s="94"/>
      <c r="AJ66" s="94"/>
      <c r="AK66" s="94"/>
      <c r="AL66" s="94"/>
      <c r="AM66" s="94"/>
      <c r="AN66" s="94"/>
      <c r="AO66" s="94"/>
      <c r="AP66" s="94"/>
      <c r="AQ66" s="94"/>
      <c r="AR66" s="94"/>
    </row>
    <row r="67" spans="1:44" s="95" customFormat="1" ht="12.75" customHeight="1">
      <c r="A67" s="604" t="str">
        <f>'[2]3'!$A67</f>
        <v>3º Trim 02</v>
      </c>
      <c r="B67" s="1177">
        <f>'[2]3'!$B67</f>
        <v>35772.808000000005</v>
      </c>
      <c r="C67" s="1175">
        <f>'[2]3'!C67</f>
        <v>38643.277000000002</v>
      </c>
      <c r="D67" s="1175">
        <f>'[2]3'!D67</f>
        <v>29540.152000000002</v>
      </c>
      <c r="E67" s="1175">
        <f>'[2]3'!E67</f>
        <v>22463.345000000001</v>
      </c>
      <c r="F67" s="1175">
        <f>'[2]3'!F67</f>
        <v>4100.5339999999997</v>
      </c>
      <c r="G67" s="1175">
        <f>'[2]3'!G67</f>
        <v>2522.777</v>
      </c>
      <c r="H67" s="1175">
        <f>'[2]3'!H67</f>
        <v>15232.437</v>
      </c>
      <c r="I67" s="1175">
        <f>'[2]3'!I67</f>
        <v>607.59699999999998</v>
      </c>
      <c r="J67" s="1175">
        <f>'[2]3'!J67</f>
        <v>7076.8069999999989</v>
      </c>
      <c r="K67" s="1175">
        <f>'[2]3'!K67</f>
        <v>9103.125</v>
      </c>
      <c r="L67" s="1175">
        <f>'[2]3'!L67</f>
        <v>9017.2639999999992</v>
      </c>
      <c r="M67" s="1175">
        <f>'[2]3'!M67</f>
        <v>117.914</v>
      </c>
      <c r="N67" s="1175">
        <f>'[2]3'!N67</f>
        <v>1811.2439999999999</v>
      </c>
      <c r="O67" s="1175">
        <f>'[2]3'!O67</f>
        <v>764.27200000000005</v>
      </c>
      <c r="P67" s="1175">
        <f>'[2]3'!P67</f>
        <v>5694.5870000000004</v>
      </c>
      <c r="Q67" s="1175">
        <f>'[2]3'!Q67</f>
        <v>629.24699999999996</v>
      </c>
      <c r="R67" s="1175">
        <f>'[2]3'!R67</f>
        <v>-2870.469000000001</v>
      </c>
      <c r="S67" s="1175">
        <f>'[2]3'!S67</f>
        <v>9683.8709999999992</v>
      </c>
      <c r="T67" s="1175">
        <f>'[2]3'!T67</f>
        <v>7407.4359999999997</v>
      </c>
      <c r="U67" s="1175">
        <f>'[2]3'!U67</f>
        <v>2276.4349999999999</v>
      </c>
      <c r="V67" s="1175">
        <f>'[2]3'!V67</f>
        <v>12554.34</v>
      </c>
      <c r="W67" s="1175">
        <f>'[2]3'!W67</f>
        <v>11062.896000000001</v>
      </c>
      <c r="X67" s="1175">
        <f>'[2]3'!X67</f>
        <v>1491.444</v>
      </c>
      <c r="Y67" s="579"/>
      <c r="Z67" s="94"/>
      <c r="AA67" s="94"/>
      <c r="AB67" s="94"/>
      <c r="AC67" s="94"/>
      <c r="AD67" s="94"/>
      <c r="AE67" s="94"/>
      <c r="AF67" s="94"/>
      <c r="AG67" s="94"/>
      <c r="AH67" s="94"/>
      <c r="AI67" s="94"/>
      <c r="AJ67" s="94"/>
      <c r="AK67" s="94"/>
      <c r="AL67" s="94"/>
      <c r="AM67" s="94"/>
      <c r="AN67" s="94"/>
      <c r="AO67" s="94"/>
      <c r="AP67" s="94"/>
      <c r="AQ67" s="94"/>
      <c r="AR67" s="94"/>
    </row>
    <row r="68" spans="1:44" s="95" customFormat="1" ht="12.75" customHeight="1">
      <c r="A68" s="604" t="str">
        <f>'[2]3'!$A68</f>
        <v>4º Trim 02</v>
      </c>
      <c r="B68" s="1177">
        <f>'[2]3'!$B68</f>
        <v>35906.439999999995</v>
      </c>
      <c r="C68" s="1175">
        <f>'[2]3'!C68</f>
        <v>38674.533000000003</v>
      </c>
      <c r="D68" s="1175">
        <f>'[2]3'!D68</f>
        <v>29721.115000000002</v>
      </c>
      <c r="E68" s="1175">
        <f>'[2]3'!E68</f>
        <v>22562.866000000009</v>
      </c>
      <c r="F68" s="1175">
        <f>'[2]3'!F68</f>
        <v>4143.5589999999993</v>
      </c>
      <c r="G68" s="1175">
        <f>'[2]3'!G68</f>
        <v>2355.1919999999991</v>
      </c>
      <c r="H68" s="1175">
        <f>'[2]3'!H68</f>
        <v>15453.344000000008</v>
      </c>
      <c r="I68" s="1175">
        <f>'[2]3'!I68</f>
        <v>610.77100000000007</v>
      </c>
      <c r="J68" s="1175">
        <f>'[2]3'!J68</f>
        <v>7158.2489999999934</v>
      </c>
      <c r="K68" s="1175">
        <f>'[2]3'!K68</f>
        <v>8953.4179999999997</v>
      </c>
      <c r="L68" s="1175">
        <f>'[2]3'!L68</f>
        <v>8905.0790000000015</v>
      </c>
      <c r="M68" s="1175">
        <f>'[2]3'!M68</f>
        <v>113.78200000000001</v>
      </c>
      <c r="N68" s="1175">
        <f>'[2]3'!N68</f>
        <v>1802.3440000000005</v>
      </c>
      <c r="O68" s="1175">
        <f>'[2]3'!O68</f>
        <v>729.73700000000019</v>
      </c>
      <c r="P68" s="1175">
        <f>'[2]3'!P68</f>
        <v>5628.55</v>
      </c>
      <c r="Q68" s="1175">
        <f>'[2]3'!Q68</f>
        <v>630.66600000000028</v>
      </c>
      <c r="R68" s="1175">
        <f>'[2]3'!R68</f>
        <v>-2768.0930000000008</v>
      </c>
      <c r="S68" s="1175">
        <f>'[2]3'!S68</f>
        <v>9655.7869999999984</v>
      </c>
      <c r="T68" s="1175">
        <f>'[2]3'!T68</f>
        <v>7425.3329999999969</v>
      </c>
      <c r="U68" s="1175">
        <f>'[2]3'!U68</f>
        <v>2230.4540000000011</v>
      </c>
      <c r="V68" s="1175">
        <f>'[2]3'!V68</f>
        <v>12423.88</v>
      </c>
      <c r="W68" s="1175">
        <f>'[2]3'!W68</f>
        <v>10920.576999999999</v>
      </c>
      <c r="X68" s="1175">
        <f>'[2]3'!X68</f>
        <v>1503.3030000000006</v>
      </c>
      <c r="Y68" s="579"/>
      <c r="Z68" s="94"/>
      <c r="AA68" s="94"/>
      <c r="AB68" s="94"/>
      <c r="AC68" s="94"/>
      <c r="AD68" s="94"/>
      <c r="AE68" s="94"/>
      <c r="AF68" s="94"/>
      <c r="AG68" s="94"/>
      <c r="AH68" s="94"/>
      <c r="AI68" s="94"/>
      <c r="AJ68" s="94"/>
      <c r="AK68" s="94"/>
      <c r="AL68" s="94"/>
      <c r="AM68" s="94"/>
      <c r="AN68" s="94"/>
      <c r="AO68" s="94"/>
      <c r="AP68" s="94"/>
      <c r="AQ68" s="94"/>
      <c r="AR68" s="94"/>
    </row>
    <row r="69" spans="1:44" s="95" customFormat="1" ht="12.75" customHeight="1">
      <c r="A69" s="604" t="str">
        <f>'[2]3'!$A69</f>
        <v>1º Trim 03</v>
      </c>
      <c r="B69" s="1177">
        <f>'[2]3'!$B69</f>
        <v>36075.434999999998</v>
      </c>
      <c r="C69" s="1175">
        <f>'[2]3'!C69</f>
        <v>38522.020000000004</v>
      </c>
      <c r="D69" s="1175">
        <f>'[2]3'!D69</f>
        <v>30009.132000000001</v>
      </c>
      <c r="E69" s="1175">
        <f>'[2]3'!E69</f>
        <v>22738.636999999999</v>
      </c>
      <c r="F69" s="1175">
        <f>'[2]3'!F69</f>
        <v>4199.0129999999999</v>
      </c>
      <c r="G69" s="1175">
        <f>'[2]3'!G69</f>
        <v>2314.7669999999998</v>
      </c>
      <c r="H69" s="1175">
        <f>'[2]3'!H69</f>
        <v>15610.842000000001</v>
      </c>
      <c r="I69" s="1175">
        <f>'[2]3'!I69</f>
        <v>614.01499999999999</v>
      </c>
      <c r="J69" s="1175">
        <f>'[2]3'!J69</f>
        <v>7270.4950000000017</v>
      </c>
      <c r="K69" s="1175">
        <f>'[2]3'!K69</f>
        <v>8512.8880000000008</v>
      </c>
      <c r="L69" s="1175">
        <f>'[2]3'!L69</f>
        <v>8760.4830000000002</v>
      </c>
      <c r="M69" s="1175">
        <f>'[2]3'!M69</f>
        <v>108.88</v>
      </c>
      <c r="N69" s="1175">
        <f>'[2]3'!N69</f>
        <v>1769.759</v>
      </c>
      <c r="O69" s="1175">
        <f>'[2]3'!O69</f>
        <v>687.61699999999996</v>
      </c>
      <c r="P69" s="1175">
        <f>'[2]3'!P69</f>
        <v>5565.6769999999997</v>
      </c>
      <c r="Q69" s="1175">
        <f>'[2]3'!Q69</f>
        <v>628.54999999999995</v>
      </c>
      <c r="R69" s="1175">
        <f>'[2]3'!R69</f>
        <v>-2446.5850000000009</v>
      </c>
      <c r="S69" s="1175">
        <f>'[2]3'!S69</f>
        <v>9802.9009999999998</v>
      </c>
      <c r="T69" s="1175">
        <f>'[2]3'!T69</f>
        <v>7606.4220000000005</v>
      </c>
      <c r="U69" s="1175">
        <f>'[2]3'!U69</f>
        <v>2196.4789999999998</v>
      </c>
      <c r="V69" s="1175">
        <f>'[2]3'!V69</f>
        <v>12249.486000000001</v>
      </c>
      <c r="W69" s="1175">
        <f>'[2]3'!W69</f>
        <v>10765.298000000001</v>
      </c>
      <c r="X69" s="1175">
        <f>'[2]3'!X69</f>
        <v>1484.1880000000001</v>
      </c>
      <c r="Y69" s="1019"/>
      <c r="Z69" s="94"/>
      <c r="AA69" s="94"/>
      <c r="AB69" s="94"/>
      <c r="AC69" s="94"/>
      <c r="AD69" s="94"/>
      <c r="AE69" s="94"/>
      <c r="AF69" s="94"/>
      <c r="AG69" s="94"/>
      <c r="AH69" s="94"/>
      <c r="AI69" s="94"/>
      <c r="AJ69" s="94"/>
      <c r="AK69" s="94"/>
      <c r="AL69" s="94"/>
      <c r="AM69" s="94"/>
      <c r="AN69" s="94"/>
      <c r="AO69" s="94"/>
      <c r="AP69" s="94"/>
      <c r="AQ69" s="94"/>
      <c r="AR69" s="94"/>
    </row>
    <row r="70" spans="1:44" s="95" customFormat="1" ht="12.75" customHeight="1">
      <c r="A70" s="1111" t="str">
        <f>'[2]3'!$A70</f>
        <v>2º Trim 03</v>
      </c>
      <c r="B70" s="1177">
        <f>'[2]3'!$B70</f>
        <v>36355.607999999993</v>
      </c>
      <c r="C70" s="1176">
        <f>'[2]3'!C70</f>
        <v>38788.377999999997</v>
      </c>
      <c r="D70" s="1176">
        <f>'[2]3'!D70</f>
        <v>30211.624</v>
      </c>
      <c r="E70" s="1176">
        <f>'[2]3'!E70</f>
        <v>22880.271000000001</v>
      </c>
      <c r="F70" s="1176">
        <f>'[2]3'!F70</f>
        <v>4219.6869999999999</v>
      </c>
      <c r="G70" s="1176">
        <f>'[2]3'!G70</f>
        <v>2277.6889999999999</v>
      </c>
      <c r="H70" s="1176">
        <f>'[2]3'!H70</f>
        <v>15764.255000000003</v>
      </c>
      <c r="I70" s="1176">
        <f>'[2]3'!I70</f>
        <v>618.64</v>
      </c>
      <c r="J70" s="1176">
        <f>'[2]3'!J70</f>
        <v>7331.3529999999982</v>
      </c>
      <c r="K70" s="1176">
        <f>'[2]3'!K70</f>
        <v>8576.7540000000008</v>
      </c>
      <c r="L70" s="1176">
        <f>'[2]3'!L70</f>
        <v>8758.4369999999999</v>
      </c>
      <c r="M70" s="1176">
        <f>'[2]3'!M70</f>
        <v>107.212</v>
      </c>
      <c r="N70" s="1176">
        <f>'[2]3'!N70</f>
        <v>1716.309</v>
      </c>
      <c r="O70" s="1176">
        <f>'[2]3'!O70</f>
        <v>816.37199999999996</v>
      </c>
      <c r="P70" s="1176">
        <f>'[2]3'!P70</f>
        <v>5490.5819999999994</v>
      </c>
      <c r="Q70" s="1176">
        <f>'[2]3'!Q70</f>
        <v>627.96199999999999</v>
      </c>
      <c r="R70" s="1176">
        <f>'[2]3'!R70</f>
        <v>-2432.7700000000004</v>
      </c>
      <c r="S70" s="1176">
        <f>'[2]3'!S70</f>
        <v>9614.9259999999995</v>
      </c>
      <c r="T70" s="1176">
        <f>'[2]3'!T70</f>
        <v>7444.280999999999</v>
      </c>
      <c r="U70" s="1176">
        <f>'[2]3'!U70</f>
        <v>2170.645</v>
      </c>
      <c r="V70" s="1176">
        <f>'[2]3'!V70</f>
        <v>12047.696</v>
      </c>
      <c r="W70" s="1176">
        <f>'[2]3'!W70</f>
        <v>10610.439</v>
      </c>
      <c r="X70" s="1176">
        <f>'[2]3'!X70</f>
        <v>1437.2570000000001</v>
      </c>
      <c r="Y70" s="579"/>
      <c r="Z70" s="94"/>
      <c r="AA70" s="94"/>
      <c r="AB70" s="94"/>
      <c r="AC70" s="94"/>
      <c r="AD70" s="94"/>
      <c r="AE70" s="94"/>
      <c r="AF70" s="94"/>
      <c r="AG70" s="94"/>
      <c r="AH70" s="94"/>
      <c r="AI70" s="94"/>
      <c r="AJ70" s="94"/>
      <c r="AK70" s="94"/>
      <c r="AL70" s="94"/>
      <c r="AM70" s="94"/>
      <c r="AN70" s="94"/>
      <c r="AO70" s="94"/>
      <c r="AP70" s="94"/>
      <c r="AQ70" s="94"/>
      <c r="AR70" s="94"/>
    </row>
    <row r="71" spans="1:44" s="95" customFormat="1" ht="12.75" customHeight="1">
      <c r="A71" s="604" t="str">
        <f>'[2]3'!$A71</f>
        <v>3º Trim 03</v>
      </c>
      <c r="B71" s="1177">
        <f>'[2]3'!$B71</f>
        <v>36604.478000000003</v>
      </c>
      <c r="C71" s="1175">
        <f>'[2]3'!C71</f>
        <v>39170.901000000005</v>
      </c>
      <c r="D71" s="1175">
        <f>'[2]3'!D71</f>
        <v>30604.948000000004</v>
      </c>
      <c r="E71" s="1175">
        <f>'[2]3'!E71</f>
        <v>23194.593000000004</v>
      </c>
      <c r="F71" s="1175">
        <f>'[2]3'!F71</f>
        <v>4247.7079999999996</v>
      </c>
      <c r="G71" s="1175">
        <f>'[2]3'!G71</f>
        <v>2408.3890000000001</v>
      </c>
      <c r="H71" s="1175">
        <f>'[2]3'!H71</f>
        <v>15915.480000000003</v>
      </c>
      <c r="I71" s="1175">
        <f>'[2]3'!I71</f>
        <v>623.01599999999996</v>
      </c>
      <c r="J71" s="1175">
        <f>'[2]3'!J71</f>
        <v>7410.3549999999996</v>
      </c>
      <c r="K71" s="1175">
        <f>'[2]3'!K71</f>
        <v>8565.9529999999995</v>
      </c>
      <c r="L71" s="1175">
        <f>'[2]3'!L71</f>
        <v>8650.0759999999991</v>
      </c>
      <c r="M71" s="1175">
        <f>'[2]3'!M71</f>
        <v>110.569</v>
      </c>
      <c r="N71" s="1175">
        <f>'[2]3'!N71</f>
        <v>1788.1780000000001</v>
      </c>
      <c r="O71" s="1175">
        <f>'[2]3'!O71</f>
        <v>709.11699999999996</v>
      </c>
      <c r="P71" s="1175">
        <f>'[2]3'!P71</f>
        <v>5410.5939999999982</v>
      </c>
      <c r="Q71" s="1175">
        <f>'[2]3'!Q71</f>
        <v>631.61800000000005</v>
      </c>
      <c r="R71" s="1175">
        <f>'[2]3'!R71</f>
        <v>-2566.4230000000007</v>
      </c>
      <c r="S71" s="1175">
        <f>'[2]3'!S71</f>
        <v>9798.7029999999995</v>
      </c>
      <c r="T71" s="1175">
        <f>'[2]3'!T71</f>
        <v>7498.7509999999993</v>
      </c>
      <c r="U71" s="1175">
        <f>'[2]3'!U71</f>
        <v>2299.9520000000002</v>
      </c>
      <c r="V71" s="1175">
        <f>'[2]3'!V71</f>
        <v>12365.126</v>
      </c>
      <c r="W71" s="1175">
        <f>'[2]3'!W71</f>
        <v>10891.411</v>
      </c>
      <c r="X71" s="1175">
        <f>'[2]3'!X71</f>
        <v>1473.7149999999999</v>
      </c>
      <c r="Y71" s="579"/>
      <c r="Z71" s="94"/>
      <c r="AA71" s="94"/>
      <c r="AB71" s="94"/>
      <c r="AC71" s="94"/>
      <c r="AD71" s="94"/>
      <c r="AE71" s="94"/>
      <c r="AF71" s="94"/>
      <c r="AG71" s="94"/>
      <c r="AH71" s="94"/>
      <c r="AI71" s="94"/>
      <c r="AJ71" s="94"/>
      <c r="AK71" s="94"/>
      <c r="AL71" s="94"/>
      <c r="AM71" s="94"/>
      <c r="AN71" s="94"/>
      <c r="AO71" s="94"/>
      <c r="AP71" s="94"/>
      <c r="AQ71" s="94"/>
      <c r="AR71" s="94"/>
    </row>
    <row r="72" spans="1:44" s="95" customFormat="1" ht="12.75" customHeight="1">
      <c r="A72" s="604" t="str">
        <f>'[2]3'!$A72</f>
        <v>4º Trim 03</v>
      </c>
      <c r="B72" s="1177">
        <f>'[2]3'!$B72</f>
        <v>37122.756000000008</v>
      </c>
      <c r="C72" s="1175">
        <f>'[2]3'!C72</f>
        <v>39812.83400000001</v>
      </c>
      <c r="D72" s="1175">
        <f>'[2]3'!D72</f>
        <v>30930.866000000009</v>
      </c>
      <c r="E72" s="1175">
        <f>'[2]3'!E72</f>
        <v>23424.527999999995</v>
      </c>
      <c r="F72" s="1175">
        <f>'[2]3'!F72</f>
        <v>4271.8710000000001</v>
      </c>
      <c r="G72" s="1175">
        <f>'[2]3'!G72</f>
        <v>2433.8950000000004</v>
      </c>
      <c r="H72" s="1175">
        <f>'[2]3'!H72</f>
        <v>16089.664999999994</v>
      </c>
      <c r="I72" s="1175">
        <f>'[2]3'!I72</f>
        <v>629.09700000000009</v>
      </c>
      <c r="J72" s="1175">
        <f>'[2]3'!J72</f>
        <v>7506.3380000000125</v>
      </c>
      <c r="K72" s="1175">
        <f>'[2]3'!K72</f>
        <v>8881.9679999999989</v>
      </c>
      <c r="L72" s="1175">
        <f>'[2]3'!L72</f>
        <v>8536.3939999999984</v>
      </c>
      <c r="M72" s="1175">
        <f>'[2]3'!M72</f>
        <v>118.524</v>
      </c>
      <c r="N72" s="1175">
        <f>'[2]3'!N72</f>
        <v>1772.9049999999997</v>
      </c>
      <c r="O72" s="1175">
        <f>'[2]3'!O72</f>
        <v>700.4490000000003</v>
      </c>
      <c r="P72" s="1175">
        <f>'[2]3'!P72</f>
        <v>5304.6249999999991</v>
      </c>
      <c r="Q72" s="1175">
        <f>'[2]3'!Q72</f>
        <v>639.8910000000003</v>
      </c>
      <c r="R72" s="1175">
        <f>'[2]3'!R72</f>
        <v>-2690.0779999999959</v>
      </c>
      <c r="S72" s="1175">
        <f>'[2]3'!S72</f>
        <v>9883.3069999999989</v>
      </c>
      <c r="T72" s="1175">
        <f>'[2]3'!T72</f>
        <v>7591.9529999999977</v>
      </c>
      <c r="U72" s="1175">
        <f>'[2]3'!U72</f>
        <v>2291.3540000000007</v>
      </c>
      <c r="V72" s="1175">
        <f>'[2]3'!V72</f>
        <v>12573.384999999995</v>
      </c>
      <c r="W72" s="1175">
        <f>'[2]3'!W72</f>
        <v>11032.584999999995</v>
      </c>
      <c r="X72" s="1175">
        <f>'[2]3'!X72</f>
        <v>1540.7999999999997</v>
      </c>
      <c r="Y72" s="579"/>
      <c r="Z72" s="94"/>
      <c r="AA72" s="94"/>
      <c r="AB72" s="94"/>
      <c r="AC72" s="94"/>
      <c r="AD72" s="94"/>
      <c r="AE72" s="94"/>
      <c r="AF72" s="94"/>
      <c r="AG72" s="94"/>
      <c r="AH72" s="94"/>
      <c r="AI72" s="94"/>
      <c r="AJ72" s="94"/>
      <c r="AK72" s="94"/>
      <c r="AL72" s="94"/>
      <c r="AM72" s="94"/>
      <c r="AN72" s="94"/>
      <c r="AO72" s="94"/>
      <c r="AP72" s="94"/>
      <c r="AQ72" s="94"/>
      <c r="AR72" s="94"/>
    </row>
    <row r="73" spans="1:44" s="95" customFormat="1" ht="12.75" customHeight="1">
      <c r="A73" s="604" t="str">
        <f>'[2]3'!$A73</f>
        <v>1º Trim 04</v>
      </c>
      <c r="B73" s="1177">
        <f>'[2]3'!$B73</f>
        <v>37397.216</v>
      </c>
      <c r="C73" s="1175">
        <f>'[2]3'!C73</f>
        <v>40188.357000000004</v>
      </c>
      <c r="D73" s="1175">
        <f>'[2]3'!D73</f>
        <v>31418.06</v>
      </c>
      <c r="E73" s="1175">
        <f>'[2]3'!E73</f>
        <v>23815.435000000001</v>
      </c>
      <c r="F73" s="1175">
        <f>'[2]3'!F73</f>
        <v>4344.9790000000003</v>
      </c>
      <c r="G73" s="1175">
        <f>'[2]3'!G73</f>
        <v>2436.4389999999999</v>
      </c>
      <c r="H73" s="1175">
        <f>'[2]3'!H73</f>
        <v>16397.090000000004</v>
      </c>
      <c r="I73" s="1175">
        <f>'[2]3'!I73</f>
        <v>636.92700000000002</v>
      </c>
      <c r="J73" s="1175">
        <f>'[2]3'!J73</f>
        <v>7602.625</v>
      </c>
      <c r="K73" s="1175">
        <f>'[2]3'!K73</f>
        <v>8770.2970000000005</v>
      </c>
      <c r="L73" s="1175">
        <f>'[2]3'!L73</f>
        <v>8794.7849999999999</v>
      </c>
      <c r="M73" s="1175">
        <f>'[2]3'!M73</f>
        <v>128.42699999999999</v>
      </c>
      <c r="N73" s="1175">
        <f>'[2]3'!N73</f>
        <v>1854.796</v>
      </c>
      <c r="O73" s="1175">
        <f>'[2]3'!O73</f>
        <v>737.22500000000002</v>
      </c>
      <c r="P73" s="1175">
        <f>'[2]3'!P73</f>
        <v>5423.5319999999992</v>
      </c>
      <c r="Q73" s="1175">
        <f>'[2]3'!Q73</f>
        <v>650.80499999999995</v>
      </c>
      <c r="R73" s="1175">
        <f>'[2]3'!R73</f>
        <v>-2791.1410000000014</v>
      </c>
      <c r="S73" s="1175">
        <f>'[2]3'!S73</f>
        <v>10063.093999999999</v>
      </c>
      <c r="T73" s="1175">
        <f>'[2]3'!T73</f>
        <v>7631.0229999999992</v>
      </c>
      <c r="U73" s="1175">
        <f>'[2]3'!U73</f>
        <v>2432.0709999999999</v>
      </c>
      <c r="V73" s="1175">
        <f>'[2]3'!V73</f>
        <v>12854.235000000001</v>
      </c>
      <c r="W73" s="1175">
        <f>'[2]3'!W73</f>
        <v>11399.504000000001</v>
      </c>
      <c r="X73" s="1175">
        <f>'[2]3'!X73</f>
        <v>1454.731</v>
      </c>
      <c r="Y73" s="1019"/>
      <c r="Z73" s="94"/>
      <c r="AA73" s="94"/>
      <c r="AB73" s="94"/>
      <c r="AC73" s="94"/>
      <c r="AD73" s="94"/>
      <c r="AE73" s="94"/>
      <c r="AF73" s="94"/>
      <c r="AG73" s="94"/>
      <c r="AH73" s="94"/>
      <c r="AI73" s="94"/>
      <c r="AJ73" s="94"/>
      <c r="AK73" s="94"/>
      <c r="AL73" s="94"/>
      <c r="AM73" s="94"/>
      <c r="AN73" s="94"/>
      <c r="AO73" s="94"/>
      <c r="AP73" s="94"/>
      <c r="AQ73" s="94"/>
      <c r="AR73" s="94"/>
    </row>
    <row r="74" spans="1:44" s="95" customFormat="1" ht="12.75" customHeight="1">
      <c r="A74" s="1111" t="str">
        <f>'[2]3'!$A74</f>
        <v>2º Trim 04</v>
      </c>
      <c r="B74" s="1177">
        <f>'[2]3'!$B74</f>
        <v>38035.365999999995</v>
      </c>
      <c r="C74" s="1176">
        <f>'[2]3'!C74</f>
        <v>40855.792000000001</v>
      </c>
      <c r="D74" s="1176">
        <f>'[2]3'!D74</f>
        <v>31832.894999999997</v>
      </c>
      <c r="E74" s="1176">
        <f>'[2]3'!E74</f>
        <v>24085.303</v>
      </c>
      <c r="F74" s="1176">
        <f>'[2]3'!F74</f>
        <v>4385.8599999999997</v>
      </c>
      <c r="G74" s="1176">
        <f>'[2]3'!G74</f>
        <v>2510.826</v>
      </c>
      <c r="H74" s="1176">
        <f>'[2]3'!H74</f>
        <v>16541.625</v>
      </c>
      <c r="I74" s="1176">
        <f>'[2]3'!I74</f>
        <v>646.99199999999996</v>
      </c>
      <c r="J74" s="1176">
        <f>'[2]3'!J74</f>
        <v>7747.5919999999987</v>
      </c>
      <c r="K74" s="1176">
        <f>'[2]3'!K74</f>
        <v>9022.8970000000008</v>
      </c>
      <c r="L74" s="1176">
        <f>'[2]3'!L74</f>
        <v>8852.7080000000005</v>
      </c>
      <c r="M74" s="1176">
        <f>'[2]3'!M74</f>
        <v>135.416</v>
      </c>
      <c r="N74" s="1176">
        <f>'[2]3'!N74</f>
        <v>1769.646</v>
      </c>
      <c r="O74" s="1176">
        <f>'[2]3'!O74</f>
        <v>717.55899999999997</v>
      </c>
      <c r="P74" s="1176">
        <f>'[2]3'!P74</f>
        <v>5570.0420000000004</v>
      </c>
      <c r="Q74" s="1176">
        <f>'[2]3'!Q74</f>
        <v>660.04499999999996</v>
      </c>
      <c r="R74" s="1176">
        <f>'[2]3'!R74</f>
        <v>-2820.4260000000013</v>
      </c>
      <c r="S74" s="1176">
        <f>'[2]3'!S74</f>
        <v>10521.915999999999</v>
      </c>
      <c r="T74" s="1176">
        <f>'[2]3'!T74</f>
        <v>7868.32</v>
      </c>
      <c r="U74" s="1176">
        <f>'[2]3'!U74</f>
        <v>2653.596</v>
      </c>
      <c r="V74" s="1176">
        <f>'[2]3'!V74</f>
        <v>13342.342000000001</v>
      </c>
      <c r="W74" s="1176">
        <f>'[2]3'!W74</f>
        <v>11807.982</v>
      </c>
      <c r="X74" s="1176">
        <f>'[2]3'!X74</f>
        <v>1534.36</v>
      </c>
      <c r="Y74" s="579"/>
      <c r="Z74" s="94"/>
      <c r="AA74" s="94"/>
      <c r="AB74" s="94"/>
      <c r="AC74" s="94"/>
      <c r="AD74" s="94"/>
      <c r="AE74" s="94"/>
      <c r="AF74" s="94"/>
      <c r="AG74" s="94"/>
      <c r="AH74" s="94"/>
      <c r="AI74" s="94"/>
      <c r="AJ74" s="94"/>
      <c r="AK74" s="94"/>
      <c r="AL74" s="94"/>
      <c r="AM74" s="94"/>
      <c r="AN74" s="94"/>
      <c r="AO74" s="94"/>
      <c r="AP74" s="94"/>
      <c r="AQ74" s="94"/>
      <c r="AR74" s="94"/>
    </row>
    <row r="75" spans="1:44" s="95" customFormat="1" ht="12.75" customHeight="1">
      <c r="A75" s="604" t="str">
        <f>'[2]3'!$A75</f>
        <v>3º Trim 04</v>
      </c>
      <c r="B75" s="1177">
        <f>'[2]3'!$B75</f>
        <v>38214.876000000004</v>
      </c>
      <c r="C75" s="1175">
        <f>'[2]3'!C75</f>
        <v>41465.228999999999</v>
      </c>
      <c r="D75" s="1175">
        <f>'[2]3'!D75</f>
        <v>32170.771000000001</v>
      </c>
      <c r="E75" s="1175">
        <f>'[2]3'!E75</f>
        <v>24276.221000000001</v>
      </c>
      <c r="F75" s="1175">
        <f>'[2]3'!F75</f>
        <v>4398.576</v>
      </c>
      <c r="G75" s="1175">
        <f>'[2]3'!G75</f>
        <v>2586.46</v>
      </c>
      <c r="H75" s="1175">
        <f>'[2]3'!H75</f>
        <v>16635.052</v>
      </c>
      <c r="I75" s="1175">
        <f>'[2]3'!I75</f>
        <v>656.13300000000004</v>
      </c>
      <c r="J75" s="1175">
        <f>'[2]3'!J75</f>
        <v>7894.5500000000011</v>
      </c>
      <c r="K75" s="1175">
        <f>'[2]3'!K75</f>
        <v>9294.4580000000005</v>
      </c>
      <c r="L75" s="1175">
        <f>'[2]3'!L75</f>
        <v>8857.5220000000008</v>
      </c>
      <c r="M75" s="1175">
        <f>'[2]3'!M75</f>
        <v>136.83699999999999</v>
      </c>
      <c r="N75" s="1175">
        <f>'[2]3'!N75</f>
        <v>1825.7670000000001</v>
      </c>
      <c r="O75" s="1175">
        <f>'[2]3'!O75</f>
        <v>628.00800000000004</v>
      </c>
      <c r="P75" s="1175">
        <f>'[2]3'!P75</f>
        <v>5600.9720000000016</v>
      </c>
      <c r="Q75" s="1175">
        <f>'[2]3'!Q75</f>
        <v>665.93799999999999</v>
      </c>
      <c r="R75" s="1175">
        <f>'[2]3'!R75</f>
        <v>-3250.353000000001</v>
      </c>
      <c r="S75" s="1175">
        <f>'[2]3'!S75</f>
        <v>10343.558999999999</v>
      </c>
      <c r="T75" s="1175">
        <f>'[2]3'!T75</f>
        <v>7859.6279999999988</v>
      </c>
      <c r="U75" s="1175">
        <f>'[2]3'!U75</f>
        <v>2483.931</v>
      </c>
      <c r="V75" s="1175">
        <f>'[2]3'!V75</f>
        <v>13593.912</v>
      </c>
      <c r="W75" s="1175">
        <f>'[2]3'!W75</f>
        <v>11984.775</v>
      </c>
      <c r="X75" s="1175">
        <f>'[2]3'!X75</f>
        <v>1609.1369999999999</v>
      </c>
      <c r="Y75" s="579"/>
      <c r="Z75" s="94"/>
      <c r="AA75" s="94"/>
      <c r="AB75" s="94"/>
      <c r="AC75" s="94"/>
      <c r="AD75" s="94"/>
      <c r="AE75" s="94"/>
      <c r="AF75" s="94"/>
      <c r="AG75" s="94"/>
      <c r="AH75" s="94"/>
      <c r="AI75" s="94"/>
      <c r="AJ75" s="94"/>
      <c r="AK75" s="94"/>
      <c r="AL75" s="94"/>
      <c r="AM75" s="94"/>
      <c r="AN75" s="94"/>
      <c r="AO75" s="94"/>
      <c r="AP75" s="94"/>
      <c r="AQ75" s="94"/>
      <c r="AR75" s="94"/>
    </row>
    <row r="76" spans="1:44" s="95" customFormat="1" ht="12.75" customHeight="1">
      <c r="A76" s="604" t="str">
        <f>'[2]3'!$A76</f>
        <v>4º Trim 04</v>
      </c>
      <c r="B76" s="1177">
        <f>'[2]3'!$B76</f>
        <v>38724.104000000021</v>
      </c>
      <c r="C76" s="1175">
        <f>'[2]3'!C76</f>
        <v>42439.246000000006</v>
      </c>
      <c r="D76" s="1175">
        <f>'[2]3'!D76</f>
        <v>32683.824000000004</v>
      </c>
      <c r="E76" s="1175">
        <f>'[2]3'!E76</f>
        <v>24625.71799999999</v>
      </c>
      <c r="F76" s="1175">
        <f>'[2]3'!F76</f>
        <v>4362.8139999999976</v>
      </c>
      <c r="G76" s="1175">
        <f>'[2]3'!G76</f>
        <v>2631.6690000000003</v>
      </c>
      <c r="H76" s="1175">
        <f>'[2]3'!H76</f>
        <v>16967.256999999991</v>
      </c>
      <c r="I76" s="1175">
        <f>'[2]3'!I76</f>
        <v>663.97800000000018</v>
      </c>
      <c r="J76" s="1175">
        <f>'[2]3'!J76</f>
        <v>8058.1060000000134</v>
      </c>
      <c r="K76" s="1175">
        <f>'[2]3'!K76</f>
        <v>9755.4220000000005</v>
      </c>
      <c r="L76" s="1175">
        <f>'[2]3'!L76</f>
        <v>9140.7749999999978</v>
      </c>
      <c r="M76" s="1175">
        <f>'[2]3'!M76</f>
        <v>132.244</v>
      </c>
      <c r="N76" s="1175">
        <f>'[2]3'!N76</f>
        <v>1984.03</v>
      </c>
      <c r="O76" s="1175">
        <f>'[2]3'!O76</f>
        <v>787.22699999999952</v>
      </c>
      <c r="P76" s="1175">
        <f>'[2]3'!P76</f>
        <v>5567.820999999999</v>
      </c>
      <c r="Q76" s="1175">
        <f>'[2]3'!Q76</f>
        <v>669.45299999999986</v>
      </c>
      <c r="R76" s="1175">
        <f>'[2]3'!R76</f>
        <v>-3715.1419999999907</v>
      </c>
      <c r="S76" s="1175">
        <f>'[2]3'!S76</f>
        <v>10599.367000000004</v>
      </c>
      <c r="T76" s="1175">
        <f>'[2]3'!T76</f>
        <v>8114.202000000003</v>
      </c>
      <c r="U76" s="1175">
        <f>'[2]3'!U76</f>
        <v>2485.1650000000009</v>
      </c>
      <c r="V76" s="1175">
        <f>'[2]3'!V76</f>
        <v>14314.508999999995</v>
      </c>
      <c r="W76" s="1175">
        <f>'[2]3'!W76</f>
        <v>12677.450999999994</v>
      </c>
      <c r="X76" s="1175">
        <f>'[2]3'!X76</f>
        <v>1637.0580000000007</v>
      </c>
      <c r="Y76" s="579"/>
      <c r="Z76" s="94"/>
      <c r="AA76" s="94"/>
      <c r="AB76" s="94"/>
      <c r="AC76" s="94"/>
      <c r="AD76" s="94"/>
      <c r="AE76" s="94"/>
      <c r="AF76" s="94"/>
      <c r="AG76" s="94"/>
      <c r="AH76" s="94"/>
      <c r="AI76" s="94"/>
      <c r="AJ76" s="94"/>
      <c r="AK76" s="94"/>
      <c r="AL76" s="94"/>
      <c r="AM76" s="94"/>
      <c r="AN76" s="94"/>
      <c r="AO76" s="94"/>
      <c r="AP76" s="94"/>
      <c r="AQ76" s="94"/>
      <c r="AR76" s="94"/>
    </row>
    <row r="77" spans="1:44" s="95" customFormat="1" ht="12.75" customHeight="1">
      <c r="A77" s="604" t="str">
        <f>'[2]3'!$A77</f>
        <v>1º Trim 05</v>
      </c>
      <c r="B77" s="1177">
        <f>'[2]3'!$B77</f>
        <v>38977.563000000002</v>
      </c>
      <c r="C77" s="1175">
        <f>'[2]3'!C77</f>
        <v>42377.653000000006</v>
      </c>
      <c r="D77" s="1175">
        <f>'[2]3'!D77</f>
        <v>33330.664000000004</v>
      </c>
      <c r="E77" s="1175">
        <f>'[2]3'!E77</f>
        <v>25101.885000000006</v>
      </c>
      <c r="F77" s="1175">
        <f>'[2]3'!F77</f>
        <v>4368.4960000000001</v>
      </c>
      <c r="G77" s="1175">
        <f>'[2]3'!G77</f>
        <v>2674.98</v>
      </c>
      <c r="H77" s="1175">
        <f>'[2]3'!H77</f>
        <v>17387.688000000002</v>
      </c>
      <c r="I77" s="1175">
        <f>'[2]3'!I77</f>
        <v>670.721</v>
      </c>
      <c r="J77" s="1175">
        <f>'[2]3'!J77</f>
        <v>8228.7789999999968</v>
      </c>
      <c r="K77" s="1175">
        <f>'[2]3'!K77</f>
        <v>9046.9889999999996</v>
      </c>
      <c r="L77" s="1175">
        <f>'[2]3'!L77</f>
        <v>9096.2479999999996</v>
      </c>
      <c r="M77" s="1175">
        <f>'[2]3'!M77</f>
        <v>123.40300000000001</v>
      </c>
      <c r="N77" s="1175">
        <f>'[2]3'!N77</f>
        <v>1902.0530000000001</v>
      </c>
      <c r="O77" s="1175">
        <f>'[2]3'!O77</f>
        <v>726.298</v>
      </c>
      <c r="P77" s="1175">
        <f>'[2]3'!P77</f>
        <v>5670.2949999999992</v>
      </c>
      <c r="Q77" s="1175">
        <f>'[2]3'!Q77</f>
        <v>674.19899999999996</v>
      </c>
      <c r="R77" s="1175">
        <f>'[2]3'!R77</f>
        <v>-3400.09</v>
      </c>
      <c r="S77" s="1175">
        <f>'[2]3'!S77</f>
        <v>10261.133</v>
      </c>
      <c r="T77" s="1175">
        <f>'[2]3'!T77</f>
        <v>7819.3969999999999</v>
      </c>
      <c r="U77" s="1175">
        <f>'[2]3'!U77</f>
        <v>2441.7359999999999</v>
      </c>
      <c r="V77" s="1175">
        <f>'[2]3'!V77</f>
        <v>13661.223</v>
      </c>
      <c r="W77" s="1175">
        <f>'[2]3'!W77</f>
        <v>12117.47</v>
      </c>
      <c r="X77" s="1175">
        <f>'[2]3'!X77</f>
        <v>1543.7529999999999</v>
      </c>
      <c r="Y77" s="1019"/>
      <c r="Z77" s="94"/>
      <c r="AA77" s="94"/>
      <c r="AB77" s="94"/>
      <c r="AC77" s="94"/>
      <c r="AD77" s="94"/>
      <c r="AE77" s="94"/>
      <c r="AF77" s="94"/>
      <c r="AG77" s="94"/>
      <c r="AH77" s="94"/>
      <c r="AI77" s="94"/>
      <c r="AJ77" s="94"/>
      <c r="AK77" s="94"/>
      <c r="AL77" s="94"/>
      <c r="AM77" s="94"/>
      <c r="AN77" s="94"/>
      <c r="AO77" s="94"/>
      <c r="AP77" s="94"/>
      <c r="AQ77" s="94"/>
      <c r="AR77" s="94"/>
    </row>
    <row r="78" spans="1:44" s="95" customFormat="1" ht="12.75" customHeight="1">
      <c r="A78" s="1111" t="str">
        <f>'[2]3'!$A78</f>
        <v>2º Trim 05</v>
      </c>
      <c r="B78" s="1177">
        <f>'[2]3'!$B78</f>
        <v>39590.612000000001</v>
      </c>
      <c r="C78" s="1176">
        <f>'[2]3'!C78</f>
        <v>43327.347999999998</v>
      </c>
      <c r="D78" s="1176">
        <f>'[2]3'!D78</f>
        <v>33909.671000000002</v>
      </c>
      <c r="E78" s="1176">
        <f>'[2]3'!E78</f>
        <v>25568.65</v>
      </c>
      <c r="F78" s="1176">
        <f>'[2]3'!F78</f>
        <v>4399.4669999999996</v>
      </c>
      <c r="G78" s="1176">
        <f>'[2]3'!G78</f>
        <v>2886.6129999999998</v>
      </c>
      <c r="H78" s="1176">
        <f>'[2]3'!H78</f>
        <v>17607.964</v>
      </c>
      <c r="I78" s="1176">
        <f>'[2]3'!I78</f>
        <v>674.60599999999999</v>
      </c>
      <c r="J78" s="1176">
        <f>'[2]3'!J78</f>
        <v>8341.0210000000006</v>
      </c>
      <c r="K78" s="1176">
        <f>'[2]3'!K78</f>
        <v>9417.6769999999997</v>
      </c>
      <c r="L78" s="1176">
        <f>'[2]3'!L78</f>
        <v>9142.5669999999991</v>
      </c>
      <c r="M78" s="1176">
        <f>'[2]3'!M78</f>
        <v>114.286</v>
      </c>
      <c r="N78" s="1176">
        <f>'[2]3'!N78</f>
        <v>1958.0229999999999</v>
      </c>
      <c r="O78" s="1176">
        <f>'[2]3'!O78</f>
        <v>731.41300000000001</v>
      </c>
      <c r="P78" s="1176">
        <f>'[2]3'!P78</f>
        <v>5652.4119999999975</v>
      </c>
      <c r="Q78" s="1176">
        <f>'[2]3'!Q78</f>
        <v>686.43299999999999</v>
      </c>
      <c r="R78" s="1176">
        <f>'[2]3'!R78</f>
        <v>-3736.7360000000008</v>
      </c>
      <c r="S78" s="1176">
        <f>'[2]3'!S78</f>
        <v>10438.804</v>
      </c>
      <c r="T78" s="1176">
        <f>'[2]3'!T78</f>
        <v>7898.7380000000003</v>
      </c>
      <c r="U78" s="1176">
        <f>'[2]3'!U78</f>
        <v>2540.0659999999998</v>
      </c>
      <c r="V78" s="1176">
        <f>'[2]3'!V78</f>
        <v>14175.54</v>
      </c>
      <c r="W78" s="1176">
        <f>'[2]3'!W78</f>
        <v>12507.16</v>
      </c>
      <c r="X78" s="1176">
        <f>'[2]3'!X78</f>
        <v>1668.38</v>
      </c>
      <c r="Y78" s="579"/>
      <c r="Z78" s="94"/>
      <c r="AA78" s="94"/>
      <c r="AB78" s="94"/>
      <c r="AC78" s="94"/>
      <c r="AD78" s="94"/>
      <c r="AE78" s="94"/>
      <c r="AF78" s="94"/>
      <c r="AG78" s="94"/>
      <c r="AH78" s="94"/>
      <c r="AI78" s="94"/>
      <c r="AJ78" s="94"/>
      <c r="AK78" s="94"/>
      <c r="AL78" s="94"/>
      <c r="AM78" s="94"/>
      <c r="AN78" s="94"/>
      <c r="AO78" s="94"/>
      <c r="AP78" s="94"/>
      <c r="AQ78" s="94"/>
      <c r="AR78" s="94"/>
    </row>
    <row r="79" spans="1:44" s="95" customFormat="1" ht="12.75" customHeight="1">
      <c r="A79" s="604" t="str">
        <f>'[2]3'!$A79</f>
        <v>3º Trim 05</v>
      </c>
      <c r="B79" s="1177">
        <f>'[2]3'!$B79</f>
        <v>39775.366999999991</v>
      </c>
      <c r="C79" s="1175">
        <f>'[2]3'!C79</f>
        <v>43353.522999999994</v>
      </c>
      <c r="D79" s="1175">
        <f>'[2]3'!D79</f>
        <v>33893.017999999996</v>
      </c>
      <c r="E79" s="1175">
        <f>'[2]3'!E79</f>
        <v>25475.567000000003</v>
      </c>
      <c r="F79" s="1175">
        <f>'[2]3'!F79</f>
        <v>4402.0150000000003</v>
      </c>
      <c r="G79" s="1175">
        <f>'[2]3'!G79</f>
        <v>2590.6419999999998</v>
      </c>
      <c r="H79" s="1175">
        <f>'[2]3'!H79</f>
        <v>17805.974000000002</v>
      </c>
      <c r="I79" s="1175">
        <f>'[2]3'!I79</f>
        <v>676.93600000000004</v>
      </c>
      <c r="J79" s="1175">
        <f>'[2]3'!J79</f>
        <v>8417.4509999999955</v>
      </c>
      <c r="K79" s="1175">
        <f>'[2]3'!K79</f>
        <v>9460.5049999999992</v>
      </c>
      <c r="L79" s="1175">
        <f>'[2]3'!L79</f>
        <v>9149.34</v>
      </c>
      <c r="M79" s="1175">
        <f>'[2]3'!M79</f>
        <v>107.45399999999999</v>
      </c>
      <c r="N79" s="1175">
        <f>'[2]3'!N79</f>
        <v>1934.865</v>
      </c>
      <c r="O79" s="1175">
        <f>'[2]3'!O79</f>
        <v>776.18100000000004</v>
      </c>
      <c r="P79" s="1175">
        <f>'[2]3'!P79</f>
        <v>5621.92</v>
      </c>
      <c r="Q79" s="1175">
        <f>'[2]3'!Q79</f>
        <v>708.92</v>
      </c>
      <c r="R79" s="1175">
        <f>'[2]3'!R79</f>
        <v>-3578.1560000000009</v>
      </c>
      <c r="S79" s="1175">
        <f>'[2]3'!S79</f>
        <v>10738.625</v>
      </c>
      <c r="T79" s="1175">
        <f>'[2]3'!T79</f>
        <v>8173.79</v>
      </c>
      <c r="U79" s="1175">
        <f>'[2]3'!U79</f>
        <v>2564.835</v>
      </c>
      <c r="V79" s="1175">
        <f>'[2]3'!V79</f>
        <v>14316.781000000001</v>
      </c>
      <c r="W79" s="1175">
        <f>'[2]3'!W79</f>
        <v>12707.806</v>
      </c>
      <c r="X79" s="1175">
        <f>'[2]3'!X79</f>
        <v>1608.9749999999999</v>
      </c>
      <c r="Y79" s="579"/>
      <c r="Z79" s="94"/>
      <c r="AA79" s="94"/>
      <c r="AB79" s="94"/>
      <c r="AC79" s="94"/>
      <c r="AD79" s="94"/>
      <c r="AE79" s="94"/>
      <c r="AF79" s="94"/>
      <c r="AG79" s="94"/>
      <c r="AH79" s="94"/>
      <c r="AI79" s="94"/>
      <c r="AJ79" s="94"/>
      <c r="AK79" s="94"/>
      <c r="AL79" s="94"/>
      <c r="AM79" s="94"/>
      <c r="AN79" s="94"/>
      <c r="AO79" s="94"/>
      <c r="AP79" s="94"/>
      <c r="AQ79" s="94"/>
      <c r="AR79" s="94"/>
    </row>
    <row r="80" spans="1:44" s="95" customFormat="1" ht="12.75" customHeight="1">
      <c r="A80" s="604" t="str">
        <f>'[2]3'!$A80</f>
        <v>4º Trim 05</v>
      </c>
      <c r="B80" s="1177">
        <f>'[2]3'!$B80</f>
        <v>40309.017</v>
      </c>
      <c r="C80" s="1175">
        <f>'[2]3'!C80</f>
        <v>44036.645999999993</v>
      </c>
      <c r="D80" s="1175">
        <f>'[2]3'!D80</f>
        <v>34429.006999999991</v>
      </c>
      <c r="E80" s="1175">
        <f>'[2]3'!E80</f>
        <v>25959.451000000008</v>
      </c>
      <c r="F80" s="1175">
        <f>'[2]3'!F80</f>
        <v>4460.7509999999993</v>
      </c>
      <c r="G80" s="1175">
        <f>'[2]3'!G80</f>
        <v>2750.6920000000005</v>
      </c>
      <c r="H80" s="1175">
        <f>'[2]3'!H80</f>
        <v>18068.329000000009</v>
      </c>
      <c r="I80" s="1175">
        <f>'[2]3'!I80</f>
        <v>679.67899999999986</v>
      </c>
      <c r="J80" s="1175">
        <f>'[2]3'!J80</f>
        <v>8469.5559999999823</v>
      </c>
      <c r="K80" s="1175">
        <f>'[2]3'!K80</f>
        <v>9607.639000000001</v>
      </c>
      <c r="L80" s="1175">
        <f>'[2]3'!L80</f>
        <v>9256.5350000000035</v>
      </c>
      <c r="M80" s="1175">
        <f>'[2]3'!M80</f>
        <v>104.04699999999998</v>
      </c>
      <c r="N80" s="1175">
        <f>'[2]3'!N80</f>
        <v>1924.9970000000001</v>
      </c>
      <c r="O80" s="1175">
        <f>'[2]3'!O80</f>
        <v>771.89900000000011</v>
      </c>
      <c r="P80" s="1175">
        <f>'[2]3'!P80</f>
        <v>5714.6510000000026</v>
      </c>
      <c r="Q80" s="1175">
        <f>'[2]3'!Q80</f>
        <v>740.94099999999992</v>
      </c>
      <c r="R80" s="1175">
        <f>'[2]3'!R80</f>
        <v>-3727.6289999999917</v>
      </c>
      <c r="S80" s="1175">
        <f>'[2]3'!S80</f>
        <v>10976.018000000004</v>
      </c>
      <c r="T80" s="1175">
        <f>'[2]3'!T80</f>
        <v>8271.836000000003</v>
      </c>
      <c r="U80" s="1175">
        <f>'[2]3'!U80</f>
        <v>2704.1819999999998</v>
      </c>
      <c r="V80" s="1175">
        <f>'[2]3'!V80</f>
        <v>14703.646999999995</v>
      </c>
      <c r="W80" s="1175">
        <f>'[2]3'!W80</f>
        <v>12913.232999999995</v>
      </c>
      <c r="X80" s="1175">
        <f>'[2]3'!X80</f>
        <v>1790.4140000000004</v>
      </c>
      <c r="Y80" s="579"/>
      <c r="Z80" s="94"/>
      <c r="AA80" s="94"/>
      <c r="AB80" s="94"/>
      <c r="AC80" s="94"/>
      <c r="AD80" s="94"/>
      <c r="AE80" s="94"/>
      <c r="AF80" s="94"/>
      <c r="AG80" s="94"/>
      <c r="AH80" s="94"/>
      <c r="AI80" s="94"/>
      <c r="AJ80" s="94"/>
      <c r="AK80" s="94"/>
      <c r="AL80" s="94"/>
      <c r="AM80" s="94"/>
      <c r="AN80" s="94"/>
      <c r="AO80" s="94"/>
      <c r="AP80" s="94"/>
      <c r="AQ80" s="94"/>
      <c r="AR80" s="94"/>
    </row>
    <row r="81" spans="1:44" s="95" customFormat="1" ht="12.75" customHeight="1">
      <c r="A81" s="604" t="str">
        <f>'[2]3'!$A81</f>
        <v>1º Trim 06</v>
      </c>
      <c r="B81" s="1177">
        <f>'[2]3'!$B81</f>
        <v>40662.926999999996</v>
      </c>
      <c r="C81" s="1175">
        <f>'[2]3'!C81</f>
        <v>44473.091</v>
      </c>
      <c r="D81" s="1175">
        <f>'[2]3'!D81</f>
        <v>34890.313000000002</v>
      </c>
      <c r="E81" s="1175">
        <f>'[2]3'!E81</f>
        <v>26422.619000000002</v>
      </c>
      <c r="F81" s="1175">
        <f>'[2]3'!F81</f>
        <v>4525.6419999999998</v>
      </c>
      <c r="G81" s="1175">
        <f>'[2]3'!G81</f>
        <v>2820.6489999999999</v>
      </c>
      <c r="H81" s="1175">
        <f>'[2]3'!H81</f>
        <v>18391.982</v>
      </c>
      <c r="I81" s="1175">
        <f>'[2]3'!I81</f>
        <v>684.346</v>
      </c>
      <c r="J81" s="1175">
        <f>'[2]3'!J81</f>
        <v>8467.6940000000013</v>
      </c>
      <c r="K81" s="1175">
        <f>'[2]3'!K81</f>
        <v>9582.7780000000002</v>
      </c>
      <c r="L81" s="1175">
        <f>'[2]3'!L81</f>
        <v>9371.982</v>
      </c>
      <c r="M81" s="1175">
        <f>'[2]3'!M81</f>
        <v>103.79300000000001</v>
      </c>
      <c r="N81" s="1175">
        <f>'[2]3'!N81</f>
        <v>1969.038</v>
      </c>
      <c r="O81" s="1175">
        <f>'[2]3'!O81</f>
        <v>773.79</v>
      </c>
      <c r="P81" s="1175">
        <f>'[2]3'!P81</f>
        <v>5747.0709999999999</v>
      </c>
      <c r="Q81" s="1175">
        <f>'[2]3'!Q81</f>
        <v>778.29</v>
      </c>
      <c r="R81" s="1175">
        <f>'[2]3'!R81</f>
        <v>-3810.1639999999989</v>
      </c>
      <c r="S81" s="1175">
        <f>'[2]3'!S81</f>
        <v>11765.259000000002</v>
      </c>
      <c r="T81" s="1175">
        <f>'[2]3'!T81</f>
        <v>8758.7360000000008</v>
      </c>
      <c r="U81" s="1175">
        <f>'[2]3'!U81</f>
        <v>3006.5230000000001</v>
      </c>
      <c r="V81" s="1175">
        <f>'[2]3'!V81</f>
        <v>15575.423000000001</v>
      </c>
      <c r="W81" s="1175">
        <f>'[2]3'!W81</f>
        <v>13670.095000000001</v>
      </c>
      <c r="X81" s="1175">
        <f>'[2]3'!X81</f>
        <v>1905.328</v>
      </c>
      <c r="Y81" s="1019"/>
      <c r="Z81" s="94"/>
      <c r="AA81" s="94"/>
      <c r="AB81" s="94"/>
      <c r="AC81" s="94"/>
      <c r="AD81" s="94"/>
      <c r="AE81" s="94"/>
      <c r="AF81" s="94"/>
      <c r="AG81" s="94"/>
      <c r="AH81" s="94"/>
      <c r="AI81" s="94"/>
      <c r="AJ81" s="94"/>
      <c r="AK81" s="94"/>
      <c r="AL81" s="94"/>
      <c r="AM81" s="94"/>
      <c r="AN81" s="94"/>
      <c r="AO81" s="94"/>
      <c r="AP81" s="94"/>
      <c r="AQ81" s="94"/>
      <c r="AR81" s="94"/>
    </row>
    <row r="82" spans="1:44" s="95" customFormat="1" ht="12.75" customHeight="1">
      <c r="A82" s="1111" t="str">
        <f>'[2]3'!$A82</f>
        <v>2º Trim 06</v>
      </c>
      <c r="B82" s="1177">
        <f>'[2]3'!$B82</f>
        <v>41362.200000000004</v>
      </c>
      <c r="C82" s="1176">
        <f>'[2]3'!C82</f>
        <v>44808.73</v>
      </c>
      <c r="D82" s="1176">
        <f>'[2]3'!D82</f>
        <v>35193.343000000001</v>
      </c>
      <c r="E82" s="1176">
        <f>'[2]3'!E82</f>
        <v>26703.519</v>
      </c>
      <c r="F82" s="1176">
        <f>'[2]3'!F82</f>
        <v>4602.0709999999999</v>
      </c>
      <c r="G82" s="1176">
        <f>'[2]3'!G82</f>
        <v>2871.13</v>
      </c>
      <c r="H82" s="1176">
        <f>'[2]3'!H82</f>
        <v>18537.125</v>
      </c>
      <c r="I82" s="1176">
        <f>'[2]3'!I82</f>
        <v>693.19299999999998</v>
      </c>
      <c r="J82" s="1176">
        <f>'[2]3'!J82</f>
        <v>8489.8240000000005</v>
      </c>
      <c r="K82" s="1176">
        <f>'[2]3'!K82</f>
        <v>9615.3870000000006</v>
      </c>
      <c r="L82" s="1176">
        <f>'[2]3'!L82</f>
        <v>9565.2639999999992</v>
      </c>
      <c r="M82" s="1176">
        <f>'[2]3'!M82</f>
        <v>105.004</v>
      </c>
      <c r="N82" s="1176">
        <f>'[2]3'!N82</f>
        <v>1996.9369999999999</v>
      </c>
      <c r="O82" s="1176">
        <f>'[2]3'!O82</f>
        <v>977.77700000000004</v>
      </c>
      <c r="P82" s="1176">
        <f>'[2]3'!P82</f>
        <v>5672.2759999999989</v>
      </c>
      <c r="Q82" s="1176">
        <f>'[2]3'!Q82</f>
        <v>813.27</v>
      </c>
      <c r="R82" s="1176">
        <f>'[2]3'!R82</f>
        <v>-3446.5300000000007</v>
      </c>
      <c r="S82" s="1176">
        <f>'[2]3'!S82</f>
        <v>12332.166999999999</v>
      </c>
      <c r="T82" s="1176">
        <f>'[2]3'!T82</f>
        <v>9265.5759999999991</v>
      </c>
      <c r="U82" s="1176">
        <f>'[2]3'!U82</f>
        <v>3066.5909999999999</v>
      </c>
      <c r="V82" s="1176">
        <f>'[2]3'!V82</f>
        <v>15778.697</v>
      </c>
      <c r="W82" s="1176">
        <f>'[2]3'!W82</f>
        <v>13842.179</v>
      </c>
      <c r="X82" s="1176">
        <f>'[2]3'!X82</f>
        <v>1936.518</v>
      </c>
      <c r="Y82" s="579"/>
      <c r="Z82" s="94"/>
      <c r="AA82" s="583"/>
      <c r="AB82" s="94"/>
      <c r="AC82" s="94"/>
      <c r="AD82" s="94"/>
      <c r="AE82" s="94"/>
      <c r="AF82" s="94"/>
      <c r="AG82" s="94"/>
      <c r="AH82" s="94"/>
      <c r="AI82" s="94"/>
      <c r="AJ82" s="94"/>
      <c r="AK82" s="94"/>
      <c r="AL82" s="94"/>
      <c r="AM82" s="94"/>
      <c r="AN82" s="94"/>
      <c r="AO82" s="94"/>
      <c r="AP82" s="94"/>
      <c r="AQ82" s="94"/>
      <c r="AR82" s="94"/>
    </row>
    <row r="83" spans="1:44" s="95" customFormat="1" ht="12.75" customHeight="1">
      <c r="A83" s="604" t="str">
        <f>'[2]3'!$A83</f>
        <v>3º Trim 06</v>
      </c>
      <c r="B83" s="1177">
        <f>'[2]3'!$B83</f>
        <v>41723.671000000002</v>
      </c>
      <c r="C83" s="1175">
        <f>'[2]3'!C83</f>
        <v>45011.064000000006</v>
      </c>
      <c r="D83" s="1175">
        <f>'[2]3'!D83</f>
        <v>35434.286000000007</v>
      </c>
      <c r="E83" s="1175">
        <f>'[2]3'!E83</f>
        <v>26928.247000000007</v>
      </c>
      <c r="F83" s="1175">
        <f>'[2]3'!F83</f>
        <v>4656.0540000000001</v>
      </c>
      <c r="G83" s="1175">
        <f>'[2]3'!G83</f>
        <v>2820.7440000000001</v>
      </c>
      <c r="H83" s="1175">
        <f>'[2]3'!H83</f>
        <v>18743.353000000003</v>
      </c>
      <c r="I83" s="1175">
        <f>'[2]3'!I83</f>
        <v>708.096</v>
      </c>
      <c r="J83" s="1175">
        <f>'[2]3'!J83</f>
        <v>8506.0389999999989</v>
      </c>
      <c r="K83" s="1175">
        <f>'[2]3'!K83</f>
        <v>9576.7780000000002</v>
      </c>
      <c r="L83" s="1175">
        <f>'[2]3'!L83</f>
        <v>9169.8420000000006</v>
      </c>
      <c r="M83" s="1175">
        <f>'[2]3'!M83</f>
        <v>106.425</v>
      </c>
      <c r="N83" s="1175">
        <f>'[2]3'!N83</f>
        <v>1895.729</v>
      </c>
      <c r="O83" s="1175">
        <f>'[2]3'!O83</f>
        <v>717.12</v>
      </c>
      <c r="P83" s="1175">
        <f>'[2]3'!P83</f>
        <v>5608.0520000000006</v>
      </c>
      <c r="Q83" s="1175">
        <f>'[2]3'!Q83</f>
        <v>842.51599999999996</v>
      </c>
      <c r="R83" s="1175">
        <f>'[2]3'!R83</f>
        <v>-3287.393</v>
      </c>
      <c r="S83" s="1175">
        <f>'[2]3'!S83</f>
        <v>12695.235000000001</v>
      </c>
      <c r="T83" s="1175">
        <f>'[2]3'!T83</f>
        <v>9548.9710000000014</v>
      </c>
      <c r="U83" s="1175">
        <f>'[2]3'!U83</f>
        <v>3146.2640000000001</v>
      </c>
      <c r="V83" s="1175">
        <f>'[2]3'!V83</f>
        <v>15982.628000000001</v>
      </c>
      <c r="W83" s="1175">
        <f>'[2]3'!W83</f>
        <v>14092.368</v>
      </c>
      <c r="X83" s="1175">
        <f>'[2]3'!X83</f>
        <v>1890.26</v>
      </c>
      <c r="Y83" s="579"/>
      <c r="Z83" s="94"/>
      <c r="AA83" s="583"/>
      <c r="AB83" s="94"/>
      <c r="AC83" s="94"/>
      <c r="AD83" s="94"/>
      <c r="AE83" s="94"/>
      <c r="AF83" s="94"/>
      <c r="AG83" s="94"/>
      <c r="AH83" s="94"/>
      <c r="AI83" s="94"/>
      <c r="AJ83" s="94"/>
      <c r="AK83" s="94"/>
      <c r="AL83" s="94"/>
      <c r="AM83" s="94"/>
      <c r="AN83" s="94"/>
      <c r="AO83" s="94"/>
      <c r="AP83" s="94"/>
      <c r="AQ83" s="94"/>
      <c r="AR83" s="94"/>
    </row>
    <row r="84" spans="1:44" s="95" customFormat="1" ht="12.75" customHeight="1">
      <c r="A84" s="604" t="str">
        <f>'[2]3'!$A84</f>
        <v>4º Trim 06</v>
      </c>
      <c r="B84" s="1177">
        <f>'[2]3'!$B84</f>
        <v>42499.917000000016</v>
      </c>
      <c r="C84" s="1175">
        <f>'[2]3'!C84</f>
        <v>45652.898000000008</v>
      </c>
      <c r="D84" s="1175">
        <f>'[2]3'!D84</f>
        <v>35802.276000000005</v>
      </c>
      <c r="E84" s="1175">
        <f>'[2]3'!E84</f>
        <v>27248.916000000001</v>
      </c>
      <c r="F84" s="1175">
        <f>'[2]3'!F84</f>
        <v>4700.6059999999998</v>
      </c>
      <c r="G84" s="1175">
        <f>'[2]3'!G84</f>
        <v>2842.1889999999989</v>
      </c>
      <c r="H84" s="1175">
        <f>'[2]3'!H84</f>
        <v>18979.262000000002</v>
      </c>
      <c r="I84" s="1175">
        <f>'[2]3'!I84</f>
        <v>726.85900000000015</v>
      </c>
      <c r="J84" s="1175">
        <f>'[2]3'!J84</f>
        <v>8553.3600000000042</v>
      </c>
      <c r="K84" s="1175">
        <f>'[2]3'!K84</f>
        <v>9850.6220000000012</v>
      </c>
      <c r="L84" s="1175">
        <f>'[2]3'!L84</f>
        <v>9300.1640000000007</v>
      </c>
      <c r="M84" s="1175">
        <f>'[2]3'!M84</f>
        <v>107.24399999999997</v>
      </c>
      <c r="N84" s="1175">
        <f>'[2]3'!N84</f>
        <v>2072.2260000000001</v>
      </c>
      <c r="O84" s="1175">
        <f>'[2]3'!O84</f>
        <v>663.07200000000012</v>
      </c>
      <c r="P84" s="1175">
        <f>'[2]3'!P84</f>
        <v>5590.6340000000009</v>
      </c>
      <c r="Q84" s="1175">
        <f>'[2]3'!Q84</f>
        <v>866.98799999999983</v>
      </c>
      <c r="R84" s="1175">
        <f>'[2]3'!R84</f>
        <v>-3152.9809999999979</v>
      </c>
      <c r="S84" s="1175">
        <f>'[2]3'!S84</f>
        <v>12944.078999999994</v>
      </c>
      <c r="T84" s="1175">
        <f>'[2]3'!T84</f>
        <v>9744.1949999999961</v>
      </c>
      <c r="U84" s="1175">
        <f>'[2]3'!U84</f>
        <v>3199.8839999999991</v>
      </c>
      <c r="V84" s="1175">
        <f>'[2]3'!V84</f>
        <v>16097.059999999992</v>
      </c>
      <c r="W84" s="1175">
        <f>'[2]3'!W84</f>
        <v>14126.344999999992</v>
      </c>
      <c r="X84" s="1175">
        <f>'[2]3'!X84</f>
        <v>1970.7149999999997</v>
      </c>
      <c r="Y84" s="579"/>
      <c r="Z84" s="94"/>
      <c r="AA84" s="583"/>
      <c r="AB84" s="94"/>
      <c r="AC84" s="94"/>
      <c r="AD84" s="94"/>
      <c r="AE84" s="94"/>
      <c r="AF84" s="94"/>
      <c r="AG84" s="94"/>
      <c r="AH84" s="94"/>
      <c r="AI84" s="94"/>
      <c r="AJ84" s="94"/>
      <c r="AK84" s="94"/>
      <c r="AL84" s="94"/>
      <c r="AM84" s="94"/>
      <c r="AN84" s="94"/>
      <c r="AO84" s="94"/>
      <c r="AP84" s="94"/>
      <c r="AQ84" s="94"/>
      <c r="AR84" s="94"/>
    </row>
    <row r="85" spans="1:44" s="95" customFormat="1" ht="12.75" customHeight="1">
      <c r="A85" s="604" t="str">
        <f>'[2]3'!$A85</f>
        <v>1º Trim 07</v>
      </c>
      <c r="B85" s="1177">
        <f>'[2]3'!$B85</f>
        <v>43252.461999999992</v>
      </c>
      <c r="C85" s="1175">
        <f>'[2]3'!C85</f>
        <v>46131.032999999996</v>
      </c>
      <c r="D85" s="1175">
        <f>'[2]3'!D85</f>
        <v>36319.595999999998</v>
      </c>
      <c r="E85" s="1175">
        <f>'[2]3'!E85</f>
        <v>27721.731</v>
      </c>
      <c r="F85" s="1175">
        <f>'[2]3'!F85</f>
        <v>4785.451</v>
      </c>
      <c r="G85" s="1175">
        <f>'[2]3'!G85</f>
        <v>2891.62</v>
      </c>
      <c r="H85" s="1175">
        <f>'[2]3'!H85</f>
        <v>19295.288</v>
      </c>
      <c r="I85" s="1175">
        <f>'[2]3'!I85</f>
        <v>749.37199999999996</v>
      </c>
      <c r="J85" s="1175">
        <f>'[2]3'!J85</f>
        <v>8597.864999999998</v>
      </c>
      <c r="K85" s="1175">
        <f>'[2]3'!K85</f>
        <v>9811.4369999999999</v>
      </c>
      <c r="L85" s="1175">
        <f>'[2]3'!L85</f>
        <v>9732.0480000000007</v>
      </c>
      <c r="M85" s="1175">
        <f>'[2]3'!M85</f>
        <v>107.081</v>
      </c>
      <c r="N85" s="1175">
        <f>'[2]3'!N85</f>
        <v>2067.6799999999998</v>
      </c>
      <c r="O85" s="1175">
        <f>'[2]3'!O85</f>
        <v>775.31500000000005</v>
      </c>
      <c r="P85" s="1175">
        <f>'[2]3'!P85</f>
        <v>5890.0020000000004</v>
      </c>
      <c r="Q85" s="1175">
        <f>'[2]3'!Q85</f>
        <v>891.97</v>
      </c>
      <c r="R85" s="1175">
        <f>'[2]3'!R85</f>
        <v>-2878.5710000000017</v>
      </c>
      <c r="S85" s="1175">
        <f>'[2]3'!S85</f>
        <v>13319.064</v>
      </c>
      <c r="T85" s="1175">
        <f>'[2]3'!T85</f>
        <v>9907.5820000000003</v>
      </c>
      <c r="U85" s="1175">
        <f>'[2]3'!U85</f>
        <v>3411.482</v>
      </c>
      <c r="V85" s="1175">
        <f>'[2]3'!V85</f>
        <v>16197.635000000002</v>
      </c>
      <c r="W85" s="1175">
        <f>'[2]3'!W85</f>
        <v>14213.095000000001</v>
      </c>
      <c r="X85" s="1175">
        <f>'[2]3'!X85</f>
        <v>1984.54</v>
      </c>
      <c r="Y85" s="1019"/>
      <c r="Z85" s="94"/>
      <c r="AA85" s="583"/>
      <c r="AB85" s="94"/>
      <c r="AC85" s="94"/>
      <c r="AD85" s="94"/>
      <c r="AE85" s="94"/>
      <c r="AF85" s="94"/>
      <c r="AG85" s="94"/>
      <c r="AH85" s="94"/>
      <c r="AI85" s="94"/>
      <c r="AJ85" s="94"/>
      <c r="AK85" s="94"/>
      <c r="AL85" s="94"/>
      <c r="AM85" s="94"/>
      <c r="AN85" s="94"/>
      <c r="AO85" s="94"/>
      <c r="AP85" s="94"/>
      <c r="AQ85" s="94"/>
      <c r="AR85" s="94"/>
    </row>
    <row r="86" spans="1:44" s="95" customFormat="1" ht="12.75" customHeight="1">
      <c r="A86" s="1111" t="str">
        <f>'[2]3'!$A86</f>
        <v>2º Trim 07</v>
      </c>
      <c r="B86" s="1177">
        <f>'[2]3'!$B86</f>
        <v>43601.061000000002</v>
      </c>
      <c r="C86" s="1176">
        <f>'[2]3'!C86</f>
        <v>46825.294000000002</v>
      </c>
      <c r="D86" s="1176">
        <f>'[2]3'!D86</f>
        <v>37005.391000000003</v>
      </c>
      <c r="E86" s="1176">
        <f>'[2]3'!E86</f>
        <v>28337.752</v>
      </c>
      <c r="F86" s="1176">
        <f>'[2]3'!F86</f>
        <v>4821.3</v>
      </c>
      <c r="G86" s="1176">
        <f>'[2]3'!G86</f>
        <v>3120.3510000000001</v>
      </c>
      <c r="H86" s="1176">
        <f>'[2]3'!H86</f>
        <v>19626.186000000002</v>
      </c>
      <c r="I86" s="1176">
        <f>'[2]3'!I86</f>
        <v>769.91499999999996</v>
      </c>
      <c r="J86" s="1176">
        <f>'[2]3'!J86</f>
        <v>8667.6390000000029</v>
      </c>
      <c r="K86" s="1176">
        <f>'[2]3'!K86</f>
        <v>9819.9030000000002</v>
      </c>
      <c r="L86" s="1176">
        <f>'[2]3'!L86</f>
        <v>9546.110999999999</v>
      </c>
      <c r="M86" s="1176">
        <f>'[2]3'!M86</f>
        <v>105.996</v>
      </c>
      <c r="N86" s="1176">
        <f>'[2]3'!N86</f>
        <v>2086.4720000000002</v>
      </c>
      <c r="O86" s="1176">
        <f>'[2]3'!O86</f>
        <v>794.75599999999997</v>
      </c>
      <c r="P86" s="1176">
        <f>'[2]3'!P86</f>
        <v>5631.8090000000002</v>
      </c>
      <c r="Q86" s="1176">
        <f>'[2]3'!Q86</f>
        <v>927.07799999999997</v>
      </c>
      <c r="R86" s="1176">
        <f>'[2]3'!R86</f>
        <v>-3224.2329999999984</v>
      </c>
      <c r="S86" s="1176">
        <f>'[2]3'!S86</f>
        <v>13551.349</v>
      </c>
      <c r="T86" s="1176">
        <f>'[2]3'!T86</f>
        <v>10016.848</v>
      </c>
      <c r="U86" s="1176">
        <f>'[2]3'!U86</f>
        <v>3534.5010000000002</v>
      </c>
      <c r="V86" s="1176">
        <f>'[2]3'!V86</f>
        <v>16775.581999999999</v>
      </c>
      <c r="W86" s="1176">
        <f>'[2]3'!W86</f>
        <v>14682.360999999999</v>
      </c>
      <c r="X86" s="1176">
        <f>'[2]3'!X86</f>
        <v>2093.221</v>
      </c>
      <c r="Y86" s="579"/>
      <c r="Z86" s="94"/>
      <c r="AA86" s="94"/>
      <c r="AB86" s="94"/>
      <c r="AC86" s="94"/>
      <c r="AD86" s="94"/>
      <c r="AE86" s="94"/>
      <c r="AF86" s="94"/>
      <c r="AG86" s="94"/>
      <c r="AH86" s="94"/>
      <c r="AI86" s="94"/>
      <c r="AJ86" s="94"/>
      <c r="AK86" s="94"/>
      <c r="AL86" s="94"/>
      <c r="AM86" s="94"/>
      <c r="AN86" s="94"/>
      <c r="AO86" s="94"/>
      <c r="AP86" s="94"/>
      <c r="AQ86" s="94"/>
      <c r="AR86" s="94"/>
    </row>
    <row r="87" spans="1:44" s="95" customFormat="1" ht="12.75" customHeight="1">
      <c r="A87" s="604" t="str">
        <f>'[2]3'!$A87</f>
        <v>3º Trim 07</v>
      </c>
      <c r="B87" s="1177">
        <f>'[2]3'!$B87</f>
        <v>43879.623</v>
      </c>
      <c r="C87" s="1175">
        <f>'[2]3'!C87</f>
        <v>47438.868999999999</v>
      </c>
      <c r="D87" s="1175">
        <f>'[2]3'!D87</f>
        <v>37135.063999999998</v>
      </c>
      <c r="E87" s="1175">
        <f>'[2]3'!E87</f>
        <v>28434.941000000003</v>
      </c>
      <c r="F87" s="1175">
        <f>'[2]3'!F87</f>
        <v>4829.4489999999996</v>
      </c>
      <c r="G87" s="1175">
        <f>'[2]3'!G87</f>
        <v>2940.5129999999999</v>
      </c>
      <c r="H87" s="1175">
        <f>'[2]3'!H87</f>
        <v>19876.511000000002</v>
      </c>
      <c r="I87" s="1175">
        <f>'[2]3'!I87</f>
        <v>788.46799999999996</v>
      </c>
      <c r="J87" s="1175">
        <f>'[2]3'!J87</f>
        <v>8700.122999999996</v>
      </c>
      <c r="K87" s="1175">
        <f>'[2]3'!K87</f>
        <v>10303.805</v>
      </c>
      <c r="L87" s="1175">
        <f>'[2]3'!L87</f>
        <v>9900.9310000000005</v>
      </c>
      <c r="M87" s="1175">
        <f>'[2]3'!M87</f>
        <v>104.188</v>
      </c>
      <c r="N87" s="1175">
        <f>'[2]3'!N87</f>
        <v>2117.085</v>
      </c>
      <c r="O87" s="1175">
        <f>'[2]3'!O87</f>
        <v>1014.576</v>
      </c>
      <c r="P87" s="1175">
        <f>'[2]3'!P87</f>
        <v>5689.1779999999999</v>
      </c>
      <c r="Q87" s="1175">
        <f>'[2]3'!Q87</f>
        <v>975.904</v>
      </c>
      <c r="R87" s="1175">
        <f>'[2]3'!R87</f>
        <v>-3559.246000000001</v>
      </c>
      <c r="S87" s="1175">
        <f>'[2]3'!S87</f>
        <v>13621.347</v>
      </c>
      <c r="T87" s="1175">
        <f>'[2]3'!T87</f>
        <v>9934.8539999999994</v>
      </c>
      <c r="U87" s="1175">
        <f>'[2]3'!U87</f>
        <v>3686.4929999999999</v>
      </c>
      <c r="V87" s="1175">
        <f>'[2]3'!V87</f>
        <v>17180.593000000001</v>
      </c>
      <c r="W87" s="1175">
        <f>'[2]3'!W87</f>
        <v>15020.730000000001</v>
      </c>
      <c r="X87" s="1175">
        <f>'[2]3'!X87</f>
        <v>2159.8629999999998</v>
      </c>
      <c r="Y87" s="579"/>
      <c r="Z87" s="94"/>
      <c r="AA87" s="94"/>
      <c r="AB87" s="94"/>
      <c r="AC87" s="94"/>
      <c r="AD87" s="94"/>
      <c r="AE87" s="94"/>
      <c r="AF87" s="94"/>
      <c r="AG87" s="94"/>
      <c r="AH87" s="94"/>
      <c r="AI87" s="94"/>
      <c r="AJ87" s="94"/>
      <c r="AK87" s="94"/>
      <c r="AL87" s="94"/>
      <c r="AM87" s="94"/>
      <c r="AN87" s="94"/>
      <c r="AO87" s="94"/>
      <c r="AP87" s="94"/>
      <c r="AQ87" s="94"/>
      <c r="AR87" s="94"/>
    </row>
    <row r="88" spans="1:44" s="95" customFormat="1" ht="12.75" customHeight="1">
      <c r="A88" s="604" t="str">
        <f>'[2]3'!$A88</f>
        <v>4º Trim 07</v>
      </c>
      <c r="B88" s="1177">
        <f>'[2]3'!$B88</f>
        <v>44734.571000000011</v>
      </c>
      <c r="C88" s="1175">
        <f>'[2]3'!C88</f>
        <v>48481.052000000018</v>
      </c>
      <c r="D88" s="1175">
        <f>'[2]3'!D88</f>
        <v>37933.500000000015</v>
      </c>
      <c r="E88" s="1175">
        <f>'[2]3'!E88</f>
        <v>29218.307000000001</v>
      </c>
      <c r="F88" s="1175">
        <f>'[2]3'!F88</f>
        <v>4894.8790000000017</v>
      </c>
      <c r="G88" s="1175">
        <f>'[2]3'!G88</f>
        <v>2972.8720000000003</v>
      </c>
      <c r="H88" s="1175">
        <f>'[2]3'!H88</f>
        <v>20547.153999999995</v>
      </c>
      <c r="I88" s="1175">
        <f>'[2]3'!I88</f>
        <v>803.40200000000038</v>
      </c>
      <c r="J88" s="1175">
        <f>'[2]3'!J88</f>
        <v>8715.193000000012</v>
      </c>
      <c r="K88" s="1175">
        <f>'[2]3'!K88</f>
        <v>10547.552000000001</v>
      </c>
      <c r="L88" s="1175">
        <f>'[2]3'!L88</f>
        <v>10268.085999999998</v>
      </c>
      <c r="M88" s="1175">
        <f>'[2]3'!M88</f>
        <v>101.99200000000003</v>
      </c>
      <c r="N88" s="1175">
        <f>'[2]3'!N88</f>
        <v>2215.5199999999991</v>
      </c>
      <c r="O88" s="1175">
        <f>'[2]3'!O88</f>
        <v>959.84799999999996</v>
      </c>
      <c r="P88" s="1175">
        <f>'[2]3'!P88</f>
        <v>5954.7069999999985</v>
      </c>
      <c r="Q88" s="1175">
        <f>'[2]3'!Q88</f>
        <v>1036.019</v>
      </c>
      <c r="R88" s="1175">
        <f>'[2]3'!R88</f>
        <v>-3746.4810000000016</v>
      </c>
      <c r="S88" s="1175">
        <f>'[2]3'!S88</f>
        <v>13913.308999999999</v>
      </c>
      <c r="T88" s="1175">
        <f>'[2]3'!T88</f>
        <v>10065.903</v>
      </c>
      <c r="U88" s="1175">
        <f>'[2]3'!U88</f>
        <v>3847.405999999999</v>
      </c>
      <c r="V88" s="1175">
        <f>'[2]3'!V88</f>
        <v>17659.79</v>
      </c>
      <c r="W88" s="1175">
        <f>'[2]3'!W88</f>
        <v>15432.687999999998</v>
      </c>
      <c r="X88" s="1175">
        <f>'[2]3'!X88</f>
        <v>2227.1020000000017</v>
      </c>
      <c r="Y88" s="579"/>
      <c r="Z88" s="94"/>
      <c r="AA88" s="94"/>
      <c r="AB88" s="94"/>
      <c r="AC88" s="94"/>
      <c r="AD88" s="94"/>
      <c r="AE88" s="94"/>
      <c r="AF88" s="94"/>
      <c r="AG88" s="94"/>
      <c r="AH88" s="94"/>
      <c r="AI88" s="94"/>
      <c r="AJ88" s="94"/>
      <c r="AK88" s="94"/>
      <c r="AL88" s="94"/>
      <c r="AM88" s="94"/>
      <c r="AN88" s="94"/>
      <c r="AO88" s="94"/>
      <c r="AP88" s="94"/>
      <c r="AQ88" s="94"/>
      <c r="AR88" s="94"/>
    </row>
    <row r="89" spans="1:44" s="95" customFormat="1" ht="12.75" customHeight="1">
      <c r="A89" s="604" t="str">
        <f>'[2]3'!$A89</f>
        <v>1º Trim 08</v>
      </c>
      <c r="B89" s="1177">
        <f>'[2]3'!$B89</f>
        <v>44801.673999999999</v>
      </c>
      <c r="C89" s="1175">
        <f>'[2]3'!C89</f>
        <v>48795.966</v>
      </c>
      <c r="D89" s="1175">
        <f>'[2]3'!D89</f>
        <v>38337.86</v>
      </c>
      <c r="E89" s="1175">
        <f>'[2]3'!E89</f>
        <v>29599.606</v>
      </c>
      <c r="F89" s="1175">
        <f>'[2]3'!F89</f>
        <v>5033.5469999999996</v>
      </c>
      <c r="G89" s="1175">
        <f>'[2]3'!G89</f>
        <v>3010.252</v>
      </c>
      <c r="H89" s="1175">
        <f>'[2]3'!H89</f>
        <v>20742.881000000001</v>
      </c>
      <c r="I89" s="1175">
        <f>'[2]3'!I89</f>
        <v>812.92600000000004</v>
      </c>
      <c r="J89" s="1175">
        <f>'[2]3'!J89</f>
        <v>8738.2540000000008</v>
      </c>
      <c r="K89" s="1175">
        <f>'[2]3'!K89</f>
        <v>10458.106</v>
      </c>
      <c r="L89" s="1175">
        <f>'[2]3'!L89</f>
        <v>10389.835999999999</v>
      </c>
      <c r="M89" s="1175">
        <f>'[2]3'!M89</f>
        <v>99.885000000000005</v>
      </c>
      <c r="N89" s="1175">
        <f>'[2]3'!N89</f>
        <v>2314.306</v>
      </c>
      <c r="O89" s="1175">
        <f>'[2]3'!O89</f>
        <v>1022.534</v>
      </c>
      <c r="P89" s="1175">
        <f>'[2]3'!P89</f>
        <v>5854.1429999999982</v>
      </c>
      <c r="Q89" s="1175">
        <f>'[2]3'!Q89</f>
        <v>1098.9680000000001</v>
      </c>
      <c r="R89" s="1175">
        <f>'[2]3'!R89</f>
        <v>-3994.2920000000013</v>
      </c>
      <c r="S89" s="1175">
        <f>'[2]3'!S89</f>
        <v>14435.978999999999</v>
      </c>
      <c r="T89" s="1175">
        <f>'[2]3'!T89</f>
        <v>10558.178</v>
      </c>
      <c r="U89" s="1175">
        <f>'[2]3'!U89</f>
        <v>3877.8009999999999</v>
      </c>
      <c r="V89" s="1175">
        <f>'[2]3'!V89</f>
        <v>18430.271000000001</v>
      </c>
      <c r="W89" s="1175">
        <f>'[2]3'!W89</f>
        <v>16207.787</v>
      </c>
      <c r="X89" s="1175">
        <f>'[2]3'!X89</f>
        <v>2222.4839999999999</v>
      </c>
      <c r="Y89" s="1019"/>
      <c r="Z89" s="94"/>
      <c r="AA89" s="94"/>
      <c r="AB89" s="94"/>
      <c r="AC89" s="94"/>
      <c r="AD89" s="94"/>
      <c r="AE89" s="94"/>
      <c r="AF89" s="94"/>
      <c r="AG89" s="94"/>
      <c r="AH89" s="94"/>
      <c r="AI89" s="94"/>
      <c r="AJ89" s="94"/>
      <c r="AK89" s="94"/>
      <c r="AL89" s="94"/>
      <c r="AM89" s="94"/>
      <c r="AN89" s="94"/>
      <c r="AO89" s="94"/>
      <c r="AP89" s="94"/>
      <c r="AQ89" s="94"/>
      <c r="AR89" s="94"/>
    </row>
    <row r="90" spans="1:44" s="95" customFormat="1" ht="12.75" customHeight="1">
      <c r="A90" s="1111" t="str">
        <f>'[2]3'!$A90</f>
        <v>2º Trim 08</v>
      </c>
      <c r="B90" s="1177">
        <f>'[2]3'!$B90</f>
        <v>44842.767000000007</v>
      </c>
      <c r="C90" s="1176">
        <f>'[2]3'!C90</f>
        <v>49499.161</v>
      </c>
      <c r="D90" s="1176">
        <f>'[2]3'!D90</f>
        <v>38605.036</v>
      </c>
      <c r="E90" s="1176">
        <f>'[2]3'!E90</f>
        <v>29788.687000000002</v>
      </c>
      <c r="F90" s="1176">
        <f>'[2]3'!F90</f>
        <v>5100.2529999999997</v>
      </c>
      <c r="G90" s="1176">
        <f>'[2]3'!G90</f>
        <v>2961.6550000000002</v>
      </c>
      <c r="H90" s="1176">
        <f>'[2]3'!H90</f>
        <v>20907.438000000002</v>
      </c>
      <c r="I90" s="1176">
        <f>'[2]3'!I90</f>
        <v>819.34100000000001</v>
      </c>
      <c r="J90" s="1176">
        <f>'[2]3'!J90</f>
        <v>8816.3489999999983</v>
      </c>
      <c r="K90" s="1176">
        <f>'[2]3'!K90</f>
        <v>10894.125</v>
      </c>
      <c r="L90" s="1176">
        <f>'[2]3'!L90</f>
        <v>10458.056000000002</v>
      </c>
      <c r="M90" s="1176">
        <f>'[2]3'!M90</f>
        <v>98.481999999999999</v>
      </c>
      <c r="N90" s="1176">
        <f>'[2]3'!N90</f>
        <v>2335.183</v>
      </c>
      <c r="O90" s="1176">
        <f>'[2]3'!O90</f>
        <v>997.93299999999999</v>
      </c>
      <c r="P90" s="1176">
        <f>'[2]3'!P90</f>
        <v>5876.179000000001</v>
      </c>
      <c r="Q90" s="1176">
        <f>'[2]3'!Q90</f>
        <v>1150.279</v>
      </c>
      <c r="R90" s="1176">
        <f>'[2]3'!R90</f>
        <v>-4656.3939999999984</v>
      </c>
      <c r="S90" s="1176">
        <f>'[2]3'!S90</f>
        <v>14214.135</v>
      </c>
      <c r="T90" s="1176">
        <f>'[2]3'!T90</f>
        <v>10351.204</v>
      </c>
      <c r="U90" s="1176">
        <f>'[2]3'!U90</f>
        <v>3862.931</v>
      </c>
      <c r="V90" s="1176">
        <f>'[2]3'!V90</f>
        <v>18870.528999999999</v>
      </c>
      <c r="W90" s="1176">
        <f>'[2]3'!W90</f>
        <v>16522.339</v>
      </c>
      <c r="X90" s="1176">
        <f>'[2]3'!X90</f>
        <v>2348.19</v>
      </c>
      <c r="Y90" s="579"/>
      <c r="Z90" s="94"/>
      <c r="AA90" s="94"/>
      <c r="AB90" s="94"/>
      <c r="AC90" s="94"/>
      <c r="AD90" s="94"/>
      <c r="AE90" s="94"/>
      <c r="AF90" s="94"/>
      <c r="AG90" s="94"/>
      <c r="AH90" s="94"/>
      <c r="AI90" s="94"/>
      <c r="AJ90" s="94"/>
      <c r="AK90" s="94"/>
      <c r="AL90" s="94"/>
      <c r="AM90" s="94"/>
      <c r="AN90" s="94"/>
      <c r="AO90" s="94"/>
      <c r="AP90" s="94"/>
      <c r="AQ90" s="94"/>
      <c r="AR90" s="94"/>
    </row>
    <row r="91" spans="1:44" s="95" customFormat="1" ht="12.75" customHeight="1">
      <c r="A91" s="604" t="str">
        <f>'[2]3'!$A91</f>
        <v>3º Trim 08</v>
      </c>
      <c r="B91" s="1177">
        <f>'[2]3'!$B91</f>
        <v>44721.548999999999</v>
      </c>
      <c r="C91" s="1175">
        <f>'[2]3'!C91</f>
        <v>49439.044999999998</v>
      </c>
      <c r="D91" s="1175">
        <f>'[2]3'!D91</f>
        <v>38730.741999999998</v>
      </c>
      <c r="E91" s="1175">
        <f>'[2]3'!E91</f>
        <v>29781.722000000005</v>
      </c>
      <c r="F91" s="1175">
        <f>'[2]3'!F91</f>
        <v>5169.4539999999997</v>
      </c>
      <c r="G91" s="1175">
        <f>'[2]3'!G91</f>
        <v>3001.1889999999999</v>
      </c>
      <c r="H91" s="1175">
        <f>'[2]3'!H91</f>
        <v>20789.721000000005</v>
      </c>
      <c r="I91" s="1175">
        <f>'[2]3'!I91</f>
        <v>821.35799999999995</v>
      </c>
      <c r="J91" s="1175">
        <f>'[2]3'!J91</f>
        <v>8949.0199999999968</v>
      </c>
      <c r="K91" s="1175">
        <f>'[2]3'!K91</f>
        <v>10708.303</v>
      </c>
      <c r="L91" s="1175">
        <f>'[2]3'!L91</f>
        <v>10110.299999999999</v>
      </c>
      <c r="M91" s="1175">
        <f>'[2]3'!M91</f>
        <v>98.082999999999998</v>
      </c>
      <c r="N91" s="1175">
        <f>'[2]3'!N91</f>
        <v>2324.029</v>
      </c>
      <c r="O91" s="1175">
        <f>'[2]3'!O91</f>
        <v>680.25199999999995</v>
      </c>
      <c r="P91" s="1175">
        <f>'[2]3'!P91</f>
        <v>5825.9809999999989</v>
      </c>
      <c r="Q91" s="1175">
        <f>'[2]3'!Q91</f>
        <v>1181.9549999999999</v>
      </c>
      <c r="R91" s="1175">
        <f>'[2]3'!R91</f>
        <v>-4717.4959999999992</v>
      </c>
      <c r="S91" s="1175">
        <f>'[2]3'!S91</f>
        <v>14170.985000000001</v>
      </c>
      <c r="T91" s="1175">
        <f>'[2]3'!T91</f>
        <v>10383.214</v>
      </c>
      <c r="U91" s="1175">
        <f>'[2]3'!U91</f>
        <v>3787.7710000000002</v>
      </c>
      <c r="V91" s="1175">
        <f>'[2]3'!V91</f>
        <v>18888.481</v>
      </c>
      <c r="W91" s="1175">
        <f>'[2]3'!W91</f>
        <v>16538.183000000001</v>
      </c>
      <c r="X91" s="1175">
        <f>'[2]3'!X91</f>
        <v>2350.2979999999998</v>
      </c>
      <c r="Y91" s="579"/>
      <c r="Z91" s="94"/>
      <c r="AA91" s="94"/>
      <c r="AB91" s="94"/>
      <c r="AC91" s="94"/>
      <c r="AD91" s="94"/>
      <c r="AE91" s="94"/>
      <c r="AF91" s="94"/>
      <c r="AG91" s="94"/>
      <c r="AH91" s="94"/>
      <c r="AI91" s="94"/>
      <c r="AJ91" s="94"/>
      <c r="AK91" s="94"/>
      <c r="AL91" s="94"/>
      <c r="AM91" s="94"/>
      <c r="AN91" s="94"/>
      <c r="AO91" s="94"/>
      <c r="AP91" s="94"/>
      <c r="AQ91" s="94"/>
      <c r="AR91" s="94"/>
    </row>
    <row r="92" spans="1:44" s="95" customFormat="1" ht="12.75" customHeight="1">
      <c r="A92" s="604" t="str">
        <f>'[2]3'!$A92</f>
        <v>4º Trim 08</v>
      </c>
      <c r="B92" s="1177">
        <f>'[2]3'!$B92</f>
        <v>44506.59199999999</v>
      </c>
      <c r="C92" s="1175">
        <f>'[2]3'!C92</f>
        <v>48511.923000000003</v>
      </c>
      <c r="D92" s="1175">
        <f>'[2]3'!D92</f>
        <v>38419.368000000002</v>
      </c>
      <c r="E92" s="1175">
        <f>'[2]3'!E92</f>
        <v>29320.134999999995</v>
      </c>
      <c r="F92" s="1175">
        <f>'[2]3'!F92</f>
        <v>5102.8590000000031</v>
      </c>
      <c r="G92" s="1175">
        <f>'[2]3'!G92</f>
        <v>2893.3889999999997</v>
      </c>
      <c r="H92" s="1175">
        <f>'[2]3'!H92</f>
        <v>20503.547999999992</v>
      </c>
      <c r="I92" s="1175">
        <f>'[2]3'!I92</f>
        <v>820.33899999999983</v>
      </c>
      <c r="J92" s="1175">
        <f>'[2]3'!J92</f>
        <v>9099.2330000000075</v>
      </c>
      <c r="K92" s="1175">
        <f>'[2]3'!K92</f>
        <v>10092.555</v>
      </c>
      <c r="L92" s="1175">
        <f>'[2]3'!L92</f>
        <v>9892.1700000000019</v>
      </c>
      <c r="M92" s="1175">
        <f>'[2]3'!M92</f>
        <v>98.674000000000049</v>
      </c>
      <c r="N92" s="1175">
        <f>'[2]3'!N92</f>
        <v>2175.4779999999987</v>
      </c>
      <c r="O92" s="1175">
        <f>'[2]3'!O92</f>
        <v>739.05100000000004</v>
      </c>
      <c r="P92" s="1175">
        <f>'[2]3'!P92</f>
        <v>5686.4900000000025</v>
      </c>
      <c r="Q92" s="1175">
        <f>'[2]3'!Q92</f>
        <v>1192.4770000000001</v>
      </c>
      <c r="R92" s="1175">
        <f>'[2]3'!R92</f>
        <v>-4005.3310000000129</v>
      </c>
      <c r="S92" s="1175">
        <f>'[2]3'!S92</f>
        <v>12853.475999999995</v>
      </c>
      <c r="T92" s="1175">
        <f>'[2]3'!T92</f>
        <v>9118.6839999999956</v>
      </c>
      <c r="U92" s="1175">
        <f>'[2]3'!U92</f>
        <v>3734.791999999999</v>
      </c>
      <c r="V92" s="1175">
        <f>'[2]3'!V92</f>
        <v>16858.807000000008</v>
      </c>
      <c r="W92" s="1175">
        <f>'[2]3'!W92</f>
        <v>14556.117000000007</v>
      </c>
      <c r="X92" s="1175">
        <f>'[2]3'!X92</f>
        <v>2302.690000000001</v>
      </c>
      <c r="Y92" s="579"/>
      <c r="Z92" s="94"/>
      <c r="AA92" s="94"/>
      <c r="AB92" s="94"/>
      <c r="AC92" s="94"/>
      <c r="AD92" s="94"/>
      <c r="AE92" s="94"/>
      <c r="AF92" s="94"/>
      <c r="AG92" s="94"/>
      <c r="AH92" s="94"/>
      <c r="AI92" s="94"/>
      <c r="AJ92" s="94"/>
      <c r="AK92" s="94"/>
      <c r="AL92" s="94"/>
      <c r="AM92" s="94"/>
      <c r="AN92" s="94"/>
      <c r="AO92" s="94"/>
      <c r="AP92" s="94"/>
      <c r="AQ92" s="94"/>
      <c r="AR92" s="94"/>
    </row>
    <row r="93" spans="1:44" s="95" customFormat="1" ht="12.75" customHeight="1">
      <c r="A93" s="604" t="str">
        <f>'[2]3'!$A93</f>
        <v>1º Trim 09</v>
      </c>
      <c r="B93" s="1177">
        <f>'[2]3'!$B93</f>
        <v>43349.862999999998</v>
      </c>
      <c r="C93" s="1175">
        <f>'[2]3'!C93</f>
        <v>46552.927000000003</v>
      </c>
      <c r="D93" s="1175">
        <f>'[2]3'!D93</f>
        <v>37665.612000000001</v>
      </c>
      <c r="E93" s="1175">
        <f>'[2]3'!E93</f>
        <v>28396.100000000002</v>
      </c>
      <c r="F93" s="1175">
        <f>'[2]3'!F93</f>
        <v>5099.3919999999998</v>
      </c>
      <c r="G93" s="1175">
        <f>'[2]3'!G93</f>
        <v>2365.5729999999999</v>
      </c>
      <c r="H93" s="1175">
        <f>'[2]3'!H93</f>
        <v>20116.310000000001</v>
      </c>
      <c r="I93" s="1175">
        <f>'[2]3'!I93</f>
        <v>814.82500000000005</v>
      </c>
      <c r="J93" s="1175">
        <f>'[2]3'!J93</f>
        <v>9269.5119999999988</v>
      </c>
      <c r="K93" s="1175">
        <f>'[2]3'!K93</f>
        <v>8887.3150000000005</v>
      </c>
      <c r="L93" s="1175">
        <f>'[2]3'!L93</f>
        <v>9254.8700000000008</v>
      </c>
      <c r="M93" s="1175">
        <f>'[2]3'!M93</f>
        <v>99.924999999999997</v>
      </c>
      <c r="N93" s="1175">
        <f>'[2]3'!N93</f>
        <v>2053.2049999999999</v>
      </c>
      <c r="O93" s="1175">
        <f>'[2]3'!O93</f>
        <v>506.43200000000002</v>
      </c>
      <c r="P93" s="1175">
        <f>'[2]3'!P93</f>
        <v>5408.5080000000007</v>
      </c>
      <c r="Q93" s="1175">
        <f>'[2]3'!Q93</f>
        <v>1186.8</v>
      </c>
      <c r="R93" s="1175">
        <f>'[2]3'!R93</f>
        <v>-3203.0640000000003</v>
      </c>
      <c r="S93" s="1175">
        <f>'[2]3'!S93</f>
        <v>11377.6</v>
      </c>
      <c r="T93" s="1175">
        <f>'[2]3'!T93</f>
        <v>7875.7920000000004</v>
      </c>
      <c r="U93" s="1175">
        <f>'[2]3'!U93</f>
        <v>3501.808</v>
      </c>
      <c r="V93" s="1175">
        <f>'[2]3'!V93</f>
        <v>14580.664000000001</v>
      </c>
      <c r="W93" s="1175">
        <f>'[2]3'!W93</f>
        <v>12411.189</v>
      </c>
      <c r="X93" s="1175">
        <f>'[2]3'!X93</f>
        <v>2169.4749999999999</v>
      </c>
      <c r="Y93" s="1019"/>
      <c r="Z93" s="94"/>
      <c r="AA93" s="94"/>
      <c r="AB93" s="94"/>
      <c r="AC93" s="94"/>
      <c r="AD93" s="94"/>
      <c r="AE93" s="94"/>
      <c r="AF93" s="94"/>
      <c r="AG93" s="94"/>
      <c r="AH93" s="94"/>
      <c r="AI93" s="94"/>
      <c r="AJ93" s="94"/>
      <c r="AK93" s="94"/>
      <c r="AL93" s="94"/>
      <c r="AM93" s="94"/>
      <c r="AN93" s="94"/>
      <c r="AO93" s="94"/>
      <c r="AP93" s="94"/>
      <c r="AQ93" s="94"/>
      <c r="AR93" s="94"/>
    </row>
    <row r="94" spans="1:44" s="95" customFormat="1" ht="12.75" customHeight="1">
      <c r="A94" s="1111" t="str">
        <f>'[2]3'!$A94</f>
        <v>2º Trim 09</v>
      </c>
      <c r="B94" s="1177">
        <f>'[2]3'!$B94</f>
        <v>43701.327999999994</v>
      </c>
      <c r="C94" s="1176">
        <f>'[2]3'!C94</f>
        <v>46376.331999999995</v>
      </c>
      <c r="D94" s="1176">
        <f>'[2]3'!D94</f>
        <v>37550.434999999998</v>
      </c>
      <c r="E94" s="1176">
        <f>'[2]3'!E94</f>
        <v>28147.216</v>
      </c>
      <c r="F94" s="1176">
        <f>'[2]3'!F94</f>
        <v>5008.1970000000001</v>
      </c>
      <c r="G94" s="1176">
        <f>'[2]3'!G94</f>
        <v>2339.14</v>
      </c>
      <c r="H94" s="1176">
        <f>'[2]3'!H94</f>
        <v>19986.613000000001</v>
      </c>
      <c r="I94" s="1176">
        <f>'[2]3'!I94</f>
        <v>813.26599999999996</v>
      </c>
      <c r="J94" s="1176">
        <f>'[2]3'!J94</f>
        <v>9403.2189999999973</v>
      </c>
      <c r="K94" s="1176">
        <f>'[2]3'!K94</f>
        <v>8825.8970000000008</v>
      </c>
      <c r="L94" s="1176">
        <f>'[2]3'!L94</f>
        <v>9231.1099999999988</v>
      </c>
      <c r="M94" s="1176">
        <f>'[2]3'!M94</f>
        <v>101.194</v>
      </c>
      <c r="N94" s="1176">
        <f>'[2]3'!N94</f>
        <v>1957.2539999999999</v>
      </c>
      <c r="O94" s="1176">
        <f>'[2]3'!O94</f>
        <v>584.36300000000006</v>
      </c>
      <c r="P94" s="1176">
        <f>'[2]3'!P94</f>
        <v>5411.94</v>
      </c>
      <c r="Q94" s="1176">
        <f>'[2]3'!Q94</f>
        <v>1176.3589999999999</v>
      </c>
      <c r="R94" s="1176">
        <f>'[2]3'!R94</f>
        <v>-2675.0040000000008</v>
      </c>
      <c r="S94" s="1176">
        <f>'[2]3'!S94</f>
        <v>11598.522000000001</v>
      </c>
      <c r="T94" s="1176">
        <f>'[2]3'!T94</f>
        <v>8168.0520000000015</v>
      </c>
      <c r="U94" s="1176">
        <f>'[2]3'!U94</f>
        <v>3430.47</v>
      </c>
      <c r="V94" s="1176">
        <f>'[2]3'!V94</f>
        <v>14273.526000000002</v>
      </c>
      <c r="W94" s="1176">
        <f>'[2]3'!W94</f>
        <v>12102.219000000001</v>
      </c>
      <c r="X94" s="1176">
        <f>'[2]3'!X94</f>
        <v>2171.3069999999998</v>
      </c>
      <c r="Y94" s="579"/>
      <c r="Z94" s="94"/>
      <c r="AA94" s="94"/>
      <c r="AB94" s="94"/>
      <c r="AC94" s="94"/>
      <c r="AD94" s="94"/>
      <c r="AE94" s="94"/>
      <c r="AF94" s="94"/>
      <c r="AG94" s="94"/>
      <c r="AH94" s="94"/>
      <c r="AI94" s="94"/>
      <c r="AJ94" s="94"/>
      <c r="AK94" s="94"/>
      <c r="AL94" s="94"/>
      <c r="AM94" s="94"/>
      <c r="AN94" s="94"/>
      <c r="AO94" s="94"/>
      <c r="AP94" s="94"/>
      <c r="AQ94" s="94"/>
      <c r="AR94" s="94"/>
    </row>
    <row r="95" spans="1:44" s="95" customFormat="1" ht="12.75" customHeight="1">
      <c r="A95" s="604" t="str">
        <f>'[2]3'!$A95</f>
        <v>3º Trim 09</v>
      </c>
      <c r="B95" s="1177">
        <f>'[2]3'!$B95</f>
        <v>44009.476999999999</v>
      </c>
      <c r="C95" s="1175">
        <f>'[2]3'!C95</f>
        <v>47126.953999999998</v>
      </c>
      <c r="D95" s="1175">
        <f>'[2]3'!D95</f>
        <v>37680.127</v>
      </c>
      <c r="E95" s="1175">
        <f>'[2]3'!E95</f>
        <v>28213.030999999999</v>
      </c>
      <c r="F95" s="1175">
        <f>'[2]3'!F95</f>
        <v>4891.7889999999998</v>
      </c>
      <c r="G95" s="1175">
        <f>'[2]3'!G95</f>
        <v>2492.2800000000002</v>
      </c>
      <c r="H95" s="1175">
        <f>'[2]3'!H95</f>
        <v>20017.047999999999</v>
      </c>
      <c r="I95" s="1175">
        <f>'[2]3'!I95</f>
        <v>811.91399999999999</v>
      </c>
      <c r="J95" s="1175">
        <f>'[2]3'!J95</f>
        <v>9467.0960000000014</v>
      </c>
      <c r="K95" s="1175">
        <f>'[2]3'!K95</f>
        <v>9446.8269999999993</v>
      </c>
      <c r="L95" s="1175">
        <f>'[2]3'!L95</f>
        <v>9527.9910000000018</v>
      </c>
      <c r="M95" s="1175">
        <f>'[2]3'!M95</f>
        <v>102.099</v>
      </c>
      <c r="N95" s="1175">
        <f>'[2]3'!N95</f>
        <v>2207.8560000000002</v>
      </c>
      <c r="O95" s="1175">
        <f>'[2]3'!O95</f>
        <v>688.67700000000002</v>
      </c>
      <c r="P95" s="1175">
        <f>'[2]3'!P95</f>
        <v>5360.5540000000001</v>
      </c>
      <c r="Q95" s="1175">
        <f>'[2]3'!Q95</f>
        <v>1168.8050000000001</v>
      </c>
      <c r="R95" s="1175">
        <f>'[2]3'!R95</f>
        <v>-3117.476999999999</v>
      </c>
      <c r="S95" s="1175">
        <f>'[2]3'!S95</f>
        <v>12111.496999999999</v>
      </c>
      <c r="T95" s="1175">
        <f>'[2]3'!T95</f>
        <v>8675.5399999999991</v>
      </c>
      <c r="U95" s="1175">
        <f>'[2]3'!U95</f>
        <v>3435.9569999999999</v>
      </c>
      <c r="V95" s="1175">
        <f>'[2]3'!V95</f>
        <v>15228.973999999998</v>
      </c>
      <c r="W95" s="1175">
        <f>'[2]3'!W95</f>
        <v>13122.584999999999</v>
      </c>
      <c r="X95" s="1175">
        <f>'[2]3'!X95</f>
        <v>2106.3890000000001</v>
      </c>
      <c r="Y95" s="579"/>
      <c r="Z95" s="94"/>
      <c r="AA95" s="94"/>
      <c r="AB95" s="94"/>
      <c r="AC95" s="94"/>
      <c r="AD95" s="94"/>
      <c r="AE95" s="94"/>
      <c r="AF95" s="94"/>
      <c r="AG95" s="94"/>
      <c r="AH95" s="94"/>
      <c r="AI95" s="94"/>
      <c r="AJ95" s="94"/>
      <c r="AK95" s="94"/>
      <c r="AL95" s="94"/>
      <c r="AM95" s="94"/>
      <c r="AN95" s="94"/>
      <c r="AO95" s="94"/>
      <c r="AP95" s="94"/>
      <c r="AQ95" s="94"/>
      <c r="AR95" s="94"/>
    </row>
    <row r="96" spans="1:44" s="95" customFormat="1" ht="12.75" customHeight="1">
      <c r="A96" s="604" t="str">
        <f>'[2]3'!$A96</f>
        <v>4º Trim 09</v>
      </c>
      <c r="B96" s="1177">
        <f>'[2]3'!$B96</f>
        <v>44387.522000000012</v>
      </c>
      <c r="C96" s="1175">
        <f>'[2]3'!C96</f>
        <v>47534.491000000009</v>
      </c>
      <c r="D96" s="1175">
        <f>'[2]3'!D96</f>
        <v>38216.480000000003</v>
      </c>
      <c r="E96" s="1175">
        <f>'[2]3'!E96</f>
        <v>28752.682000000001</v>
      </c>
      <c r="F96" s="1175">
        <f>'[2]3'!F96</f>
        <v>4897.094000000001</v>
      </c>
      <c r="G96" s="1175">
        <f>'[2]3'!G96</f>
        <v>2624.6469999999995</v>
      </c>
      <c r="H96" s="1175">
        <f>'[2]3'!H96</f>
        <v>20420.347999999998</v>
      </c>
      <c r="I96" s="1175">
        <f>'[2]3'!I96</f>
        <v>810.59300000000007</v>
      </c>
      <c r="J96" s="1175">
        <f>'[2]3'!J96</f>
        <v>9463.7980000000025</v>
      </c>
      <c r="K96" s="1175">
        <f>'[2]3'!K96</f>
        <v>9318.0110000000041</v>
      </c>
      <c r="L96" s="1175">
        <f>'[2]3'!L96</f>
        <v>9092.8409999999949</v>
      </c>
      <c r="M96" s="1175">
        <f>'[2]3'!M96</f>
        <v>102.52</v>
      </c>
      <c r="N96" s="1175">
        <f>'[2]3'!N96</f>
        <v>1796.9190000000008</v>
      </c>
      <c r="O96" s="1175">
        <f>'[2]3'!O96</f>
        <v>745.61499999999978</v>
      </c>
      <c r="P96" s="1175">
        <f>'[2]3'!P96</f>
        <v>5279.7769999999937</v>
      </c>
      <c r="Q96" s="1175">
        <f>'[2]3'!Q96</f>
        <v>1168.01</v>
      </c>
      <c r="R96" s="1175">
        <f>'[2]3'!R96</f>
        <v>-3146.969000000001</v>
      </c>
      <c r="S96" s="1175">
        <f>'[2]3'!S96</f>
        <v>12424.998999999996</v>
      </c>
      <c r="T96" s="1175">
        <f>'[2]3'!T96</f>
        <v>8884.0869999999959</v>
      </c>
      <c r="U96" s="1175">
        <f>'[2]3'!U96</f>
        <v>3540.9120000000012</v>
      </c>
      <c r="V96" s="1175">
        <f>'[2]3'!V96</f>
        <v>15571.967999999997</v>
      </c>
      <c r="W96" s="1175">
        <f>'[2]3'!W96</f>
        <v>13433.682999999997</v>
      </c>
      <c r="X96" s="1175">
        <f>'[2]3'!X96</f>
        <v>2138.2850000000003</v>
      </c>
      <c r="Y96" s="579"/>
      <c r="Z96" s="94"/>
      <c r="AA96" s="94"/>
      <c r="AB96" s="94"/>
      <c r="AC96" s="94"/>
      <c r="AD96" s="94"/>
      <c r="AE96" s="94"/>
      <c r="AF96" s="94"/>
      <c r="AG96" s="94"/>
      <c r="AH96" s="94"/>
      <c r="AI96" s="94"/>
      <c r="AJ96" s="94"/>
      <c r="AK96" s="94"/>
      <c r="AL96" s="94"/>
      <c r="AM96" s="94"/>
      <c r="AN96" s="94"/>
      <c r="AO96" s="94"/>
      <c r="AP96" s="94"/>
      <c r="AQ96" s="94"/>
      <c r="AR96" s="94"/>
    </row>
    <row r="97" spans="1:44" s="95" customFormat="1" ht="12.75" customHeight="1">
      <c r="A97" s="604" t="str">
        <f>'[2]3'!$A97</f>
        <v>1º Trim 10</v>
      </c>
      <c r="B97" s="1177">
        <f>'[2]3'!$B97</f>
        <v>44763.252999999997</v>
      </c>
      <c r="C97" s="1175">
        <f>'[2]3'!C97</f>
        <v>48076.987999999998</v>
      </c>
      <c r="D97" s="1175">
        <f>'[2]3'!D97</f>
        <v>38704.326999999997</v>
      </c>
      <c r="E97" s="1175">
        <f>'[2]3'!E97</f>
        <v>29295.3</v>
      </c>
      <c r="F97" s="1175">
        <f>'[2]3'!F97</f>
        <v>4951.6310000000003</v>
      </c>
      <c r="G97" s="1175">
        <f>'[2]3'!G97</f>
        <v>2670.1559999999999</v>
      </c>
      <c r="H97" s="1175">
        <f>'[2]3'!H97</f>
        <v>20862.905999999999</v>
      </c>
      <c r="I97" s="1175">
        <f>'[2]3'!I97</f>
        <v>810.60699999999997</v>
      </c>
      <c r="J97" s="1175">
        <f>'[2]3'!J97</f>
        <v>9409.0269999999982</v>
      </c>
      <c r="K97" s="1175">
        <f>'[2]3'!K97</f>
        <v>9372.6610000000001</v>
      </c>
      <c r="L97" s="1175">
        <f>'[2]3'!L97</f>
        <v>9243.0820000000003</v>
      </c>
      <c r="M97" s="1175">
        <f>'[2]3'!M97</f>
        <v>102.596</v>
      </c>
      <c r="N97" s="1175">
        <f>'[2]3'!N97</f>
        <v>1946.7719999999999</v>
      </c>
      <c r="O97" s="1175">
        <f>'[2]3'!O97</f>
        <v>705.22199999999998</v>
      </c>
      <c r="P97" s="1175">
        <f>'[2]3'!P97</f>
        <v>5314.4279999999999</v>
      </c>
      <c r="Q97" s="1175">
        <f>'[2]3'!Q97</f>
        <v>1174.0640000000001</v>
      </c>
      <c r="R97" s="1175">
        <f>'[2]3'!R97</f>
        <v>-3313.7350000000006</v>
      </c>
      <c r="S97" s="1175">
        <f>'[2]3'!S97</f>
        <v>12638.891</v>
      </c>
      <c r="T97" s="1175">
        <f>'[2]3'!T97</f>
        <v>9163.2659999999996</v>
      </c>
      <c r="U97" s="1175">
        <f>'[2]3'!U97</f>
        <v>3475.625</v>
      </c>
      <c r="V97" s="1175">
        <f>'[2]3'!V97</f>
        <v>15952.626</v>
      </c>
      <c r="W97" s="1175">
        <f>'[2]3'!W97</f>
        <v>13740.774000000001</v>
      </c>
      <c r="X97" s="1175">
        <f>'[2]3'!X97</f>
        <v>2211.8519999999999</v>
      </c>
      <c r="Y97" s="579"/>
      <c r="Z97" s="94"/>
      <c r="AA97" s="94"/>
      <c r="AB97" s="94"/>
      <c r="AC97" s="94"/>
      <c r="AD97" s="94"/>
      <c r="AE97" s="94"/>
      <c r="AF97" s="94"/>
      <c r="AG97" s="94"/>
      <c r="AH97" s="94"/>
      <c r="AI97" s="94"/>
      <c r="AJ97" s="94"/>
      <c r="AK97" s="94"/>
      <c r="AL97" s="94"/>
      <c r="AM97" s="94"/>
      <c r="AN97" s="94"/>
      <c r="AO97" s="94"/>
      <c r="AP97" s="94"/>
      <c r="AQ97" s="94"/>
      <c r="AR97" s="94"/>
    </row>
    <row r="98" spans="1:44" s="95" customFormat="1" ht="12.75" customHeight="1">
      <c r="A98" s="1111" t="str">
        <f>'[2]3'!$A98</f>
        <v>2º Trim 10</v>
      </c>
      <c r="B98" s="1177">
        <f>'[2]3'!$B98</f>
        <v>44851.733000000007</v>
      </c>
      <c r="C98" s="1176">
        <f>'[2]3'!C98</f>
        <v>48710.517000000007</v>
      </c>
      <c r="D98" s="1176">
        <f>'[2]3'!D98</f>
        <v>38968.711000000003</v>
      </c>
      <c r="E98" s="1176">
        <f>'[2]3'!E98</f>
        <v>29577.370999999999</v>
      </c>
      <c r="F98" s="1176">
        <f>'[2]3'!F98</f>
        <v>5003.8630000000003</v>
      </c>
      <c r="G98" s="1176">
        <f>'[2]3'!G98</f>
        <v>2763.86</v>
      </c>
      <c r="H98" s="1176">
        <f>'[2]3'!H98</f>
        <v>20996.567999999999</v>
      </c>
      <c r="I98" s="1176">
        <f>'[2]3'!I98</f>
        <v>813.08</v>
      </c>
      <c r="J98" s="1176">
        <f>'[2]3'!J98</f>
        <v>9391.340000000002</v>
      </c>
      <c r="K98" s="1176">
        <f>'[2]3'!K98</f>
        <v>9741.8060000000005</v>
      </c>
      <c r="L98" s="1176">
        <f>'[2]3'!L98</f>
        <v>9452.7270000000008</v>
      </c>
      <c r="M98" s="1176">
        <f>'[2]3'!M98</f>
        <v>102.73</v>
      </c>
      <c r="N98" s="1176">
        <f>'[2]3'!N98</f>
        <v>2234.1709999999998</v>
      </c>
      <c r="O98" s="1176">
        <f>'[2]3'!O98</f>
        <v>607.005</v>
      </c>
      <c r="P98" s="1176">
        <f>'[2]3'!P98</f>
        <v>5325.5460000000021</v>
      </c>
      <c r="Q98" s="1176">
        <f>'[2]3'!Q98</f>
        <v>1183.2750000000001</v>
      </c>
      <c r="R98" s="1176">
        <f>'[2]3'!R98</f>
        <v>-3858.7839999999997</v>
      </c>
      <c r="S98" s="1176">
        <f>'[2]3'!S98</f>
        <v>13256.341</v>
      </c>
      <c r="T98" s="1176">
        <f>'[2]3'!T98</f>
        <v>9588.5509999999995</v>
      </c>
      <c r="U98" s="1176">
        <f>'[2]3'!U98</f>
        <v>3667.79</v>
      </c>
      <c r="V98" s="1176">
        <f>'[2]3'!V98</f>
        <v>17115.125</v>
      </c>
      <c r="W98" s="1176">
        <f>'[2]3'!W98</f>
        <v>14778.056</v>
      </c>
      <c r="X98" s="1176">
        <f>'[2]3'!X98</f>
        <v>2337.069</v>
      </c>
      <c r="Y98" s="579"/>
      <c r="Z98" s="94"/>
      <c r="AA98" s="94"/>
      <c r="AB98" s="94"/>
      <c r="AC98" s="94"/>
      <c r="AD98" s="94"/>
      <c r="AE98" s="94"/>
      <c r="AF98" s="94"/>
      <c r="AG98" s="94"/>
      <c r="AH98" s="94"/>
      <c r="AI98" s="94"/>
      <c r="AJ98" s="94"/>
      <c r="AK98" s="94"/>
      <c r="AL98" s="94"/>
      <c r="AM98" s="94"/>
      <c r="AN98" s="94"/>
      <c r="AO98" s="94"/>
      <c r="AP98" s="94"/>
      <c r="AQ98" s="94"/>
      <c r="AR98" s="94"/>
    </row>
    <row r="99" spans="1:44" s="95" customFormat="1" ht="12.75" customHeight="1">
      <c r="A99" s="604" t="str">
        <f>'[2]3'!$A99</f>
        <v>3º Trim 10</v>
      </c>
      <c r="B99" s="1177">
        <f>'[2]3'!$B99</f>
        <v>45189.903999999995</v>
      </c>
      <c r="C99" s="1175">
        <f>'[2]3'!C99</f>
        <v>48021.561000000002</v>
      </c>
      <c r="D99" s="1175">
        <f>'[2]3'!D99</f>
        <v>38821.192000000003</v>
      </c>
      <c r="E99" s="1175">
        <f>'[2]3'!E99</f>
        <v>29538.713</v>
      </c>
      <c r="F99" s="1175">
        <f>'[2]3'!F99</f>
        <v>5067.7150000000001</v>
      </c>
      <c r="G99" s="1175">
        <f>'[2]3'!G99</f>
        <v>2719.38</v>
      </c>
      <c r="H99" s="1175">
        <f>'[2]3'!H99</f>
        <v>20932.370999999999</v>
      </c>
      <c r="I99" s="1175">
        <f>'[2]3'!I99</f>
        <v>819.24699999999996</v>
      </c>
      <c r="J99" s="1175">
        <f>'[2]3'!J99</f>
        <v>9282.479000000003</v>
      </c>
      <c r="K99" s="1175">
        <f>'[2]3'!K99</f>
        <v>9200.3690000000006</v>
      </c>
      <c r="L99" s="1175">
        <f>'[2]3'!L99</f>
        <v>8890.08</v>
      </c>
      <c r="M99" s="1175">
        <f>'[2]3'!M99</f>
        <v>103.137</v>
      </c>
      <c r="N99" s="1175">
        <f>'[2]3'!N99</f>
        <v>1837.415</v>
      </c>
      <c r="O99" s="1175">
        <f>'[2]3'!O99</f>
        <v>493.541</v>
      </c>
      <c r="P99" s="1175">
        <f>'[2]3'!P99</f>
        <v>5263.43</v>
      </c>
      <c r="Q99" s="1175">
        <f>'[2]3'!Q99</f>
        <v>1192.557</v>
      </c>
      <c r="R99" s="1175">
        <f>'[2]3'!R99</f>
        <v>-2831.6569999999992</v>
      </c>
      <c r="S99" s="1175">
        <f>'[2]3'!S99</f>
        <v>13747.893</v>
      </c>
      <c r="T99" s="1175">
        <f>'[2]3'!T99</f>
        <v>9975.518</v>
      </c>
      <c r="U99" s="1175">
        <f>'[2]3'!U99</f>
        <v>3772.375</v>
      </c>
      <c r="V99" s="1175">
        <f>'[2]3'!V99</f>
        <v>16579.55</v>
      </c>
      <c r="W99" s="1175">
        <f>'[2]3'!W99</f>
        <v>14139.142</v>
      </c>
      <c r="X99" s="1175">
        <f>'[2]3'!X99</f>
        <v>2440.4079999999999</v>
      </c>
      <c r="Y99" s="579"/>
      <c r="Z99" s="94"/>
      <c r="AA99" s="94"/>
      <c r="AB99" s="94"/>
      <c r="AC99" s="94"/>
      <c r="AD99" s="94"/>
      <c r="AE99" s="94"/>
      <c r="AF99" s="94"/>
      <c r="AG99" s="94"/>
      <c r="AH99" s="94"/>
      <c r="AI99" s="94"/>
      <c r="AJ99" s="94"/>
      <c r="AK99" s="94"/>
      <c r="AL99" s="94"/>
      <c r="AM99" s="94"/>
      <c r="AN99" s="94"/>
      <c r="AO99" s="94"/>
      <c r="AP99" s="94"/>
      <c r="AQ99" s="94"/>
      <c r="AR99" s="94"/>
    </row>
    <row r="100" spans="1:44" s="95" customFormat="1" ht="12.75" customHeight="1">
      <c r="A100" s="604" t="str">
        <f>'[2]3'!$A100</f>
        <v>4º Trim 10</v>
      </c>
      <c r="B100" s="1177">
        <f>'[2]3'!$B100</f>
        <v>45124.921999999977</v>
      </c>
      <c r="C100" s="1175">
        <f>'[2]3'!C100</f>
        <v>48720.462999999974</v>
      </c>
      <c r="D100" s="1175">
        <f>'[2]3'!D100</f>
        <v>39104.840999999979</v>
      </c>
      <c r="E100" s="1175">
        <f>'[2]3'!E100</f>
        <v>29917.672000000002</v>
      </c>
      <c r="F100" s="1175">
        <f>'[2]3'!F100</f>
        <v>5078.3589999999976</v>
      </c>
      <c r="G100" s="1175">
        <f>'[2]3'!G100</f>
        <v>3011.065999999998</v>
      </c>
      <c r="H100" s="1175">
        <f>'[2]3'!H100</f>
        <v>21005.432000000008</v>
      </c>
      <c r="I100" s="1175">
        <f>'[2]3'!I100</f>
        <v>822.81500000000005</v>
      </c>
      <c r="J100" s="1175">
        <f>'[2]3'!J100</f>
        <v>9187.1689999999744</v>
      </c>
      <c r="K100" s="1175">
        <f>'[2]3'!K100</f>
        <v>9615.6219999999994</v>
      </c>
      <c r="L100" s="1175">
        <f>'[2]3'!L100</f>
        <v>9351.8350000000009</v>
      </c>
      <c r="M100" s="1175">
        <f>'[2]3'!M100</f>
        <v>103.85399999999998</v>
      </c>
      <c r="N100" s="1175">
        <f>'[2]3'!N100</f>
        <v>2398.576</v>
      </c>
      <c r="O100" s="1175">
        <f>'[2]3'!O100</f>
        <v>513.63400000000024</v>
      </c>
      <c r="P100" s="1175">
        <f>'[2]3'!P100</f>
        <v>5136.3430000000008</v>
      </c>
      <c r="Q100" s="1175">
        <f>'[2]3'!Q100</f>
        <v>1199.4279999999997</v>
      </c>
      <c r="R100" s="1175">
        <f>'[2]3'!R100</f>
        <v>-3595.5409999999974</v>
      </c>
      <c r="S100" s="1175">
        <f>'[2]3'!S100</f>
        <v>14107.761000000002</v>
      </c>
      <c r="T100" s="1175">
        <f>'[2]3'!T100</f>
        <v>10293.908000000003</v>
      </c>
      <c r="U100" s="1175">
        <f>'[2]3'!U100</f>
        <v>3813.8530000000001</v>
      </c>
      <c r="V100" s="1175">
        <f>'[2]3'!V100</f>
        <v>17703.302</v>
      </c>
      <c r="W100" s="1175">
        <f>'[2]3'!W100</f>
        <v>15353.313999999998</v>
      </c>
      <c r="X100" s="1175">
        <f>'[2]3'!X100</f>
        <v>2349.9880000000003</v>
      </c>
      <c r="Y100" s="579"/>
      <c r="Z100" s="94"/>
      <c r="AA100" s="94"/>
      <c r="AB100" s="94"/>
      <c r="AC100" s="94"/>
      <c r="AD100" s="94"/>
      <c r="AE100" s="94"/>
      <c r="AF100" s="94"/>
      <c r="AG100" s="94"/>
      <c r="AH100" s="94"/>
      <c r="AI100" s="94"/>
      <c r="AJ100" s="94"/>
      <c r="AK100" s="94"/>
      <c r="AL100" s="94"/>
      <c r="AM100" s="94"/>
      <c r="AN100" s="94"/>
      <c r="AO100" s="94"/>
      <c r="AP100" s="94"/>
      <c r="AQ100" s="94"/>
      <c r="AR100" s="94"/>
    </row>
    <row r="101" spans="1:44" s="95" customFormat="1" ht="12.75" customHeight="1">
      <c r="A101" s="604" t="str">
        <f>'[2]3'!$A101</f>
        <v>1º Trim 11</v>
      </c>
      <c r="B101" s="1177">
        <f>'[2]3'!$B101</f>
        <v>44742.822</v>
      </c>
      <c r="C101" s="1175">
        <f>'[2]3'!C101</f>
        <v>47530.142</v>
      </c>
      <c r="D101" s="1175">
        <f>'[2]3'!D101</f>
        <v>38553.593999999997</v>
      </c>
      <c r="E101" s="1175">
        <f>'[2]3'!E101</f>
        <v>29478.218000000001</v>
      </c>
      <c r="F101" s="1175">
        <f>'[2]3'!F101</f>
        <v>5084.2169999999996</v>
      </c>
      <c r="G101" s="1175">
        <f>'[2]3'!G101</f>
        <v>2568.7809999999999</v>
      </c>
      <c r="H101" s="1175">
        <f>'[2]3'!H101</f>
        <v>20995.33</v>
      </c>
      <c r="I101" s="1175">
        <f>'[2]3'!I101</f>
        <v>829.89</v>
      </c>
      <c r="J101" s="1175">
        <f>'[2]3'!J101</f>
        <v>9075.3759999999966</v>
      </c>
      <c r="K101" s="1175">
        <f>'[2]3'!K101</f>
        <v>8976.5480000000007</v>
      </c>
      <c r="L101" s="1175">
        <f>'[2]3'!L101</f>
        <v>8665.4519999999993</v>
      </c>
      <c r="M101" s="1175">
        <f>'[2]3'!M101</f>
        <v>104.729</v>
      </c>
      <c r="N101" s="1175">
        <f>'[2]3'!N101</f>
        <v>1776.32</v>
      </c>
      <c r="O101" s="1175">
        <f>'[2]3'!O101</f>
        <v>439.267</v>
      </c>
      <c r="P101" s="1175">
        <f>'[2]3'!P101</f>
        <v>5143.1239999999998</v>
      </c>
      <c r="Q101" s="1175">
        <f>'[2]3'!Q101</f>
        <v>1202.0119999999999</v>
      </c>
      <c r="R101" s="1175">
        <f>'[2]3'!R101</f>
        <v>-2787.3199999999997</v>
      </c>
      <c r="S101" s="1175">
        <f>'[2]3'!S101</f>
        <v>14531.495999999999</v>
      </c>
      <c r="T101" s="1175">
        <f>'[2]3'!T101</f>
        <v>10676.332999999999</v>
      </c>
      <c r="U101" s="1175">
        <f>'[2]3'!U101</f>
        <v>3855.163</v>
      </c>
      <c r="V101" s="1175">
        <f>'[2]3'!V101</f>
        <v>17318.815999999999</v>
      </c>
      <c r="W101" s="1175">
        <f>'[2]3'!W101</f>
        <v>15027.037999999999</v>
      </c>
      <c r="X101" s="1175">
        <f>'[2]3'!X101</f>
        <v>2291.7779999999998</v>
      </c>
      <c r="Y101" s="579"/>
      <c r="Z101" s="94"/>
      <c r="AA101" s="94"/>
      <c r="AB101" s="94"/>
      <c r="AC101" s="94"/>
      <c r="AD101" s="94"/>
      <c r="AE101" s="94"/>
      <c r="AF101" s="94"/>
      <c r="AG101" s="94"/>
      <c r="AH101" s="94"/>
      <c r="AI101" s="94"/>
      <c r="AJ101" s="94"/>
      <c r="AK101" s="94"/>
      <c r="AL101" s="94"/>
      <c r="AM101" s="94"/>
      <c r="AN101" s="94"/>
      <c r="AO101" s="94"/>
      <c r="AP101" s="94"/>
      <c r="AQ101" s="94"/>
      <c r="AR101" s="94"/>
    </row>
    <row r="102" spans="1:44" s="95" customFormat="1" ht="12.75" customHeight="1">
      <c r="A102" s="1111" t="str">
        <f>'[2]3'!$A102</f>
        <v>2º Trim 11</v>
      </c>
      <c r="B102" s="1177">
        <f>'[2]3'!$B102</f>
        <v>44253.281000000003</v>
      </c>
      <c r="C102" s="1176">
        <f>'[2]3'!C102</f>
        <v>46675.155000000006</v>
      </c>
      <c r="D102" s="1176">
        <f>'[2]3'!D102</f>
        <v>38130.285000000003</v>
      </c>
      <c r="E102" s="1176">
        <f>'[2]3'!E102</f>
        <v>29146.385999999999</v>
      </c>
      <c r="F102" s="1176">
        <f>'[2]3'!F102</f>
        <v>5089.5940000000001</v>
      </c>
      <c r="G102" s="1176">
        <f>'[2]3'!G102</f>
        <v>2368.9659999999999</v>
      </c>
      <c r="H102" s="1176">
        <f>'[2]3'!H102</f>
        <v>20851.469999999998</v>
      </c>
      <c r="I102" s="1176">
        <f>'[2]3'!I102</f>
        <v>836.35599999999999</v>
      </c>
      <c r="J102" s="1176">
        <f>'[2]3'!J102</f>
        <v>8983.8990000000049</v>
      </c>
      <c r="K102" s="1176">
        <f>'[2]3'!K102</f>
        <v>8544.8700000000008</v>
      </c>
      <c r="L102" s="1176">
        <f>'[2]3'!L102</f>
        <v>8306.8369999999995</v>
      </c>
      <c r="M102" s="1176">
        <f>'[2]3'!M102</f>
        <v>105.429</v>
      </c>
      <c r="N102" s="1176">
        <f>'[2]3'!N102</f>
        <v>1675.3109999999999</v>
      </c>
      <c r="O102" s="1176">
        <f>'[2]3'!O102</f>
        <v>494.89</v>
      </c>
      <c r="P102" s="1176">
        <f>'[2]3'!P102</f>
        <v>4832.1699999999992</v>
      </c>
      <c r="Q102" s="1176">
        <f>'[2]3'!Q102</f>
        <v>1199.037</v>
      </c>
      <c r="R102" s="1176">
        <f>'[2]3'!R102</f>
        <v>-2421.8739999999998</v>
      </c>
      <c r="S102" s="1176">
        <f>'[2]3'!S102</f>
        <v>15031.745999999999</v>
      </c>
      <c r="T102" s="1176">
        <f>'[2]3'!T102</f>
        <v>11063.987999999999</v>
      </c>
      <c r="U102" s="1176">
        <f>'[2]3'!U102</f>
        <v>3967.7579999999998</v>
      </c>
      <c r="V102" s="1176">
        <f>'[2]3'!V102</f>
        <v>17453.62</v>
      </c>
      <c r="W102" s="1176">
        <f>'[2]3'!W102</f>
        <v>14952.447999999999</v>
      </c>
      <c r="X102" s="1176">
        <f>'[2]3'!X102</f>
        <v>2501.172</v>
      </c>
      <c r="Y102" s="579"/>
      <c r="Z102" s="94"/>
      <c r="AA102" s="94"/>
      <c r="AB102" s="94"/>
      <c r="AC102" s="94"/>
      <c r="AD102" s="94"/>
      <c r="AE102" s="94"/>
      <c r="AF102" s="94"/>
      <c r="AG102" s="94"/>
      <c r="AH102" s="94"/>
      <c r="AI102" s="94"/>
      <c r="AJ102" s="94"/>
      <c r="AK102" s="94"/>
      <c r="AL102" s="94"/>
      <c r="AM102" s="94"/>
      <c r="AN102" s="94"/>
      <c r="AO102" s="94"/>
      <c r="AP102" s="94"/>
      <c r="AQ102" s="94"/>
      <c r="AR102" s="94"/>
    </row>
    <row r="103" spans="1:44" s="95" customFormat="1" ht="12.75" customHeight="1">
      <c r="A103" s="604" t="str">
        <f>'[2]3'!$A103</f>
        <v>3º Trim 11</v>
      </c>
      <c r="B103" s="1177">
        <f>'[2]3'!$B103</f>
        <v>44008.042000000001</v>
      </c>
      <c r="C103" s="1175">
        <f>'[2]3'!C103</f>
        <v>45661.145000000004</v>
      </c>
      <c r="D103" s="1175">
        <f>'[2]3'!D103</f>
        <v>37473.224000000002</v>
      </c>
      <c r="E103" s="1175">
        <f>'[2]3'!E103</f>
        <v>28837.614999999998</v>
      </c>
      <c r="F103" s="1175">
        <f>'[2]3'!F103</f>
        <v>5110.2160000000003</v>
      </c>
      <c r="G103" s="1175">
        <f>'[2]3'!G103</f>
        <v>2252.7420000000002</v>
      </c>
      <c r="H103" s="1175">
        <f>'[2]3'!H103</f>
        <v>20633.53</v>
      </c>
      <c r="I103" s="1175">
        <f>'[2]3'!I103</f>
        <v>841.12699999999995</v>
      </c>
      <c r="J103" s="1175">
        <f>'[2]3'!J103</f>
        <v>8635.6090000000004</v>
      </c>
      <c r="K103" s="1175">
        <f>'[2]3'!K103</f>
        <v>8187.9210000000003</v>
      </c>
      <c r="L103" s="1175">
        <f>'[2]3'!L103</f>
        <v>7992.9039999999995</v>
      </c>
      <c r="M103" s="1175">
        <f>'[2]3'!M103</f>
        <v>105.764</v>
      </c>
      <c r="N103" s="1175">
        <f>'[2]3'!N103</f>
        <v>1574.836</v>
      </c>
      <c r="O103" s="1175">
        <f>'[2]3'!O103</f>
        <v>485.67099999999999</v>
      </c>
      <c r="P103" s="1175">
        <f>'[2]3'!P103</f>
        <v>4636.335</v>
      </c>
      <c r="Q103" s="1175">
        <f>'[2]3'!Q103</f>
        <v>1190.298</v>
      </c>
      <c r="R103" s="1175">
        <f>'[2]3'!R103</f>
        <v>-1653.1029999999992</v>
      </c>
      <c r="S103" s="1175">
        <f>'[2]3'!S103</f>
        <v>15297.647000000001</v>
      </c>
      <c r="T103" s="1175">
        <f>'[2]3'!T103</f>
        <v>11267.186000000002</v>
      </c>
      <c r="U103" s="1175">
        <f>'[2]3'!U103</f>
        <v>4030.4609999999998</v>
      </c>
      <c r="V103" s="1175">
        <f>'[2]3'!V103</f>
        <v>16950.75</v>
      </c>
      <c r="W103" s="1175">
        <f>'[2]3'!W103</f>
        <v>14457.718000000001</v>
      </c>
      <c r="X103" s="1175">
        <f>'[2]3'!X103</f>
        <v>2493.0320000000002</v>
      </c>
      <c r="Y103" s="579"/>
      <c r="Z103" s="94"/>
      <c r="AA103" s="94"/>
      <c r="AB103" s="94"/>
      <c r="AC103" s="94"/>
      <c r="AD103" s="94"/>
      <c r="AE103" s="94"/>
      <c r="AF103" s="94"/>
      <c r="AG103" s="94"/>
      <c r="AH103" s="94"/>
      <c r="AI103" s="94"/>
      <c r="AJ103" s="94"/>
      <c r="AK103" s="94"/>
      <c r="AL103" s="94"/>
      <c r="AM103" s="94"/>
      <c r="AN103" s="94"/>
      <c r="AO103" s="94"/>
      <c r="AP103" s="94"/>
      <c r="AQ103" s="94"/>
      <c r="AR103" s="94"/>
    </row>
    <row r="104" spans="1:44" s="95" customFormat="1" ht="12.75" customHeight="1">
      <c r="A104" s="604" t="str">
        <f>'[2]3'!$A104</f>
        <v>4º Trim 11</v>
      </c>
      <c r="B104" s="1177">
        <f>'[2]3'!$B104</f>
        <v>43162.432999999983</v>
      </c>
      <c r="C104" s="1175">
        <f>'[2]3'!C104</f>
        <v>43842.202999999994</v>
      </c>
      <c r="D104" s="1175">
        <f>'[2]3'!D104</f>
        <v>36787.337999999989</v>
      </c>
      <c r="E104" s="1175">
        <f>'[2]3'!E104</f>
        <v>28498.852999999999</v>
      </c>
      <c r="F104" s="1175">
        <f>'[2]3'!F104</f>
        <v>5120.4399999999996</v>
      </c>
      <c r="G104" s="1175">
        <f>'[2]3'!G104</f>
        <v>2121.061999999999</v>
      </c>
      <c r="H104" s="1175">
        <f>'[2]3'!H104</f>
        <v>20414.219000000001</v>
      </c>
      <c r="I104" s="1175">
        <f>'[2]3'!I104</f>
        <v>843.13200000000018</v>
      </c>
      <c r="J104" s="1175">
        <f>'[2]3'!J104</f>
        <v>8288.4849999999915</v>
      </c>
      <c r="K104" s="1175">
        <f>'[2]3'!K104</f>
        <v>7054.8650000000016</v>
      </c>
      <c r="L104" s="1175">
        <f>'[2]3'!L104</f>
        <v>7486.6110000000026</v>
      </c>
      <c r="M104" s="1175">
        <f>'[2]3'!M104</f>
        <v>105.68199999999997</v>
      </c>
      <c r="N104" s="1175">
        <f>'[2]3'!N104</f>
        <v>1440.5700000000004</v>
      </c>
      <c r="O104" s="1175">
        <f>'[2]3'!O104</f>
        <v>334.60300000000001</v>
      </c>
      <c r="P104" s="1175">
        <f>'[2]3'!P104</f>
        <v>4429.1030000000019</v>
      </c>
      <c r="Q104" s="1175">
        <f>'[2]3'!Q104</f>
        <v>1176.653</v>
      </c>
      <c r="R104" s="1175">
        <f>'[2]3'!R104</f>
        <v>-679.77000000001135</v>
      </c>
      <c r="S104" s="1175">
        <f>'[2]3'!S104</f>
        <v>15548.979999999996</v>
      </c>
      <c r="T104" s="1175">
        <f>'[2]3'!T104</f>
        <v>11463.306999999995</v>
      </c>
      <c r="U104" s="1175">
        <f>'[2]3'!U104</f>
        <v>4085.6730000000011</v>
      </c>
      <c r="V104" s="1175">
        <f>'[2]3'!V104</f>
        <v>16228.750000000007</v>
      </c>
      <c r="W104" s="1175">
        <f>'[2]3'!W104</f>
        <v>13887.298000000008</v>
      </c>
      <c r="X104" s="1175">
        <f>'[2]3'!X104</f>
        <v>2341.4519999999998</v>
      </c>
      <c r="Y104" s="579"/>
      <c r="Z104" s="94"/>
      <c r="AA104" s="94"/>
      <c r="AB104" s="94"/>
      <c r="AC104" s="94"/>
      <c r="AD104" s="94"/>
      <c r="AE104" s="94"/>
      <c r="AF104" s="94"/>
      <c r="AG104" s="94"/>
      <c r="AH104" s="94"/>
      <c r="AI104" s="94"/>
      <c r="AJ104" s="94"/>
      <c r="AK104" s="94"/>
      <c r="AL104" s="94"/>
      <c r="AM104" s="94"/>
      <c r="AN104" s="94"/>
      <c r="AO104" s="94"/>
      <c r="AP104" s="94"/>
      <c r="AQ104" s="94"/>
      <c r="AR104" s="94"/>
    </row>
    <row r="105" spans="1:44" s="95" customFormat="1" ht="12.75" customHeight="1">
      <c r="A105" s="604" t="str">
        <f>'[2]3'!$A105</f>
        <v>1º Trim 12</v>
      </c>
      <c r="B105" s="1177">
        <f>'[2]3'!$B105</f>
        <v>42823.326999999997</v>
      </c>
      <c r="C105" s="1175">
        <f>'[2]3'!C105</f>
        <v>43519.092999999993</v>
      </c>
      <c r="D105" s="1175">
        <f>'[2]3'!D105</f>
        <v>36312.312999999995</v>
      </c>
      <c r="E105" s="1175">
        <f>'[2]3'!E105</f>
        <v>28372.877999999997</v>
      </c>
      <c r="F105" s="1175">
        <f>'[2]3'!F105</f>
        <v>5192.7370000000001</v>
      </c>
      <c r="G105" s="1175">
        <f>'[2]3'!G105</f>
        <v>1853.0630000000001</v>
      </c>
      <c r="H105" s="1175">
        <f>'[2]3'!H105</f>
        <v>20481.777999999998</v>
      </c>
      <c r="I105" s="1175">
        <f>'[2]3'!I105</f>
        <v>845.3</v>
      </c>
      <c r="J105" s="1175">
        <f>'[2]3'!J105</f>
        <v>7939.4350000000004</v>
      </c>
      <c r="K105" s="1175">
        <f>'[2]3'!K105</f>
        <v>7206.78</v>
      </c>
      <c r="L105" s="1175">
        <f>'[2]3'!L105</f>
        <v>7358.753999999999</v>
      </c>
      <c r="M105" s="1175">
        <f>'[2]3'!M105</f>
        <v>105.27800000000001</v>
      </c>
      <c r="N105" s="1175">
        <f>'[2]3'!N105</f>
        <v>1420.394</v>
      </c>
      <c r="O105" s="1175">
        <f>'[2]3'!O105</f>
        <v>295.65699999999998</v>
      </c>
      <c r="P105" s="1175">
        <f>'[2]3'!P105</f>
        <v>4377.3979999999992</v>
      </c>
      <c r="Q105" s="1175">
        <f>'[2]3'!Q105</f>
        <v>1160.027</v>
      </c>
      <c r="R105" s="1175">
        <f>'[2]3'!R105</f>
        <v>-695.76600000000144</v>
      </c>
      <c r="S105" s="1175">
        <f>'[2]3'!S105</f>
        <v>15856.737999999999</v>
      </c>
      <c r="T105" s="1175">
        <f>'[2]3'!T105</f>
        <v>11732.204</v>
      </c>
      <c r="U105" s="1175">
        <f>'[2]3'!U105</f>
        <v>4124.5339999999997</v>
      </c>
      <c r="V105" s="1175">
        <f>'[2]3'!V105</f>
        <v>16552.504000000001</v>
      </c>
      <c r="W105" s="1175">
        <f>'[2]3'!W105</f>
        <v>14222.891000000001</v>
      </c>
      <c r="X105" s="1175">
        <f>'[2]3'!X105</f>
        <v>2329.6129999999998</v>
      </c>
      <c r="Y105" s="1019"/>
      <c r="Z105" s="94"/>
      <c r="AA105" s="94"/>
      <c r="AB105" s="94"/>
      <c r="AC105" s="94"/>
      <c r="AD105" s="94"/>
      <c r="AE105" s="94"/>
      <c r="AF105" s="94"/>
      <c r="AG105" s="94"/>
      <c r="AH105" s="94"/>
      <c r="AI105" s="94"/>
      <c r="AJ105" s="94"/>
      <c r="AK105" s="94"/>
      <c r="AL105" s="94"/>
      <c r="AM105" s="94"/>
      <c r="AN105" s="94"/>
      <c r="AO105" s="94"/>
      <c r="AP105" s="94"/>
      <c r="AQ105" s="94"/>
      <c r="AR105" s="94"/>
    </row>
    <row r="106" spans="1:44" s="95" customFormat="1" ht="12.75" customHeight="1">
      <c r="A106" s="1111" t="str">
        <f>'[2]3'!$A106</f>
        <v>2º Trim 12</v>
      </c>
      <c r="B106" s="1177">
        <f>'[2]3'!$B106</f>
        <v>41988.672000000006</v>
      </c>
      <c r="C106" s="1176">
        <f>'[2]3'!C106</f>
        <v>42019.322999999997</v>
      </c>
      <c r="D106" s="1176">
        <f>'[2]3'!D106</f>
        <v>35693.992999999995</v>
      </c>
      <c r="E106" s="1176">
        <f>'[2]3'!E106</f>
        <v>27920.109999999993</v>
      </c>
      <c r="F106" s="1176">
        <f>'[2]3'!F106</f>
        <v>5172.0240000000003</v>
      </c>
      <c r="G106" s="1176">
        <f>'[2]3'!G106</f>
        <v>1830.9490000000001</v>
      </c>
      <c r="H106" s="1176">
        <f>'[2]3'!H106</f>
        <v>20070.466999999997</v>
      </c>
      <c r="I106" s="1176">
        <f>'[2]3'!I106</f>
        <v>846.67</v>
      </c>
      <c r="J106" s="1176">
        <f>'[2]3'!J106</f>
        <v>7773.8830000000034</v>
      </c>
      <c r="K106" s="1176">
        <f>'[2]3'!K106</f>
        <v>6325.33</v>
      </c>
      <c r="L106" s="1176">
        <f>'[2]3'!L106</f>
        <v>6601.7049999999999</v>
      </c>
      <c r="M106" s="1176">
        <f>'[2]3'!M106</f>
        <v>104.786</v>
      </c>
      <c r="N106" s="1176">
        <f>'[2]3'!N106</f>
        <v>1369.7639999999999</v>
      </c>
      <c r="O106" s="1176">
        <f>'[2]3'!O106</f>
        <v>287.63499999999999</v>
      </c>
      <c r="P106" s="1176">
        <f>'[2]3'!P106</f>
        <v>3696.1120000000001</v>
      </c>
      <c r="Q106" s="1176">
        <f>'[2]3'!Q106</f>
        <v>1143.4079999999999</v>
      </c>
      <c r="R106" s="1176">
        <f>'[2]3'!R106</f>
        <v>-30.65099999999984</v>
      </c>
      <c r="S106" s="1176">
        <f>'[2]3'!S106</f>
        <v>15812.776</v>
      </c>
      <c r="T106" s="1176">
        <f>'[2]3'!T106</f>
        <v>11689.062</v>
      </c>
      <c r="U106" s="1176">
        <f>'[2]3'!U106</f>
        <v>4123.7139999999999</v>
      </c>
      <c r="V106" s="1176">
        <f>'[2]3'!V106</f>
        <v>15843.427</v>
      </c>
      <c r="W106" s="1176">
        <f>'[2]3'!W106</f>
        <v>13551.492999999999</v>
      </c>
      <c r="X106" s="1176">
        <f>'[2]3'!X106</f>
        <v>2291.9340000000002</v>
      </c>
      <c r="Y106" s="579"/>
      <c r="Z106" s="94"/>
      <c r="AA106" s="94"/>
      <c r="AB106" s="94"/>
      <c r="AC106" s="94"/>
      <c r="AD106" s="94"/>
      <c r="AE106" s="94"/>
      <c r="AF106" s="94"/>
      <c r="AG106" s="94"/>
      <c r="AH106" s="94"/>
      <c r="AI106" s="94"/>
      <c r="AJ106" s="94"/>
      <c r="AK106" s="94"/>
      <c r="AL106" s="94"/>
      <c r="AM106" s="94"/>
      <c r="AN106" s="94"/>
      <c r="AO106" s="94"/>
      <c r="AP106" s="94"/>
      <c r="AQ106" s="94"/>
      <c r="AR106" s="94"/>
    </row>
    <row r="107" spans="1:44" s="95" customFormat="1" ht="12.75" customHeight="1">
      <c r="A107" s="604" t="str">
        <f>'[2]3'!$A107</f>
        <v>3º Trim 12</v>
      </c>
      <c r="B107" s="1177">
        <f>'[2]3'!$B107</f>
        <v>41895.125999999997</v>
      </c>
      <c r="C107" s="1175">
        <f>'[2]3'!C107</f>
        <v>41928.202999999994</v>
      </c>
      <c r="D107" s="1175">
        <f>'[2]3'!D107</f>
        <v>35466.091999999997</v>
      </c>
      <c r="E107" s="1175">
        <f>'[2]3'!E107</f>
        <v>27783.423999999999</v>
      </c>
      <c r="F107" s="1175">
        <f>'[2]3'!F107</f>
        <v>5201.7700000000004</v>
      </c>
      <c r="G107" s="1175">
        <f>'[2]3'!G107</f>
        <v>1732.923</v>
      </c>
      <c r="H107" s="1175">
        <f>'[2]3'!H107</f>
        <v>20000.648000000001</v>
      </c>
      <c r="I107" s="1175">
        <f>'[2]3'!I107</f>
        <v>848.08299999999997</v>
      </c>
      <c r="J107" s="1175">
        <f>'[2]3'!J107</f>
        <v>7682.6679999999969</v>
      </c>
      <c r="K107" s="1175">
        <f>'[2]3'!K107</f>
        <v>6462.1109999999999</v>
      </c>
      <c r="L107" s="1175">
        <f>'[2]3'!L107</f>
        <v>6463.487000000001</v>
      </c>
      <c r="M107" s="1175">
        <f>'[2]3'!M107</f>
        <v>104.379</v>
      </c>
      <c r="N107" s="1175">
        <f>'[2]3'!N107</f>
        <v>1326.08</v>
      </c>
      <c r="O107" s="1175">
        <f>'[2]3'!O107</f>
        <v>345.54700000000003</v>
      </c>
      <c r="P107" s="1175">
        <f>'[2]3'!P107</f>
        <v>3558.4270000000006</v>
      </c>
      <c r="Q107" s="1175">
        <f>'[2]3'!Q107</f>
        <v>1129.0540000000001</v>
      </c>
      <c r="R107" s="1175">
        <f>'[2]3'!R107</f>
        <v>-33.077000000002954</v>
      </c>
      <c r="S107" s="1175">
        <f>'[2]3'!S107</f>
        <v>15981.721999999998</v>
      </c>
      <c r="T107" s="1175">
        <f>'[2]3'!T107</f>
        <v>11772.137999999999</v>
      </c>
      <c r="U107" s="1175">
        <f>'[2]3'!U107</f>
        <v>4209.5839999999998</v>
      </c>
      <c r="V107" s="1175">
        <f>'[2]3'!V107</f>
        <v>16014.799000000001</v>
      </c>
      <c r="W107" s="1175">
        <f>'[2]3'!W107</f>
        <v>13747.423000000001</v>
      </c>
      <c r="X107" s="1175">
        <f>'[2]3'!X107</f>
        <v>2267.3760000000002</v>
      </c>
      <c r="Y107" s="579"/>
      <c r="Z107" s="94"/>
      <c r="AA107" s="94"/>
      <c r="AB107" s="94"/>
      <c r="AC107" s="94"/>
      <c r="AD107" s="94"/>
      <c r="AE107" s="94"/>
      <c r="AF107" s="94"/>
      <c r="AG107" s="94"/>
      <c r="AH107" s="94"/>
      <c r="AI107" s="94"/>
      <c r="AJ107" s="94"/>
      <c r="AK107" s="94"/>
      <c r="AL107" s="94"/>
      <c r="AM107" s="94"/>
      <c r="AN107" s="94"/>
      <c r="AO107" s="94"/>
      <c r="AP107" s="94"/>
      <c r="AQ107" s="94"/>
      <c r="AR107" s="94"/>
    </row>
    <row r="108" spans="1:44" s="95" customFormat="1" ht="12.75" customHeight="1">
      <c r="A108" s="604" t="str">
        <f>'[2]3'!$A108</f>
        <v>4º Trim 12</v>
      </c>
      <c r="B108" s="1177">
        <f>'[2]3'!$B108</f>
        <v>41690.843999999983</v>
      </c>
      <c r="C108" s="1175">
        <f>'[2]3'!C108</f>
        <v>41786.508999999984</v>
      </c>
      <c r="D108" s="1175">
        <f>'[2]3'!D108</f>
        <v>35314.534999999982</v>
      </c>
      <c r="E108" s="1175">
        <f>'[2]3'!E108</f>
        <v>27533.732999999997</v>
      </c>
      <c r="F108" s="1175">
        <f>'[2]3'!F108</f>
        <v>5226.2739999999985</v>
      </c>
      <c r="G108" s="1175">
        <f>'[2]3'!G108</f>
        <v>1690.7620000000002</v>
      </c>
      <c r="H108" s="1175">
        <f>'[2]3'!H108</f>
        <v>19767.802</v>
      </c>
      <c r="I108" s="1175">
        <f>'[2]3'!I108</f>
        <v>848.89499999999975</v>
      </c>
      <c r="J108" s="1175">
        <f>'[2]3'!J108</f>
        <v>7780.801999999986</v>
      </c>
      <c r="K108" s="1175">
        <f>'[2]3'!K108</f>
        <v>6471.9739999999993</v>
      </c>
      <c r="L108" s="1175">
        <f>'[2]3'!L108</f>
        <v>6248.0279999999984</v>
      </c>
      <c r="M108" s="1175">
        <f>'[2]3'!M108</f>
        <v>104.17099999999995</v>
      </c>
      <c r="N108" s="1175">
        <f>'[2]3'!N108</f>
        <v>1301.6390000000004</v>
      </c>
      <c r="O108" s="1175">
        <f>'[2]3'!O108</f>
        <v>284.38700000000011</v>
      </c>
      <c r="P108" s="1175">
        <f>'[2]3'!P108</f>
        <v>3439.3429999999976</v>
      </c>
      <c r="Q108" s="1175">
        <f>'[2]3'!Q108</f>
        <v>1118.4879999999998</v>
      </c>
      <c r="R108" s="1175">
        <f>'[2]3'!R108</f>
        <v>-95.664999999999054</v>
      </c>
      <c r="S108" s="1175">
        <f>'[2]3'!S108</f>
        <v>15852.599</v>
      </c>
      <c r="T108" s="1175">
        <f>'[2]3'!T108</f>
        <v>11639.655999999997</v>
      </c>
      <c r="U108" s="1175">
        <f>'[2]3'!U108</f>
        <v>4212.9430000000029</v>
      </c>
      <c r="V108" s="1175">
        <f>'[2]3'!V108</f>
        <v>15948.263999999999</v>
      </c>
      <c r="W108" s="1175">
        <f>'[2]3'!W108</f>
        <v>13650.032999999999</v>
      </c>
      <c r="X108" s="1175">
        <f>'[2]3'!X108</f>
        <v>2298.2310000000002</v>
      </c>
      <c r="Y108" s="579"/>
      <c r="Z108" s="94"/>
      <c r="AA108" s="94"/>
      <c r="AB108" s="94"/>
      <c r="AC108" s="94"/>
      <c r="AD108" s="94"/>
      <c r="AE108" s="94"/>
      <c r="AF108" s="94"/>
      <c r="AG108" s="94"/>
      <c r="AH108" s="94"/>
      <c r="AI108" s="94"/>
      <c r="AJ108" s="94"/>
      <c r="AK108" s="94"/>
      <c r="AL108" s="94"/>
      <c r="AM108" s="94"/>
      <c r="AN108" s="94"/>
      <c r="AO108" s="94"/>
      <c r="AP108" s="94"/>
      <c r="AQ108" s="94"/>
      <c r="AR108" s="94"/>
    </row>
    <row r="109" spans="1:44" s="95" customFormat="1" ht="12.75" customHeight="1">
      <c r="A109" s="604" t="str">
        <f>'[2]3'!$A109</f>
        <v>1º Trim 13</v>
      </c>
      <c r="B109" s="1177">
        <f>'[2]3'!$B109</f>
        <v>41988.39</v>
      </c>
      <c r="C109" s="1175">
        <f>'[2]3'!C109</f>
        <v>41432.177999999993</v>
      </c>
      <c r="D109" s="1175">
        <f>'[2]3'!D109</f>
        <v>35425.980999999992</v>
      </c>
      <c r="E109" s="1175">
        <f>'[2]3'!E109</f>
        <v>27457.864999999994</v>
      </c>
      <c r="F109" s="1175">
        <f>'[2]3'!F109</f>
        <v>5289.4880000000003</v>
      </c>
      <c r="G109" s="1175">
        <f>'[2]3'!G109</f>
        <v>1675.2760000000001</v>
      </c>
      <c r="H109" s="1175">
        <f>'[2]3'!H109</f>
        <v>19640.622999999996</v>
      </c>
      <c r="I109" s="1175">
        <f>'[2]3'!I109</f>
        <v>852.47799999999995</v>
      </c>
      <c r="J109" s="1175">
        <f>'[2]3'!J109</f>
        <v>7968.1160000000009</v>
      </c>
      <c r="K109" s="1175">
        <f>'[2]3'!K109</f>
        <v>6006.1970000000001</v>
      </c>
      <c r="L109" s="1175">
        <f>'[2]3'!L109</f>
        <v>6195.1820000000007</v>
      </c>
      <c r="M109" s="1175">
        <f>'[2]3'!M109</f>
        <v>104.214</v>
      </c>
      <c r="N109" s="1175">
        <f>'[2]3'!N109</f>
        <v>1293.0730000000001</v>
      </c>
      <c r="O109" s="1175">
        <f>'[2]3'!O109</f>
        <v>334.52199999999999</v>
      </c>
      <c r="P109" s="1175">
        <f>'[2]3'!P109</f>
        <v>3350.8710000000001</v>
      </c>
      <c r="Q109" s="1175">
        <f>'[2]3'!Q109</f>
        <v>1112.502</v>
      </c>
      <c r="R109" s="1175">
        <f>'[2]3'!R109</f>
        <v>556.21200000000135</v>
      </c>
      <c r="S109" s="1175">
        <f>'[2]3'!S109</f>
        <v>16372.968000000001</v>
      </c>
      <c r="T109" s="1175">
        <f>'[2]3'!T109</f>
        <v>12058.478000000001</v>
      </c>
      <c r="U109" s="1175">
        <f>'[2]3'!U109</f>
        <v>4314.49</v>
      </c>
      <c r="V109" s="1175">
        <f>'[2]3'!V109</f>
        <v>15816.755999999999</v>
      </c>
      <c r="W109" s="1175">
        <f>'[2]3'!W109</f>
        <v>13606.8</v>
      </c>
      <c r="X109" s="1175">
        <f>'[2]3'!X109</f>
        <v>2209.9560000000001</v>
      </c>
      <c r="Y109" s="1019"/>
      <c r="Z109" s="94"/>
      <c r="AA109" s="94"/>
      <c r="AB109" s="94"/>
      <c r="AC109" s="94"/>
      <c r="AD109" s="94"/>
      <c r="AE109" s="94"/>
      <c r="AF109" s="94"/>
      <c r="AG109" s="94"/>
      <c r="AH109" s="94"/>
      <c r="AI109" s="94"/>
      <c r="AJ109" s="94"/>
      <c r="AK109" s="94"/>
      <c r="AL109" s="94"/>
      <c r="AM109" s="94"/>
      <c r="AN109" s="94"/>
      <c r="AO109" s="94"/>
      <c r="AP109" s="94"/>
      <c r="AQ109" s="94"/>
      <c r="AR109" s="94"/>
    </row>
    <row r="110" spans="1:44" s="95" customFormat="1" ht="12.75" customHeight="1">
      <c r="A110" s="1111" t="str">
        <f>'[2]3'!$A110</f>
        <v>2º Trim 13</v>
      </c>
      <c r="B110" s="1177">
        <f>'[2]3'!$B110</f>
        <v>42319.542000000001</v>
      </c>
      <c r="C110" s="1176">
        <f>'[2]3'!C110</f>
        <v>41948.932999999997</v>
      </c>
      <c r="D110" s="1176">
        <f>'[2]3'!D110</f>
        <v>35793.729999999996</v>
      </c>
      <c r="E110" s="1176">
        <f>'[2]3'!E110</f>
        <v>27652.538999999997</v>
      </c>
      <c r="F110" s="1176">
        <f>'[2]3'!F110</f>
        <v>5345.7219999999998</v>
      </c>
      <c r="G110" s="1176">
        <f>'[2]3'!G110</f>
        <v>1771.86</v>
      </c>
      <c r="H110" s="1176">
        <f>'[2]3'!H110</f>
        <v>19680.402999999998</v>
      </c>
      <c r="I110" s="1176">
        <f>'[2]3'!I110</f>
        <v>854.55399999999997</v>
      </c>
      <c r="J110" s="1176">
        <f>'[2]3'!J110</f>
        <v>8141.1910000000025</v>
      </c>
      <c r="K110" s="1176">
        <f>'[2]3'!K110</f>
        <v>6155.2030000000004</v>
      </c>
      <c r="L110" s="1176">
        <f>'[2]3'!L110</f>
        <v>6203.0450000000001</v>
      </c>
      <c r="M110" s="1176">
        <f>'[2]3'!M110</f>
        <v>104.499</v>
      </c>
      <c r="N110" s="1176">
        <f>'[2]3'!N110</f>
        <v>1285.489</v>
      </c>
      <c r="O110" s="1176">
        <f>'[2]3'!O110</f>
        <v>420.24700000000001</v>
      </c>
      <c r="P110" s="1176">
        <f>'[2]3'!P110</f>
        <v>3281.6559999999995</v>
      </c>
      <c r="Q110" s="1176">
        <f>'[2]3'!Q110</f>
        <v>1111.154</v>
      </c>
      <c r="R110" s="1176">
        <f>'[2]3'!R110</f>
        <v>370.60900000000038</v>
      </c>
      <c r="S110" s="1176">
        <f>'[2]3'!S110</f>
        <v>16762.275000000001</v>
      </c>
      <c r="T110" s="1176">
        <f>'[2]3'!T110</f>
        <v>12230.219000000001</v>
      </c>
      <c r="U110" s="1176">
        <f>'[2]3'!U110</f>
        <v>4532.0559999999996</v>
      </c>
      <c r="V110" s="1176">
        <f>'[2]3'!V110</f>
        <v>16391.666000000001</v>
      </c>
      <c r="W110" s="1176">
        <f>'[2]3'!W110</f>
        <v>14015.37</v>
      </c>
      <c r="X110" s="1176">
        <f>'[2]3'!X110</f>
        <v>2376.2959999999998</v>
      </c>
      <c r="Y110" s="579"/>
      <c r="Z110" s="94"/>
      <c r="AA110" s="94"/>
      <c r="AB110" s="94"/>
      <c r="AC110" s="94"/>
      <c r="AD110" s="94"/>
      <c r="AE110" s="94"/>
      <c r="AF110" s="94"/>
      <c r="AG110" s="94"/>
      <c r="AH110" s="94"/>
      <c r="AI110" s="94"/>
      <c r="AJ110" s="94"/>
      <c r="AK110" s="94"/>
      <c r="AL110" s="94"/>
      <c r="AM110" s="94"/>
      <c r="AN110" s="94"/>
      <c r="AO110" s="94"/>
      <c r="AP110" s="94"/>
      <c r="AQ110" s="94"/>
      <c r="AR110" s="94"/>
    </row>
    <row r="111" spans="1:44" s="95" customFormat="1" ht="12.75" customHeight="1">
      <c r="A111" s="604" t="str">
        <f>'[2]3'!$A111</f>
        <v>3º Trim 13</v>
      </c>
      <c r="B111" s="1177">
        <f>'[2]3'!$B111</f>
        <v>42852.188000000009</v>
      </c>
      <c r="C111" s="1175">
        <f>'[2]3'!C111</f>
        <v>42620.923999999999</v>
      </c>
      <c r="D111" s="1175">
        <f>'[2]3'!D111</f>
        <v>36102.226999999999</v>
      </c>
      <c r="E111" s="1175">
        <f>'[2]3'!E111</f>
        <v>27900.05</v>
      </c>
      <c r="F111" s="1175">
        <f>'[2]3'!F111</f>
        <v>5409.1059999999998</v>
      </c>
      <c r="G111" s="1175">
        <f>'[2]3'!G111</f>
        <v>1800.8810000000001</v>
      </c>
      <c r="H111" s="1175">
        <f>'[2]3'!H111</f>
        <v>19831.807999999997</v>
      </c>
      <c r="I111" s="1175">
        <f>'[2]3'!I111</f>
        <v>858.255</v>
      </c>
      <c r="J111" s="1175">
        <f>'[2]3'!J111</f>
        <v>8202.1770000000015</v>
      </c>
      <c r="K111" s="1175">
        <f>'[2]3'!K111</f>
        <v>6518.6970000000001</v>
      </c>
      <c r="L111" s="1175">
        <f>'[2]3'!L111</f>
        <v>6288.9769999999999</v>
      </c>
      <c r="M111" s="1175">
        <f>'[2]3'!M111</f>
        <v>105.038</v>
      </c>
      <c r="N111" s="1175">
        <f>'[2]3'!N111</f>
        <v>1408.8589999999999</v>
      </c>
      <c r="O111" s="1175">
        <f>'[2]3'!O111</f>
        <v>362.464</v>
      </c>
      <c r="P111" s="1175">
        <f>'[2]3'!P111</f>
        <v>3298.7489999999998</v>
      </c>
      <c r="Q111" s="1175">
        <f>'[2]3'!Q111</f>
        <v>1113.867</v>
      </c>
      <c r="R111" s="1175">
        <f>'[2]3'!R111</f>
        <v>231.26400000000285</v>
      </c>
      <c r="S111" s="1175">
        <f>'[2]3'!S111</f>
        <v>16975.865000000002</v>
      </c>
      <c r="T111" s="1175">
        <f>'[2]3'!T111</f>
        <v>12454.594000000001</v>
      </c>
      <c r="U111" s="1175">
        <f>'[2]3'!U111</f>
        <v>4521.2709999999997</v>
      </c>
      <c r="V111" s="1175">
        <f>'[2]3'!V111</f>
        <v>16744.600999999999</v>
      </c>
      <c r="W111" s="1175">
        <f>'[2]3'!W111</f>
        <v>14319.053999999998</v>
      </c>
      <c r="X111" s="1175">
        <f>'[2]3'!X111</f>
        <v>2425.547</v>
      </c>
      <c r="Y111" s="579"/>
      <c r="Z111" s="94"/>
      <c r="AA111" s="94"/>
      <c r="AB111" s="94"/>
      <c r="AC111" s="94"/>
      <c r="AD111" s="94"/>
      <c r="AE111" s="94"/>
      <c r="AF111" s="94"/>
      <c r="AG111" s="94"/>
      <c r="AH111" s="94"/>
      <c r="AI111" s="94"/>
      <c r="AJ111" s="94"/>
      <c r="AK111" s="94"/>
      <c r="AL111" s="94"/>
      <c r="AM111" s="94"/>
      <c r="AN111" s="94"/>
      <c r="AO111" s="94"/>
      <c r="AP111" s="94"/>
      <c r="AQ111" s="94"/>
      <c r="AR111" s="94"/>
    </row>
    <row r="112" spans="1:44" s="95" customFormat="1" ht="12.75" customHeight="1">
      <c r="A112" s="604" t="str">
        <f>'[2]3'!$A112</f>
        <v>4º Trim 13</v>
      </c>
      <c r="B112" s="1177">
        <f>'[2]3'!$B112</f>
        <v>43109.207000000002</v>
      </c>
      <c r="C112" s="1175">
        <f>'[2]3'!C112</f>
        <v>42556.072000000015</v>
      </c>
      <c r="D112" s="1175">
        <f>'[2]3'!D112</f>
        <v>36322.398000000016</v>
      </c>
      <c r="E112" s="1175">
        <f>'[2]3'!E112</f>
        <v>28133.239000000001</v>
      </c>
      <c r="F112" s="1175">
        <f>'[2]3'!F112</f>
        <v>5368.46</v>
      </c>
      <c r="G112" s="1175">
        <f>'[2]3'!G112</f>
        <v>1887.615</v>
      </c>
      <c r="H112" s="1175">
        <f>'[2]3'!H112</f>
        <v>20016.034</v>
      </c>
      <c r="I112" s="1175">
        <f>'[2]3'!I112</f>
        <v>861.12999999999977</v>
      </c>
      <c r="J112" s="1175">
        <f>'[2]3'!J112</f>
        <v>8189.1590000000151</v>
      </c>
      <c r="K112" s="1175">
        <f>'[2]3'!K112</f>
        <v>6233.6739999999991</v>
      </c>
      <c r="L112" s="1175">
        <f>'[2]3'!L112</f>
        <v>6434.7840000000015</v>
      </c>
      <c r="M112" s="1175">
        <f>'[2]3'!M112</f>
        <v>105.857</v>
      </c>
      <c r="N112" s="1175">
        <f>'[2]3'!N112</f>
        <v>1520.3250000000005</v>
      </c>
      <c r="O112" s="1175">
        <f>'[2]3'!O112</f>
        <v>437.96500000000009</v>
      </c>
      <c r="P112" s="1175">
        <f>'[2]3'!P112</f>
        <v>3251.2070000000012</v>
      </c>
      <c r="Q112" s="1175">
        <f>'[2]3'!Q112</f>
        <v>1119.4300000000003</v>
      </c>
      <c r="R112" s="1175">
        <f>'[2]3'!R112</f>
        <v>553.13499999998749</v>
      </c>
      <c r="S112" s="1175">
        <f>'[2]3'!S112</f>
        <v>17172.818999999989</v>
      </c>
      <c r="T112" s="1175">
        <f>'[2]3'!T112</f>
        <v>12526.749999999991</v>
      </c>
      <c r="U112" s="1175">
        <f>'[2]3'!U112</f>
        <v>4646.0689999999977</v>
      </c>
      <c r="V112" s="1175">
        <f>'[2]3'!V112</f>
        <v>16619.684000000001</v>
      </c>
      <c r="W112" s="1175">
        <f>'[2]3'!W112</f>
        <v>14188.745000000003</v>
      </c>
      <c r="X112" s="1175">
        <f>'[2]3'!X112</f>
        <v>2430.9389999999985</v>
      </c>
      <c r="Y112" s="579"/>
      <c r="Z112" s="94"/>
      <c r="AA112" s="94"/>
      <c r="AB112" s="94"/>
      <c r="AC112" s="94"/>
      <c r="AD112" s="94"/>
      <c r="AE112" s="94"/>
      <c r="AF112" s="94"/>
      <c r="AG112" s="94"/>
      <c r="AH112" s="94"/>
      <c r="AI112" s="94"/>
      <c r="AJ112" s="94"/>
      <c r="AK112" s="94"/>
      <c r="AL112" s="94"/>
      <c r="AM112" s="94"/>
      <c r="AN112" s="94"/>
      <c r="AO112" s="94"/>
      <c r="AP112" s="94"/>
      <c r="AQ112" s="94"/>
      <c r="AR112" s="94"/>
    </row>
    <row r="113" spans="1:44" s="95" customFormat="1" ht="12.75" customHeight="1">
      <c r="A113" s="604" t="str">
        <f>'[2]3'!$A113</f>
        <v>1º Trim 14</v>
      </c>
      <c r="B113" s="1177">
        <f>'[2]3'!$B113</f>
        <v>43005.254000000001</v>
      </c>
      <c r="C113" s="1175">
        <f>'[2]3'!C113</f>
        <v>43169.451999999997</v>
      </c>
      <c r="D113" s="1175">
        <f>'[2]3'!D113</f>
        <v>36312.370999999999</v>
      </c>
      <c r="E113" s="1175">
        <f>'[2]3'!E113</f>
        <v>28260.086000000003</v>
      </c>
      <c r="F113" s="1175">
        <f>'[2]3'!F113</f>
        <v>5364.5339999999997</v>
      </c>
      <c r="G113" s="1175">
        <f>'[2]3'!G113</f>
        <v>1982.7570000000001</v>
      </c>
      <c r="H113" s="1175">
        <f>'[2]3'!H113</f>
        <v>20046.626</v>
      </c>
      <c r="I113" s="1175">
        <f>'[2]3'!I113</f>
        <v>866.16899999999998</v>
      </c>
      <c r="J113" s="1175">
        <f>'[2]3'!J113</f>
        <v>8052.284999999998</v>
      </c>
      <c r="K113" s="1175">
        <f>'[2]3'!K113</f>
        <v>6857.0810000000001</v>
      </c>
      <c r="L113" s="1175">
        <f>'[2]3'!L113</f>
        <v>6251.54</v>
      </c>
      <c r="M113" s="1175">
        <f>'[2]3'!M113</f>
        <v>107.003</v>
      </c>
      <c r="N113" s="1175">
        <f>'[2]3'!N113</f>
        <v>1472.971</v>
      </c>
      <c r="O113" s="1175">
        <f>'[2]3'!O113</f>
        <v>387.86599999999999</v>
      </c>
      <c r="P113" s="1175">
        <f>'[2]3'!P113</f>
        <v>3157.7060000000001</v>
      </c>
      <c r="Q113" s="1175">
        <f>'[2]3'!Q113</f>
        <v>1125.9939999999999</v>
      </c>
      <c r="R113" s="1175">
        <f>'[2]3'!R113</f>
        <v>-164.19800000000032</v>
      </c>
      <c r="S113" s="1175">
        <f>'[2]3'!S113</f>
        <v>16744.377</v>
      </c>
      <c r="T113" s="1175">
        <f>'[2]3'!T113</f>
        <v>12184.253000000001</v>
      </c>
      <c r="U113" s="1175">
        <f>'[2]3'!U113</f>
        <v>4560.1239999999998</v>
      </c>
      <c r="V113" s="1175">
        <f>'[2]3'!V113</f>
        <v>16908.575000000001</v>
      </c>
      <c r="W113" s="1175">
        <f>'[2]3'!W113</f>
        <v>14453.118</v>
      </c>
      <c r="X113" s="1175">
        <f>'[2]3'!X113</f>
        <v>2455.4569999999999</v>
      </c>
      <c r="Y113" s="1019"/>
      <c r="Z113" s="94"/>
      <c r="AA113" s="94"/>
      <c r="AB113" s="94"/>
      <c r="AC113" s="94"/>
      <c r="AD113" s="94"/>
      <c r="AE113" s="94"/>
      <c r="AF113" s="94"/>
      <c r="AG113" s="94"/>
      <c r="AH113" s="94"/>
      <c r="AI113" s="94"/>
      <c r="AJ113" s="94"/>
      <c r="AK113" s="94"/>
      <c r="AL113" s="94"/>
      <c r="AM113" s="94"/>
      <c r="AN113" s="94"/>
      <c r="AO113" s="94"/>
      <c r="AP113" s="94"/>
      <c r="AQ113" s="94"/>
      <c r="AR113" s="94"/>
    </row>
    <row r="114" spans="1:44" s="95" customFormat="1" ht="12.75" customHeight="1">
      <c r="A114" s="1111" t="str">
        <f>'[2]3'!$A114</f>
        <v>2º Trim 14</v>
      </c>
      <c r="B114" s="1177">
        <f>'[2]3'!$B114</f>
        <v>43101.714999999997</v>
      </c>
      <c r="C114" s="1176">
        <f>'[2]3'!C114</f>
        <v>42603.904999999999</v>
      </c>
      <c r="D114" s="1176">
        <f>'[2]3'!D114</f>
        <v>36383.991000000002</v>
      </c>
      <c r="E114" s="1176">
        <f>'[2]3'!E114</f>
        <v>28301.016</v>
      </c>
      <c r="F114" s="1176">
        <f>'[2]3'!F114</f>
        <v>5295.1409999999996</v>
      </c>
      <c r="G114" s="1176">
        <f>'[2]3'!G114</f>
        <v>2006.328</v>
      </c>
      <c r="H114" s="1176">
        <f>'[2]3'!H114</f>
        <v>20126.605</v>
      </c>
      <c r="I114" s="1176">
        <f>'[2]3'!I114</f>
        <v>872.94200000000001</v>
      </c>
      <c r="J114" s="1176">
        <f>'[2]3'!J114</f>
        <v>8082.9750000000013</v>
      </c>
      <c r="K114" s="1176">
        <f>'[2]3'!K114</f>
        <v>6219.9139999999998</v>
      </c>
      <c r="L114" s="1176">
        <f>'[2]3'!L114</f>
        <v>6442.902</v>
      </c>
      <c r="M114" s="1176">
        <f>'[2]3'!M114</f>
        <v>108.541</v>
      </c>
      <c r="N114" s="1176">
        <f>'[2]3'!N114</f>
        <v>1517.6579999999999</v>
      </c>
      <c r="O114" s="1176">
        <f>'[2]3'!O114</f>
        <v>448.29</v>
      </c>
      <c r="P114" s="1176">
        <f>'[2]3'!P114</f>
        <v>3237.3359999999998</v>
      </c>
      <c r="Q114" s="1176">
        <f>'[2]3'!Q114</f>
        <v>1131.077</v>
      </c>
      <c r="R114" s="1176">
        <f>'[2]3'!R114</f>
        <v>497.81000000000131</v>
      </c>
      <c r="S114" s="1176">
        <f>'[2]3'!S114</f>
        <v>17378.378000000001</v>
      </c>
      <c r="T114" s="1176">
        <f>'[2]3'!T114</f>
        <v>12702.645</v>
      </c>
      <c r="U114" s="1176">
        <f>'[2]3'!U114</f>
        <v>4675.7330000000002</v>
      </c>
      <c r="V114" s="1176">
        <f>'[2]3'!V114</f>
        <v>16880.567999999999</v>
      </c>
      <c r="W114" s="1176">
        <f>'[2]3'!W114</f>
        <v>14323.224999999999</v>
      </c>
      <c r="X114" s="1176">
        <f>'[2]3'!X114</f>
        <v>2557.3429999999998</v>
      </c>
      <c r="Y114" s="579"/>
      <c r="Z114" s="94"/>
      <c r="AA114" s="94"/>
      <c r="AB114" s="94"/>
      <c r="AC114" s="94"/>
      <c r="AD114" s="94"/>
      <c r="AE114" s="94"/>
      <c r="AF114" s="94"/>
      <c r="AG114" s="94"/>
      <c r="AH114" s="94"/>
      <c r="AI114" s="94"/>
      <c r="AJ114" s="94"/>
      <c r="AK114" s="94"/>
      <c r="AL114" s="94"/>
      <c r="AM114" s="94"/>
      <c r="AN114" s="94"/>
      <c r="AO114" s="94"/>
      <c r="AP114" s="94"/>
      <c r="AQ114" s="94"/>
      <c r="AR114" s="94"/>
    </row>
    <row r="115" spans="1:44" s="95" customFormat="1" ht="12.75" customHeight="1">
      <c r="A115" s="604" t="str">
        <f>'[2]3'!$A115</f>
        <v>3º Trim 14</v>
      </c>
      <c r="B115" s="1177">
        <f>'[2]3'!$B115</f>
        <v>43437.446000000004</v>
      </c>
      <c r="C115" s="1175">
        <f>'[2]3'!C115</f>
        <v>43682.165000000001</v>
      </c>
      <c r="D115" s="1175">
        <f>'[2]3'!D115</f>
        <v>36830.377</v>
      </c>
      <c r="E115" s="1175">
        <f>'[2]3'!E115</f>
        <v>28670.999000000003</v>
      </c>
      <c r="F115" s="1175">
        <f>'[2]3'!F115</f>
        <v>5312.5360000000001</v>
      </c>
      <c r="G115" s="1175">
        <f>'[2]3'!G115</f>
        <v>2159.712</v>
      </c>
      <c r="H115" s="1175">
        <f>'[2]3'!H115</f>
        <v>20316.617000000002</v>
      </c>
      <c r="I115" s="1175">
        <f>'[2]3'!I115</f>
        <v>882.13400000000001</v>
      </c>
      <c r="J115" s="1175">
        <f>'[2]3'!J115</f>
        <v>8159.3779999999988</v>
      </c>
      <c r="K115" s="1175">
        <f>'[2]3'!K115</f>
        <v>6851.7879999999996</v>
      </c>
      <c r="L115" s="1175">
        <f>'[2]3'!L115</f>
        <v>6574.1130000000003</v>
      </c>
      <c r="M115" s="1175">
        <f>'[2]3'!M115</f>
        <v>110.452</v>
      </c>
      <c r="N115" s="1175">
        <f>'[2]3'!N115</f>
        <v>1627.1369999999999</v>
      </c>
      <c r="O115" s="1175">
        <f>'[2]3'!O115</f>
        <v>413.74200000000002</v>
      </c>
      <c r="P115" s="1175">
        <f>'[2]3'!P115</f>
        <v>3289.2539999999999</v>
      </c>
      <c r="Q115" s="1175">
        <f>'[2]3'!Q115</f>
        <v>1133.528</v>
      </c>
      <c r="R115" s="1175">
        <f>'[2]3'!R115</f>
        <v>-244.71899999999732</v>
      </c>
      <c r="S115" s="1175">
        <f>'[2]3'!S115</f>
        <v>17356.508000000002</v>
      </c>
      <c r="T115" s="1175">
        <f>'[2]3'!T115</f>
        <v>12540.333000000002</v>
      </c>
      <c r="U115" s="1175">
        <f>'[2]3'!U115</f>
        <v>4816.1750000000002</v>
      </c>
      <c r="V115" s="1175">
        <f>'[2]3'!V115</f>
        <v>17601.226999999999</v>
      </c>
      <c r="W115" s="1175">
        <f>'[2]3'!W115</f>
        <v>14921.855</v>
      </c>
      <c r="X115" s="1175">
        <f>'[2]3'!X115</f>
        <v>2679.3719999999998</v>
      </c>
      <c r="Y115" s="579"/>
      <c r="Z115" s="94"/>
      <c r="AA115" s="94"/>
      <c r="AB115" s="94"/>
      <c r="AC115" s="94"/>
      <c r="AD115" s="94"/>
      <c r="AE115" s="94"/>
      <c r="AF115" s="94"/>
      <c r="AG115" s="94"/>
      <c r="AH115" s="94"/>
      <c r="AI115" s="94"/>
      <c r="AJ115" s="94"/>
      <c r="AK115" s="94"/>
      <c r="AL115" s="94"/>
      <c r="AM115" s="94"/>
      <c r="AN115" s="94"/>
      <c r="AO115" s="94"/>
      <c r="AP115" s="94"/>
      <c r="AQ115" s="94"/>
      <c r="AR115" s="94"/>
    </row>
    <row r="116" spans="1:44" s="95" customFormat="1" ht="12.75" customHeight="1">
      <c r="A116" s="604" t="str">
        <f>'[2]3'!$A116</f>
        <v>4º Trim 14</v>
      </c>
      <c r="B116" s="1177">
        <f>'[2]3'!$B116</f>
        <v>43534.639999999985</v>
      </c>
      <c r="C116" s="1175">
        <f>'[2]3'!C116</f>
        <v>43296.426999999989</v>
      </c>
      <c r="D116" s="1175">
        <f>'[2]3'!D116</f>
        <v>36738.87999999999</v>
      </c>
      <c r="E116" s="1175">
        <f>'[2]3'!E116</f>
        <v>28827.731999999993</v>
      </c>
      <c r="F116" s="1175">
        <f>'[2]3'!F116</f>
        <v>5408.5559999999996</v>
      </c>
      <c r="G116" s="1175">
        <f>'[2]3'!G116</f>
        <v>2214.1729999999998</v>
      </c>
      <c r="H116" s="1175">
        <f>'[2]3'!H116</f>
        <v>20312.509999999995</v>
      </c>
      <c r="I116" s="1175">
        <f>'[2]3'!I116</f>
        <v>892.49299999999982</v>
      </c>
      <c r="J116" s="1175">
        <f>'[2]3'!J116</f>
        <v>7911.1479999999965</v>
      </c>
      <c r="K116" s="1175">
        <f>'[2]3'!K116</f>
        <v>6557.5470000000005</v>
      </c>
      <c r="L116" s="1175">
        <f>'[2]3'!L116</f>
        <v>6724.5289999999977</v>
      </c>
      <c r="M116" s="1175">
        <f>'[2]3'!M116</f>
        <v>112.64100000000001</v>
      </c>
      <c r="N116" s="1175">
        <f>'[2]3'!N116</f>
        <v>1682.1120000000001</v>
      </c>
      <c r="O116" s="1175">
        <f>'[2]3'!O116</f>
        <v>496.48900000000003</v>
      </c>
      <c r="P116" s="1175">
        <f>'[2]3'!P116</f>
        <v>3299.755999999998</v>
      </c>
      <c r="Q116" s="1175">
        <f>'[2]3'!Q116</f>
        <v>1133.5309999999997</v>
      </c>
      <c r="R116" s="1175">
        <f>'[2]3'!R116</f>
        <v>238.21299999999974</v>
      </c>
      <c r="S116" s="1175">
        <f>'[2]3'!S116</f>
        <v>17881.084999999999</v>
      </c>
      <c r="T116" s="1175">
        <f>'[2]3'!T116</f>
        <v>12988.237999999998</v>
      </c>
      <c r="U116" s="1175">
        <f>'[2]3'!U116</f>
        <v>4892.8470000000016</v>
      </c>
      <c r="V116" s="1175">
        <f>'[2]3'!V116</f>
        <v>17642.871999999999</v>
      </c>
      <c r="W116" s="1175">
        <f>'[2]3'!W116</f>
        <v>14894.306999999999</v>
      </c>
      <c r="X116" s="1175">
        <f>'[2]3'!X116</f>
        <v>2748.5650000000001</v>
      </c>
      <c r="Y116" s="579"/>
      <c r="Z116" s="94"/>
      <c r="AA116" s="94"/>
      <c r="AB116" s="94"/>
      <c r="AC116" s="94"/>
      <c r="AD116" s="94"/>
      <c r="AE116" s="94"/>
      <c r="AF116" s="94"/>
      <c r="AG116" s="94"/>
      <c r="AH116" s="94"/>
      <c r="AI116" s="94"/>
      <c r="AJ116" s="94"/>
      <c r="AK116" s="94"/>
      <c r="AL116" s="94"/>
      <c r="AM116" s="94"/>
      <c r="AN116" s="94"/>
      <c r="AO116" s="94"/>
      <c r="AP116" s="94"/>
      <c r="AQ116" s="94"/>
      <c r="AR116" s="94"/>
    </row>
    <row r="117" spans="1:44" s="95" customFormat="1" ht="12.75" customHeight="1">
      <c r="A117" s="604" t="str">
        <f>'[2]3'!$A117</f>
        <v>1º Trim 15</v>
      </c>
      <c r="B117" s="1177">
        <f>'[2]3'!$B117</f>
        <v>44422.285999999993</v>
      </c>
      <c r="C117" s="1175">
        <f>'[2]3'!C117</f>
        <v>44125.406999999999</v>
      </c>
      <c r="D117" s="1175">
        <f>'[2]3'!D117</f>
        <v>37035.207000000002</v>
      </c>
      <c r="E117" s="1175">
        <f>'[2]3'!E117</f>
        <v>29018.553</v>
      </c>
      <c r="F117" s="1175">
        <f>'[2]3'!F117</f>
        <v>5443.2269999999999</v>
      </c>
      <c r="G117" s="1175">
        <f>'[2]3'!G117</f>
        <v>2288.6480000000001</v>
      </c>
      <c r="H117" s="1175">
        <f>'[2]3'!H117</f>
        <v>20382.674999999999</v>
      </c>
      <c r="I117" s="1175">
        <f>'[2]3'!I117</f>
        <v>904.00300000000004</v>
      </c>
      <c r="J117" s="1175">
        <f>'[2]3'!J117</f>
        <v>8016.6540000000032</v>
      </c>
      <c r="K117" s="1175">
        <f>'[2]3'!K117</f>
        <v>7090.2</v>
      </c>
      <c r="L117" s="1175">
        <f>'[2]3'!L117</f>
        <v>6955.0969999999998</v>
      </c>
      <c r="M117" s="1175">
        <f>'[2]3'!M117</f>
        <v>114.926</v>
      </c>
      <c r="N117" s="1175">
        <f>'[2]3'!N117</f>
        <v>1710.2329999999999</v>
      </c>
      <c r="O117" s="1175">
        <f>'[2]3'!O117</f>
        <v>474.73099999999999</v>
      </c>
      <c r="P117" s="1175">
        <f>'[2]3'!P117</f>
        <v>3522.6039999999998</v>
      </c>
      <c r="Q117" s="1175">
        <f>'[2]3'!Q117</f>
        <v>1132.6030000000001</v>
      </c>
      <c r="R117" s="1175">
        <f>'[2]3'!R117</f>
        <v>296.87900000000081</v>
      </c>
      <c r="S117" s="1175">
        <f>'[2]3'!S117</f>
        <v>17716.240000000002</v>
      </c>
      <c r="T117" s="1175">
        <f>'[2]3'!T117</f>
        <v>12787.095000000001</v>
      </c>
      <c r="U117" s="1175">
        <f>'[2]3'!U117</f>
        <v>4929.1450000000004</v>
      </c>
      <c r="V117" s="1175">
        <f>'[2]3'!V117</f>
        <v>17419.361000000001</v>
      </c>
      <c r="W117" s="1175">
        <f>'[2]3'!W117</f>
        <v>14733.988000000001</v>
      </c>
      <c r="X117" s="1175">
        <f>'[2]3'!X117</f>
        <v>2685.373</v>
      </c>
      <c r="Y117" s="1019"/>
      <c r="Z117" s="94"/>
      <c r="AA117" s="94"/>
      <c r="AB117" s="94"/>
      <c r="AC117" s="94"/>
      <c r="AD117" s="94"/>
      <c r="AE117" s="94"/>
      <c r="AF117" s="94"/>
      <c r="AG117" s="94"/>
      <c r="AH117" s="94"/>
      <c r="AI117" s="94"/>
      <c r="AJ117" s="94"/>
      <c r="AK117" s="94"/>
      <c r="AL117" s="94"/>
      <c r="AM117" s="94"/>
      <c r="AN117" s="94"/>
      <c r="AO117" s="94"/>
      <c r="AP117" s="94"/>
      <c r="AQ117" s="94"/>
      <c r="AR117" s="94"/>
    </row>
    <row r="118" spans="1:44" s="95" customFormat="1" ht="12.75" customHeight="1">
      <c r="A118" s="1111" t="str">
        <f>'[2]3'!$A118</f>
        <v>2º Trim 15</v>
      </c>
      <c r="B118" s="1177">
        <f>'[2]3'!$B118</f>
        <v>44806.266000000003</v>
      </c>
      <c r="C118" s="1176">
        <f>'[2]3'!C118</f>
        <v>44941.063000000002</v>
      </c>
      <c r="D118" s="1176">
        <f>'[2]3'!D118</f>
        <v>37655.067000000003</v>
      </c>
      <c r="E118" s="1176">
        <f>'[2]3'!E118</f>
        <v>29479.255999999998</v>
      </c>
      <c r="F118" s="1176">
        <f>'[2]3'!F118</f>
        <v>5483.0730000000003</v>
      </c>
      <c r="G118" s="1176">
        <f>'[2]3'!G118</f>
        <v>2428.7730000000001</v>
      </c>
      <c r="H118" s="1176">
        <f>'[2]3'!H118</f>
        <v>20653.324999999997</v>
      </c>
      <c r="I118" s="1176">
        <f>'[2]3'!I118</f>
        <v>914.08500000000004</v>
      </c>
      <c r="J118" s="1176">
        <f>'[2]3'!J118</f>
        <v>8175.8110000000042</v>
      </c>
      <c r="K118" s="1176">
        <f>'[2]3'!K118</f>
        <v>7285.9960000000001</v>
      </c>
      <c r="L118" s="1176">
        <f>'[2]3'!L118</f>
        <v>7035.8560000000016</v>
      </c>
      <c r="M118" s="1176">
        <f>'[2]3'!M118</f>
        <v>117.048</v>
      </c>
      <c r="N118" s="1176">
        <f>'[2]3'!N118</f>
        <v>1751.4449999999999</v>
      </c>
      <c r="O118" s="1176">
        <f>'[2]3'!O118</f>
        <v>572.54300000000001</v>
      </c>
      <c r="P118" s="1176">
        <f>'[2]3'!P118</f>
        <v>3461.2240000000011</v>
      </c>
      <c r="Q118" s="1176">
        <f>'[2]3'!Q118</f>
        <v>1133.596</v>
      </c>
      <c r="R118" s="1176">
        <f>'[2]3'!R118</f>
        <v>-134.7970000000023</v>
      </c>
      <c r="S118" s="1176">
        <f>'[2]3'!S118</f>
        <v>18399.350999999999</v>
      </c>
      <c r="T118" s="1176">
        <f>'[2]3'!T118</f>
        <v>13329.467999999999</v>
      </c>
      <c r="U118" s="1176">
        <f>'[2]3'!U118</f>
        <v>5069.8829999999998</v>
      </c>
      <c r="V118" s="1176">
        <f>'[2]3'!V118</f>
        <v>18534.148000000001</v>
      </c>
      <c r="W118" s="1176">
        <f>'[2]3'!W118</f>
        <v>15706.220000000001</v>
      </c>
      <c r="X118" s="1176">
        <f>'[2]3'!X118</f>
        <v>2827.9279999999999</v>
      </c>
      <c r="Y118" s="579"/>
      <c r="Z118" s="94"/>
      <c r="AA118" s="94"/>
      <c r="AB118" s="94"/>
      <c r="AC118" s="94"/>
      <c r="AD118" s="94"/>
      <c r="AE118" s="94"/>
      <c r="AF118" s="94"/>
      <c r="AG118" s="94"/>
      <c r="AH118" s="94"/>
      <c r="AI118" s="94"/>
      <c r="AJ118" s="94"/>
      <c r="AK118" s="94"/>
      <c r="AL118" s="94"/>
      <c r="AM118" s="94"/>
      <c r="AN118" s="94"/>
      <c r="AO118" s="94"/>
      <c r="AP118" s="94"/>
      <c r="AQ118" s="94"/>
      <c r="AR118" s="94"/>
    </row>
    <row r="119" spans="1:44" s="95" customFormat="1" ht="12.75" customHeight="1">
      <c r="A119" s="604" t="str">
        <f>'[2]3'!$A119</f>
        <v>3º Trim 15</v>
      </c>
      <c r="B119" s="1177">
        <f>'[2]3'!$B119</f>
        <v>45146.313999999998</v>
      </c>
      <c r="C119" s="1175">
        <f>'[2]3'!C119</f>
        <v>44820.044000000002</v>
      </c>
      <c r="D119" s="1175">
        <f>'[2]3'!D119</f>
        <v>37775.017</v>
      </c>
      <c r="E119" s="1175">
        <f>'[2]3'!E119</f>
        <v>29596.018</v>
      </c>
      <c r="F119" s="1175">
        <f>'[2]3'!F119</f>
        <v>5511.0150000000003</v>
      </c>
      <c r="G119" s="1175">
        <f>'[2]3'!G119</f>
        <v>2443.2109999999998</v>
      </c>
      <c r="H119" s="1175">
        <f>'[2]3'!H119</f>
        <v>20719.289000000001</v>
      </c>
      <c r="I119" s="1175">
        <f>'[2]3'!I119</f>
        <v>922.50300000000004</v>
      </c>
      <c r="J119" s="1175">
        <f>'[2]3'!J119</f>
        <v>8178.9990000000007</v>
      </c>
      <c r="K119" s="1175">
        <f>'[2]3'!K119</f>
        <v>7045.027</v>
      </c>
      <c r="L119" s="1175">
        <f>'[2]3'!L119</f>
        <v>6915.973</v>
      </c>
      <c r="M119" s="1175">
        <f>'[2]3'!M119</f>
        <v>118.843</v>
      </c>
      <c r="N119" s="1175">
        <f>'[2]3'!N119</f>
        <v>1659.06</v>
      </c>
      <c r="O119" s="1175">
        <f>'[2]3'!O119</f>
        <v>568.32299999999998</v>
      </c>
      <c r="P119" s="1175">
        <f>'[2]3'!P119</f>
        <v>3431.4909999999995</v>
      </c>
      <c r="Q119" s="1175">
        <f>'[2]3'!Q119</f>
        <v>1138.2560000000001</v>
      </c>
      <c r="R119" s="1175">
        <f>'[2]3'!R119</f>
        <v>326.27000000000044</v>
      </c>
      <c r="S119" s="1175">
        <f>'[2]3'!S119</f>
        <v>18225.957999999999</v>
      </c>
      <c r="T119" s="1175">
        <f>'[2]3'!T119</f>
        <v>13138.190999999999</v>
      </c>
      <c r="U119" s="1175">
        <f>'[2]3'!U119</f>
        <v>5087.7669999999998</v>
      </c>
      <c r="V119" s="1175">
        <f>'[2]3'!V119</f>
        <v>17899.687999999998</v>
      </c>
      <c r="W119" s="1175">
        <f>'[2]3'!W119</f>
        <v>15095.578999999998</v>
      </c>
      <c r="X119" s="1175">
        <f>'[2]3'!X119</f>
        <v>2804.1089999999999</v>
      </c>
      <c r="Y119" s="579"/>
      <c r="Z119" s="94"/>
      <c r="AA119" s="94"/>
      <c r="AB119" s="94"/>
      <c r="AC119" s="94"/>
      <c r="AD119" s="94"/>
      <c r="AE119" s="94"/>
      <c r="AF119" s="94"/>
      <c r="AG119" s="94"/>
      <c r="AH119" s="94"/>
      <c r="AI119" s="94"/>
      <c r="AJ119" s="94"/>
      <c r="AK119" s="94"/>
      <c r="AL119" s="94"/>
      <c r="AM119" s="94"/>
      <c r="AN119" s="94"/>
      <c r="AO119" s="94"/>
      <c r="AP119" s="94"/>
      <c r="AQ119" s="94"/>
      <c r="AR119" s="94"/>
    </row>
    <row r="120" spans="1:44" s="95" customFormat="1" ht="12.75" customHeight="1">
      <c r="A120" s="604" t="str">
        <f>'[2]3'!$A120</f>
        <v>4º Trim 15</v>
      </c>
      <c r="B120" s="1177">
        <f>'[2]3'!$B120</f>
        <v>45434.195000000007</v>
      </c>
      <c r="C120" s="1175">
        <f>'[2]3'!C120</f>
        <v>44875.586000000003</v>
      </c>
      <c r="D120" s="1175">
        <f>'[2]3'!D120</f>
        <v>37845.262000000002</v>
      </c>
      <c r="E120" s="1175">
        <f>'[2]3'!E120</f>
        <v>29633.030999999988</v>
      </c>
      <c r="F120" s="1175">
        <f>'[2]3'!F120</f>
        <v>5543.9319999999998</v>
      </c>
      <c r="G120" s="1175">
        <f>'[2]3'!G120</f>
        <v>2469.8449999999998</v>
      </c>
      <c r="H120" s="1175">
        <f>'[2]3'!H120</f>
        <v>20691.045999999991</v>
      </c>
      <c r="I120" s="1175">
        <f>'[2]3'!I120</f>
        <v>928.20799999999974</v>
      </c>
      <c r="J120" s="1175">
        <f>'[2]3'!J120</f>
        <v>8212.2310000000161</v>
      </c>
      <c r="K120" s="1175">
        <f>'[2]3'!K120</f>
        <v>7030.3239999999978</v>
      </c>
      <c r="L120" s="1175">
        <f>'[2]3'!L120</f>
        <v>6937.0049999999992</v>
      </c>
      <c r="M120" s="1175">
        <f>'[2]3'!M120</f>
        <v>120.24299999999998</v>
      </c>
      <c r="N120" s="1175">
        <f>'[2]3'!N120</f>
        <v>1698.4660000000006</v>
      </c>
      <c r="O120" s="1175">
        <f>'[2]3'!O120</f>
        <v>542.26100000000031</v>
      </c>
      <c r="P120" s="1175">
        <f>'[2]3'!P120</f>
        <v>3428.8119999999985</v>
      </c>
      <c r="Q120" s="1175">
        <f>'[2]3'!Q120</f>
        <v>1147.2229999999995</v>
      </c>
      <c r="R120" s="1175">
        <f>'[2]3'!R120</f>
        <v>558.60899999999674</v>
      </c>
      <c r="S120" s="1175">
        <f>'[2]3'!S120</f>
        <v>18306.004000000004</v>
      </c>
      <c r="T120" s="1175">
        <f>'[2]3'!T120</f>
        <v>13086.000000000005</v>
      </c>
      <c r="U120" s="1175">
        <f>'[2]3'!U120</f>
        <v>5220.003999999999</v>
      </c>
      <c r="V120" s="1175">
        <f>'[2]3'!V120</f>
        <v>17747.395000000008</v>
      </c>
      <c r="W120" s="1175">
        <f>'[2]3'!W120</f>
        <v>14880.032000000008</v>
      </c>
      <c r="X120" s="1175">
        <f>'[2]3'!X120</f>
        <v>2867.3629999999989</v>
      </c>
      <c r="Y120" s="579"/>
      <c r="Z120" s="94"/>
      <c r="AA120" s="94"/>
      <c r="AB120" s="94"/>
      <c r="AC120" s="94"/>
      <c r="AD120" s="94"/>
      <c r="AE120" s="94"/>
      <c r="AF120" s="94"/>
      <c r="AG120" s="94"/>
      <c r="AH120" s="94"/>
      <c r="AI120" s="94"/>
      <c r="AJ120" s="94"/>
      <c r="AK120" s="94"/>
      <c r="AL120" s="94"/>
      <c r="AM120" s="94"/>
      <c r="AN120" s="94"/>
      <c r="AO120" s="94"/>
      <c r="AP120" s="94"/>
      <c r="AQ120" s="94"/>
      <c r="AR120" s="94"/>
    </row>
    <row r="121" spans="1:44" s="95" customFormat="1" ht="12.75" customHeight="1">
      <c r="A121" s="604" t="str">
        <f>'[2]3'!$A121</f>
        <v>1º Trim 16</v>
      </c>
      <c r="B121" s="1177">
        <f>'[2]3'!$B121</f>
        <v>46009.785000000003</v>
      </c>
      <c r="C121" s="1175">
        <f>'[2]3'!C121</f>
        <v>45445.973999999995</v>
      </c>
      <c r="D121" s="1175">
        <f>'[2]3'!D121</f>
        <v>38337.238999999994</v>
      </c>
      <c r="E121" s="1175">
        <f>'[2]3'!E121</f>
        <v>30091.979999999996</v>
      </c>
      <c r="F121" s="1175">
        <f>'[2]3'!F121</f>
        <v>5557.66</v>
      </c>
      <c r="G121" s="1175">
        <f>'[2]3'!G121</f>
        <v>2646.0790000000002</v>
      </c>
      <c r="H121" s="1175">
        <f>'[2]3'!H121</f>
        <v>20956.405999999999</v>
      </c>
      <c r="I121" s="1175">
        <f>'[2]3'!I121</f>
        <v>931.83500000000095</v>
      </c>
      <c r="J121" s="1175">
        <f>'[2]3'!J121</f>
        <v>8245.259</v>
      </c>
      <c r="K121" s="1175">
        <f>'[2]3'!K121</f>
        <v>7108.7349999999997</v>
      </c>
      <c r="L121" s="1175">
        <f>'[2]3'!L121</f>
        <v>6962.9520000000002</v>
      </c>
      <c r="M121" s="1175">
        <f>'[2]3'!M121</f>
        <v>121.273</v>
      </c>
      <c r="N121" s="1175">
        <f>'[2]3'!N121</f>
        <v>1679.7529999999999</v>
      </c>
      <c r="O121" s="1175">
        <f>'[2]3'!O121</f>
        <v>610.90700000000004</v>
      </c>
      <c r="P121" s="1175">
        <f>'[2]3'!P121</f>
        <v>3390.9870000000001</v>
      </c>
      <c r="Q121" s="1175">
        <f>'[2]3'!Q121</f>
        <v>1160.0319999999999</v>
      </c>
      <c r="R121" s="1175">
        <f>'[2]3'!R121</f>
        <v>563.81100000000151</v>
      </c>
      <c r="S121" s="1175">
        <f>'[2]3'!S121</f>
        <v>17929.484</v>
      </c>
      <c r="T121" s="1175">
        <f>'[2]3'!T121</f>
        <v>12763.223</v>
      </c>
      <c r="U121" s="1175">
        <f>'[2]3'!U121</f>
        <v>5166.2610000000004</v>
      </c>
      <c r="V121" s="1175">
        <f>'[2]3'!V121</f>
        <v>17365.672999999999</v>
      </c>
      <c r="W121" s="1175">
        <f>'[2]3'!W121</f>
        <v>14626.276999999998</v>
      </c>
      <c r="X121" s="1175">
        <f>'[2]3'!X121</f>
        <v>2739.3960000000002</v>
      </c>
      <c r="Y121" s="579"/>
      <c r="Z121" s="94"/>
      <c r="AA121" s="94"/>
      <c r="AB121" s="94"/>
      <c r="AC121" s="94"/>
      <c r="AD121" s="94"/>
      <c r="AE121" s="94"/>
      <c r="AF121" s="94"/>
      <c r="AG121" s="94"/>
      <c r="AH121" s="94"/>
      <c r="AI121" s="94"/>
      <c r="AJ121" s="94"/>
      <c r="AK121" s="94"/>
      <c r="AL121" s="94"/>
      <c r="AM121" s="94"/>
      <c r="AN121" s="94"/>
      <c r="AO121" s="94"/>
      <c r="AP121" s="94"/>
      <c r="AQ121" s="94"/>
      <c r="AR121" s="94"/>
    </row>
    <row r="122" spans="1:44" s="95" customFormat="1" ht="12.75" customHeight="1">
      <c r="A122" s="1111" t="str">
        <f>'[2]3'!$A122</f>
        <v>2º Trim 16</v>
      </c>
      <c r="B122" s="1177">
        <f>'[2]3'!$B122</f>
        <v>46188.616000000009</v>
      </c>
      <c r="C122" s="1176">
        <f>'[2]3'!C122</f>
        <v>45772.734000000004</v>
      </c>
      <c r="D122" s="1176">
        <f>'[2]3'!D122</f>
        <v>38496.084000000003</v>
      </c>
      <c r="E122" s="1176">
        <f>'[2]3'!E122</f>
        <v>30211.564000000002</v>
      </c>
      <c r="F122" s="1176">
        <f>'[2]3'!F122</f>
        <v>5625.7489999999998</v>
      </c>
      <c r="G122" s="1176">
        <f>'[2]3'!G122</f>
        <v>2675.395</v>
      </c>
      <c r="H122" s="1176">
        <f>'[2]3'!H122</f>
        <v>20975.025999999998</v>
      </c>
      <c r="I122" s="1176">
        <f>'[2]3'!I122</f>
        <v>935.39400000000387</v>
      </c>
      <c r="J122" s="1176">
        <f>'[2]3'!J122</f>
        <v>8284.52</v>
      </c>
      <c r="K122" s="1176">
        <f>'[2]3'!K122</f>
        <v>7276.65</v>
      </c>
      <c r="L122" s="1176">
        <f>'[2]3'!L122</f>
        <v>7011.1009999999997</v>
      </c>
      <c r="M122" s="1176">
        <f>'[2]3'!M122</f>
        <v>122.05800000000001</v>
      </c>
      <c r="N122" s="1176">
        <f>'[2]3'!N122</f>
        <v>1723.2270000000001</v>
      </c>
      <c r="O122" s="1176">
        <f>'[2]3'!O122</f>
        <v>614.452</v>
      </c>
      <c r="P122" s="1176">
        <f>'[2]3'!P122</f>
        <v>3376.2489999999998</v>
      </c>
      <c r="Q122" s="1176">
        <f>'[2]3'!Q122</f>
        <v>1175.115</v>
      </c>
      <c r="R122" s="1176">
        <f>'[2]3'!R122</f>
        <v>415.88200000000143</v>
      </c>
      <c r="S122" s="1176">
        <f>'[2]3'!S122</f>
        <v>18227.966</v>
      </c>
      <c r="T122" s="1176">
        <f>'[2]3'!T122</f>
        <v>12964.380000000001</v>
      </c>
      <c r="U122" s="1176">
        <f>'[2]3'!U122</f>
        <v>5263.5860000000002</v>
      </c>
      <c r="V122" s="1176">
        <f>'[2]3'!V122</f>
        <v>17812.083999999999</v>
      </c>
      <c r="W122" s="1176">
        <f>'[2]3'!W122</f>
        <v>14977.654999999999</v>
      </c>
      <c r="X122" s="1176">
        <f>'[2]3'!X122</f>
        <v>2834.4290000000001</v>
      </c>
      <c r="Y122" s="579"/>
      <c r="Z122" s="94"/>
      <c r="AA122" s="94"/>
      <c r="AB122" s="94"/>
      <c r="AC122" s="94"/>
      <c r="AD122" s="94"/>
      <c r="AE122" s="94"/>
      <c r="AF122" s="94"/>
      <c r="AG122" s="94"/>
      <c r="AH122" s="94"/>
      <c r="AI122" s="94"/>
      <c r="AJ122" s="94"/>
      <c r="AK122" s="94"/>
      <c r="AL122" s="94"/>
      <c r="AM122" s="94"/>
      <c r="AN122" s="94"/>
      <c r="AO122" s="94"/>
      <c r="AP122" s="94"/>
      <c r="AQ122" s="94"/>
      <c r="AR122" s="94"/>
    </row>
    <row r="123" spans="1:44" s="95" customFormat="1" ht="12.75" customHeight="1">
      <c r="A123" s="604" t="str">
        <f>'[2]3'!$A123</f>
        <v>3º Trim 16</v>
      </c>
      <c r="B123" s="1177">
        <f>'[2]3'!$B123</f>
        <v>46903.024000000005</v>
      </c>
      <c r="C123" s="1175">
        <f>'[2]3'!C123</f>
        <v>46224.548999999999</v>
      </c>
      <c r="D123" s="1175">
        <f>'[2]3'!D123</f>
        <v>38885.646999999997</v>
      </c>
      <c r="E123" s="1175">
        <f>'[2]3'!E123</f>
        <v>30542.993999999999</v>
      </c>
      <c r="F123" s="1175">
        <f>'[2]3'!F123</f>
        <v>5741.8530000000001</v>
      </c>
      <c r="G123" s="1175">
        <f>'[2]3'!G123</f>
        <v>2621.6260000000002</v>
      </c>
      <c r="H123" s="1175">
        <f>'[2]3'!H123</f>
        <v>21239.913</v>
      </c>
      <c r="I123" s="1175">
        <f>'[2]3'!I123</f>
        <v>939.60199999999713</v>
      </c>
      <c r="J123" s="1175">
        <f>'[2]3'!J123</f>
        <v>8342.6530000000002</v>
      </c>
      <c r="K123" s="1175">
        <f>'[2]3'!K123</f>
        <v>7338.902</v>
      </c>
      <c r="L123" s="1175">
        <f>'[2]3'!L123</f>
        <v>7242.5389999999989</v>
      </c>
      <c r="M123" s="1175">
        <f>'[2]3'!M123</f>
        <v>122.69799999999999</v>
      </c>
      <c r="N123" s="1175">
        <f>'[2]3'!N123</f>
        <v>1818.3679999999999</v>
      </c>
      <c r="O123" s="1175">
        <f>'[2]3'!O123</f>
        <v>630.524</v>
      </c>
      <c r="P123" s="1175">
        <f>'[2]3'!P123</f>
        <v>3479.6829999999991</v>
      </c>
      <c r="Q123" s="1175">
        <f>'[2]3'!Q123</f>
        <v>1191.2660000000001</v>
      </c>
      <c r="R123" s="1175">
        <f>'[2]3'!R123</f>
        <v>678.47499999999854</v>
      </c>
      <c r="S123" s="1175">
        <f>'[2]3'!S123</f>
        <v>18817.357</v>
      </c>
      <c r="T123" s="1175">
        <f>'[2]3'!T123</f>
        <v>13341.106</v>
      </c>
      <c r="U123" s="1175">
        <f>'[2]3'!U123</f>
        <v>5476.2510000000002</v>
      </c>
      <c r="V123" s="1175">
        <f>'[2]3'!V123</f>
        <v>18138.882000000001</v>
      </c>
      <c r="W123" s="1175">
        <f>'[2]3'!W123</f>
        <v>15279.87</v>
      </c>
      <c r="X123" s="1175">
        <f>'[2]3'!X123</f>
        <v>2859.0120000000002</v>
      </c>
      <c r="Y123" s="579"/>
      <c r="Z123" s="94"/>
      <c r="AA123" s="94"/>
      <c r="AB123" s="94"/>
      <c r="AC123" s="94"/>
      <c r="AD123" s="94"/>
      <c r="AE123" s="94"/>
      <c r="AF123" s="94"/>
      <c r="AG123" s="94"/>
      <c r="AH123" s="94"/>
      <c r="AI123" s="94"/>
      <c r="AJ123" s="94"/>
      <c r="AK123" s="94"/>
      <c r="AL123" s="94"/>
      <c r="AM123" s="94"/>
      <c r="AN123" s="94"/>
      <c r="AO123" s="94"/>
      <c r="AP123" s="94"/>
      <c r="AQ123" s="94"/>
      <c r="AR123" s="94"/>
    </row>
    <row r="124" spans="1:44" s="95" customFormat="1" ht="12.75" customHeight="1">
      <c r="A124" s="604" t="str">
        <f>'[2]3'!$A124</f>
        <v>4º Trim 16</v>
      </c>
      <c r="B124" s="1177">
        <f>'[2]3'!$B124</f>
        <v>47379.025999999983</v>
      </c>
      <c r="C124" s="1175">
        <f>'[2]3'!C124</f>
        <v>46961.207000000002</v>
      </c>
      <c r="D124" s="1175">
        <f>'[2]3'!D124</f>
        <v>39366.785000000003</v>
      </c>
      <c r="E124" s="1175">
        <f>'[2]3'!E124</f>
        <v>30942.237999999987</v>
      </c>
      <c r="F124" s="1175">
        <f>'[2]3'!F124</f>
        <v>5677.116</v>
      </c>
      <c r="G124" s="1175">
        <f>'[2]3'!G124</f>
        <v>2792.5630000000001</v>
      </c>
      <c r="H124" s="1175">
        <f>'[2]3'!H124</f>
        <v>21527.642999999989</v>
      </c>
      <c r="I124" s="1175">
        <f>'[2]3'!I124</f>
        <v>944.91599999999789</v>
      </c>
      <c r="J124" s="1175">
        <f>'[2]3'!J124</f>
        <v>8424.5470000000169</v>
      </c>
      <c r="K124" s="1175">
        <f>'[2]3'!K124</f>
        <v>7594.4220000000014</v>
      </c>
      <c r="L124" s="1175">
        <f>'[2]3'!L124</f>
        <v>7612.9840000000013</v>
      </c>
      <c r="M124" s="1175">
        <f>'[2]3'!M124</f>
        <v>123.26900000000003</v>
      </c>
      <c r="N124" s="1175">
        <f>'[2]3'!N124</f>
        <v>1923.1030000000007</v>
      </c>
      <c r="O124" s="1175">
        <f>'[2]3'!O124</f>
        <v>705.0680000000001</v>
      </c>
      <c r="P124" s="1175">
        <f>'[2]3'!P124</f>
        <v>3653.8990000000003</v>
      </c>
      <c r="Q124" s="1175">
        <f>'[2]3'!Q124</f>
        <v>1207.6449999999998</v>
      </c>
      <c r="R124" s="1175">
        <f>'[2]3'!R124</f>
        <v>417.81899999998859</v>
      </c>
      <c r="S124" s="1175">
        <f>'[2]3'!S124</f>
        <v>19644.335999999992</v>
      </c>
      <c r="T124" s="1175">
        <f>'[2]3'!T124</f>
        <v>13868.69299999999</v>
      </c>
      <c r="U124" s="1175">
        <f>'[2]3'!U124</f>
        <v>5775.6430000000018</v>
      </c>
      <c r="V124" s="1175">
        <f>'[2]3'!V124</f>
        <v>19226.517000000003</v>
      </c>
      <c r="W124" s="1175">
        <f>'[2]3'!W124</f>
        <v>16087.002000000004</v>
      </c>
      <c r="X124" s="1175">
        <f>'[2]3'!X124</f>
        <v>3139.5149999999999</v>
      </c>
      <c r="Y124" s="579"/>
      <c r="Z124" s="94"/>
      <c r="AA124" s="94"/>
      <c r="AB124" s="94"/>
      <c r="AC124" s="94"/>
      <c r="AD124" s="94"/>
      <c r="AE124" s="94"/>
      <c r="AF124" s="94"/>
      <c r="AG124" s="94"/>
      <c r="AH124" s="94"/>
      <c r="AI124" s="94"/>
      <c r="AJ124" s="94"/>
      <c r="AK124" s="94"/>
      <c r="AL124" s="94"/>
      <c r="AM124" s="94"/>
      <c r="AN124" s="94"/>
      <c r="AO124" s="94"/>
      <c r="AP124" s="94"/>
      <c r="AQ124" s="94"/>
      <c r="AR124" s="94"/>
    </row>
    <row r="125" spans="1:44" s="95" customFormat="1" ht="12.75" customHeight="1">
      <c r="A125" s="604" t="str">
        <f>'[2]3'!$A125</f>
        <v>1º Trim 17</v>
      </c>
      <c r="B125" s="1177">
        <f>'[2]3'!$B125</f>
        <v>47909.429999999993</v>
      </c>
      <c r="C125" s="1175">
        <f>'[2]3'!C125</f>
        <v>47571.422999999995</v>
      </c>
      <c r="D125" s="1175">
        <f>'[2]3'!D125</f>
        <v>39693.663999999997</v>
      </c>
      <c r="E125" s="1175">
        <f>'[2]3'!E125</f>
        <v>31296.516999999996</v>
      </c>
      <c r="F125" s="1175">
        <f>'[2]3'!F125</f>
        <v>5747.3519999999999</v>
      </c>
      <c r="G125" s="1175">
        <f>'[2]3'!G125</f>
        <v>2822.8429999999998</v>
      </c>
      <c r="H125" s="1175">
        <f>'[2]3'!H125</f>
        <v>21775.288</v>
      </c>
      <c r="I125" s="1175">
        <f>'[2]3'!I125</f>
        <v>951.03399999999601</v>
      </c>
      <c r="J125" s="1175">
        <f>'[2]3'!J125</f>
        <v>8397.1470000000008</v>
      </c>
      <c r="K125" s="1175">
        <f>'[2]3'!K125</f>
        <v>7877.759</v>
      </c>
      <c r="L125" s="1175">
        <f>'[2]3'!L125</f>
        <v>7889.902</v>
      </c>
      <c r="M125" s="1175">
        <f>'[2]3'!M125</f>
        <v>123.827</v>
      </c>
      <c r="N125" s="1175">
        <f>'[2]3'!N125</f>
        <v>1973.104</v>
      </c>
      <c r="O125" s="1175">
        <f>'[2]3'!O125</f>
        <v>676.89800000000002</v>
      </c>
      <c r="P125" s="1175">
        <f>'[2]3'!P125</f>
        <v>3892.299</v>
      </c>
      <c r="Q125" s="1175">
        <f>'[2]3'!Q125</f>
        <v>1223.7739999999999</v>
      </c>
      <c r="R125" s="1175">
        <f>'[2]3'!R125</f>
        <v>338.00700000000143</v>
      </c>
      <c r="S125" s="1175">
        <f>'[2]3'!S125</f>
        <v>20320.223000000002</v>
      </c>
      <c r="T125" s="1175">
        <f>'[2]3'!T125</f>
        <v>14393.02</v>
      </c>
      <c r="U125" s="1175">
        <f>'[2]3'!U125</f>
        <v>5927.2030000000004</v>
      </c>
      <c r="V125" s="1175">
        <f>'[2]3'!V125</f>
        <v>19982.216</v>
      </c>
      <c r="W125" s="1175">
        <f>'[2]3'!W125</f>
        <v>16821.214</v>
      </c>
      <c r="X125" s="1175">
        <f>'[2]3'!X125</f>
        <v>3161.002</v>
      </c>
      <c r="Y125" s="579"/>
      <c r="Z125" s="94"/>
      <c r="AA125" s="94"/>
      <c r="AB125" s="94"/>
      <c r="AC125" s="94"/>
      <c r="AD125" s="94"/>
      <c r="AE125" s="94"/>
      <c r="AF125" s="94"/>
      <c r="AG125" s="94"/>
      <c r="AH125" s="94"/>
      <c r="AI125" s="94"/>
      <c r="AJ125" s="94"/>
      <c r="AK125" s="94"/>
      <c r="AL125" s="94"/>
      <c r="AM125" s="94"/>
      <c r="AN125" s="94"/>
      <c r="AO125" s="94"/>
      <c r="AP125" s="94"/>
      <c r="AQ125" s="94"/>
      <c r="AR125" s="94"/>
    </row>
    <row r="126" spans="1:44" s="95" customFormat="1" ht="12.75" customHeight="1">
      <c r="A126" s="1111" t="str">
        <f>'[2]3'!$A126</f>
        <v>2º Trim 17</v>
      </c>
      <c r="B126" s="1177">
        <f>'[2]3'!$B126</f>
        <v>48373.635999999999</v>
      </c>
      <c r="C126" s="1176">
        <f>'[2]3'!C126</f>
        <v>47955.139000000003</v>
      </c>
      <c r="D126" s="1176">
        <f>'[2]3'!D126</f>
        <v>39699.457000000002</v>
      </c>
      <c r="E126" s="1176">
        <f>'[2]3'!E126</f>
        <v>31220.993000000002</v>
      </c>
      <c r="F126" s="1176">
        <f>'[2]3'!F126</f>
        <v>5773.951</v>
      </c>
      <c r="G126" s="1176">
        <f>'[2]3'!G126</f>
        <v>2781.1019999999999</v>
      </c>
      <c r="H126" s="1176">
        <f>'[2]3'!H126</f>
        <v>21708.489000000001</v>
      </c>
      <c r="I126" s="1176">
        <f>'[2]3'!I126</f>
        <v>957.45100000000093</v>
      </c>
      <c r="J126" s="1176">
        <f>'[2]3'!J126</f>
        <v>8478.4639999999999</v>
      </c>
      <c r="K126" s="1176">
        <f>'[2]3'!K126</f>
        <v>8255.6820000000007</v>
      </c>
      <c r="L126" s="1176">
        <f>'[2]3'!L126</f>
        <v>8031.3380000000006</v>
      </c>
      <c r="M126" s="1176">
        <f>'[2]3'!M126</f>
        <v>124.404</v>
      </c>
      <c r="N126" s="1176">
        <f>'[2]3'!N126</f>
        <v>2040.008</v>
      </c>
      <c r="O126" s="1176">
        <f>'[2]3'!O126</f>
        <v>767.03700000000003</v>
      </c>
      <c r="P126" s="1176">
        <f>'[2]3'!P126</f>
        <v>3860.35</v>
      </c>
      <c r="Q126" s="1176">
        <f>'[2]3'!Q126</f>
        <v>1239.539</v>
      </c>
      <c r="R126" s="1176">
        <f>'[2]3'!R126</f>
        <v>418.49699999999939</v>
      </c>
      <c r="S126" s="1176">
        <f>'[2]3'!S126</f>
        <v>20465.743999999999</v>
      </c>
      <c r="T126" s="1176">
        <f>'[2]3'!T126</f>
        <v>14286.172999999999</v>
      </c>
      <c r="U126" s="1176">
        <f>'[2]3'!U126</f>
        <v>6179.5709999999999</v>
      </c>
      <c r="V126" s="1176">
        <f>'[2]3'!V126</f>
        <v>20047.246999999999</v>
      </c>
      <c r="W126" s="1176">
        <f>'[2]3'!W126</f>
        <v>16936.039000000001</v>
      </c>
      <c r="X126" s="1176">
        <f>'[2]3'!X126</f>
        <v>3111.2080000000001</v>
      </c>
      <c r="Y126" s="579"/>
      <c r="Z126" s="94"/>
      <c r="AA126" s="94"/>
      <c r="AB126" s="94"/>
      <c r="AC126" s="94"/>
      <c r="AD126" s="94"/>
      <c r="AE126" s="94"/>
      <c r="AF126" s="94"/>
      <c r="AG126" s="94"/>
      <c r="AH126" s="94"/>
      <c r="AI126" s="94"/>
      <c r="AJ126" s="94"/>
      <c r="AK126" s="94"/>
      <c r="AL126" s="94"/>
      <c r="AM126" s="94"/>
      <c r="AN126" s="94"/>
      <c r="AO126" s="94"/>
      <c r="AP126" s="94"/>
      <c r="AQ126" s="94"/>
      <c r="AR126" s="94"/>
    </row>
    <row r="127" spans="1:44" s="95" customFormat="1" ht="12.75" customHeight="1">
      <c r="A127" s="604" t="str">
        <f>'[2]3'!$A127</f>
        <v>3º Trim 17</v>
      </c>
      <c r="B127" s="1177">
        <f>'[2]3'!$B127</f>
        <v>48876.534000000014</v>
      </c>
      <c r="C127" s="1175">
        <f>'[2]3'!C127</f>
        <v>48557.062000000005</v>
      </c>
      <c r="D127" s="1175">
        <f>'[2]3'!D127</f>
        <v>40213.821000000004</v>
      </c>
      <c r="E127" s="1175">
        <f>'[2]3'!E127</f>
        <v>31663.908000000003</v>
      </c>
      <c r="F127" s="1175">
        <f>'[2]3'!F127</f>
        <v>5831.4830000000002</v>
      </c>
      <c r="G127" s="1175">
        <f>'[2]3'!G127</f>
        <v>2849.4720000000002</v>
      </c>
      <c r="H127" s="1175">
        <f>'[2]3'!H127</f>
        <v>22017.449999999997</v>
      </c>
      <c r="I127" s="1175">
        <f>'[2]3'!I127</f>
        <v>965.50300000000425</v>
      </c>
      <c r="J127" s="1175">
        <f>'[2]3'!J127</f>
        <v>8549.9130000000005</v>
      </c>
      <c r="K127" s="1175">
        <f>'[2]3'!K127</f>
        <v>8343.241</v>
      </c>
      <c r="L127" s="1175">
        <f>'[2]3'!L127</f>
        <v>8108.759</v>
      </c>
      <c r="M127" s="1175">
        <f>'[2]3'!M127</f>
        <v>125.018</v>
      </c>
      <c r="N127" s="1175">
        <f>'[2]3'!N127</f>
        <v>2089.6709999999998</v>
      </c>
      <c r="O127" s="1175">
        <f>'[2]3'!O127</f>
        <v>710.12900000000002</v>
      </c>
      <c r="P127" s="1175">
        <f>'[2]3'!P127</f>
        <v>3929.0520000000001</v>
      </c>
      <c r="Q127" s="1175">
        <f>'[2]3'!Q127</f>
        <v>1254.8889999999999</v>
      </c>
      <c r="R127" s="1175">
        <f>'[2]3'!R127</f>
        <v>319.47199999999793</v>
      </c>
      <c r="S127" s="1175">
        <f>'[2]3'!S127</f>
        <v>20674.195</v>
      </c>
      <c r="T127" s="1175">
        <f>'[2]3'!T127</f>
        <v>14534.244999999999</v>
      </c>
      <c r="U127" s="1175">
        <f>'[2]3'!U127</f>
        <v>6139.95</v>
      </c>
      <c r="V127" s="1175">
        <f>'[2]3'!V127</f>
        <v>20354.723000000002</v>
      </c>
      <c r="W127" s="1175">
        <f>'[2]3'!W127</f>
        <v>17162.087000000003</v>
      </c>
      <c r="X127" s="1175">
        <f>'[2]3'!X127</f>
        <v>3192.636</v>
      </c>
      <c r="Y127" s="579"/>
      <c r="Z127" s="94"/>
      <c r="AA127" s="94"/>
      <c r="AB127" s="94"/>
      <c r="AC127" s="94"/>
      <c r="AD127" s="94"/>
      <c r="AE127" s="94"/>
      <c r="AF127" s="94"/>
      <c r="AG127" s="94"/>
      <c r="AH127" s="94"/>
      <c r="AI127" s="94"/>
      <c r="AJ127" s="94"/>
      <c r="AK127" s="94"/>
      <c r="AL127" s="94"/>
      <c r="AM127" s="94"/>
      <c r="AN127" s="94"/>
      <c r="AO127" s="94"/>
      <c r="AP127" s="94"/>
      <c r="AQ127" s="94"/>
      <c r="AR127" s="94"/>
    </row>
    <row r="128" spans="1:44" s="95" customFormat="1" ht="12.75" customHeight="1">
      <c r="A128" s="604" t="str">
        <f>'[2]3'!$A128</f>
        <v>4º Trim 17</v>
      </c>
      <c r="B128" s="1177">
        <f>'[2]3'!$B128</f>
        <v>49453.867999999995</v>
      </c>
      <c r="C128" s="1175">
        <f>'[2]3'!C128</f>
        <v>48969.740999999995</v>
      </c>
      <c r="D128" s="1175">
        <f>'[2]3'!D128</f>
        <v>40588.508999999998</v>
      </c>
      <c r="E128" s="1175">
        <f>'[2]3'!E128</f>
        <v>31977.441999999999</v>
      </c>
      <c r="F128" s="1175">
        <f>'[2]3'!F128</f>
        <v>5854.9750000000004</v>
      </c>
      <c r="G128" s="1175">
        <f>'[2]3'!G128</f>
        <v>2943.26</v>
      </c>
      <c r="H128" s="1175">
        <f>'[2]3'!H128</f>
        <v>22206.57</v>
      </c>
      <c r="I128" s="1175">
        <f>'[2]3'!I128</f>
        <v>972.63699999999881</v>
      </c>
      <c r="J128" s="1175">
        <f>'[2]3'!J128</f>
        <v>8611.0669999999991</v>
      </c>
      <c r="K128" s="1175">
        <f>'[2]3'!K128</f>
        <v>8381.232</v>
      </c>
      <c r="L128" s="1175">
        <f>'[2]3'!L128</f>
        <v>8260.2430000000004</v>
      </c>
      <c r="M128" s="1175">
        <f>'[2]3'!M128</f>
        <v>125.679</v>
      </c>
      <c r="N128" s="1175">
        <f>'[2]3'!N128</f>
        <v>2078.011</v>
      </c>
      <c r="O128" s="1175">
        <f>'[2]3'!O128</f>
        <v>719.91600000000005</v>
      </c>
      <c r="P128" s="1175">
        <f>'[2]3'!P128</f>
        <v>4066.8040000000001</v>
      </c>
      <c r="Q128" s="1175">
        <f>'[2]3'!Q128</f>
        <v>1269.8330000000001</v>
      </c>
      <c r="R128" s="1175">
        <f>'[2]3'!R128</f>
        <v>484.12700000000041</v>
      </c>
      <c r="S128" s="1175">
        <f>'[2]3'!S128</f>
        <v>21638.303</v>
      </c>
      <c r="T128" s="1175">
        <f>'[2]3'!T128</f>
        <v>15119.599</v>
      </c>
      <c r="U128" s="1175">
        <f>'[2]3'!U128</f>
        <v>6518.7039999999997</v>
      </c>
      <c r="V128" s="1175">
        <f>'[2]3'!V128</f>
        <v>21154.175999999999</v>
      </c>
      <c r="W128" s="1175">
        <f>'[2]3'!W128</f>
        <v>17845.478999999999</v>
      </c>
      <c r="X128" s="1175">
        <f>'[2]3'!X128</f>
        <v>3308.6970000000001</v>
      </c>
      <c r="Y128" s="579"/>
      <c r="Z128" s="94"/>
      <c r="AA128" s="94"/>
      <c r="AB128" s="94"/>
      <c r="AC128" s="94"/>
      <c r="AD128" s="94"/>
      <c r="AE128" s="94"/>
      <c r="AF128" s="94"/>
      <c r="AG128" s="94"/>
      <c r="AH128" s="94"/>
      <c r="AI128" s="94"/>
      <c r="AJ128" s="94"/>
      <c r="AK128" s="94"/>
      <c r="AL128" s="94"/>
      <c r="AM128" s="94"/>
      <c r="AN128" s="94"/>
      <c r="AO128" s="94"/>
      <c r="AP128" s="94"/>
      <c r="AQ128" s="94"/>
      <c r="AR128" s="94"/>
    </row>
    <row r="129" spans="1:44" s="95" customFormat="1" ht="12.75" customHeight="1">
      <c r="A129" s="604" t="str">
        <f>'[2]3'!$A129</f>
        <v>1º Trim 18</v>
      </c>
      <c r="B129" s="1177">
        <f>'[2]3'!$B129</f>
        <v>49793.135000000009</v>
      </c>
      <c r="C129" s="1175">
        <f>'[2]3'!C129</f>
        <v>49364.646000000001</v>
      </c>
      <c r="D129" s="1175">
        <f>'[2]3'!D129</f>
        <v>40897.866999999998</v>
      </c>
      <c r="E129" s="1175">
        <f>'[2]3'!E129</f>
        <v>32247.528999999995</v>
      </c>
      <c r="F129" s="1175">
        <f>'[2]3'!F129</f>
        <v>5870.5379999999996</v>
      </c>
      <c r="G129" s="1175">
        <f>'[2]3'!G129</f>
        <v>2886.0059999999999</v>
      </c>
      <c r="H129" s="1175">
        <f>'[2]3'!H129</f>
        <v>22508.98</v>
      </c>
      <c r="I129" s="1175">
        <f>'[2]3'!I129</f>
        <v>982.00499999999738</v>
      </c>
      <c r="J129" s="1175">
        <f>'[2]3'!J129</f>
        <v>8650.3379999999997</v>
      </c>
      <c r="K129" s="1175">
        <f>'[2]3'!K129</f>
        <v>8466.7790000000005</v>
      </c>
      <c r="L129" s="1175">
        <f>'[2]3'!L129</f>
        <v>8334.8560000000016</v>
      </c>
      <c r="M129" s="1175">
        <f>'[2]3'!M129</f>
        <v>126.381</v>
      </c>
      <c r="N129" s="1175">
        <f>'[2]3'!N129</f>
        <v>2111.2260000000001</v>
      </c>
      <c r="O129" s="1175">
        <f>'[2]3'!O129</f>
        <v>719.62800000000004</v>
      </c>
      <c r="P129" s="1175">
        <f>'[2]3'!P129</f>
        <v>4093.1760000000008</v>
      </c>
      <c r="Q129" s="1175">
        <f>'[2]3'!Q129</f>
        <v>1284.4449999999999</v>
      </c>
      <c r="R129" s="1175">
        <f>'[2]3'!R129</f>
        <v>428.48899999999776</v>
      </c>
      <c r="S129" s="1175">
        <f>'[2]3'!S129</f>
        <v>21712.715</v>
      </c>
      <c r="T129" s="1175">
        <f>'[2]3'!T129</f>
        <v>15275.892</v>
      </c>
      <c r="U129" s="1175">
        <f>'[2]3'!U129</f>
        <v>6436.8230000000003</v>
      </c>
      <c r="V129" s="1175">
        <f>'[2]3'!V129</f>
        <v>21284.226000000002</v>
      </c>
      <c r="W129" s="1175">
        <f>'[2]3'!W129</f>
        <v>18062.735000000001</v>
      </c>
      <c r="X129" s="1175">
        <f>'[2]3'!X129</f>
        <v>3221.491</v>
      </c>
      <c r="Y129" s="579"/>
      <c r="Z129" s="94"/>
      <c r="AA129" s="94"/>
      <c r="AB129" s="94"/>
      <c r="AC129" s="94"/>
      <c r="AD129" s="94"/>
      <c r="AE129" s="94"/>
      <c r="AF129" s="94"/>
      <c r="AG129" s="94"/>
      <c r="AH129" s="94"/>
      <c r="AI129" s="94"/>
      <c r="AJ129" s="94"/>
      <c r="AK129" s="94"/>
      <c r="AL129" s="94"/>
      <c r="AM129" s="94"/>
      <c r="AN129" s="94"/>
      <c r="AO129" s="94"/>
      <c r="AP129" s="94"/>
      <c r="AQ129" s="94"/>
      <c r="AR129" s="94"/>
    </row>
    <row r="130" spans="1:44" s="95" customFormat="1" ht="12.75" customHeight="1">
      <c r="A130" s="1111" t="str">
        <f>'[2]3'!$A130</f>
        <v>2º Trim 18</v>
      </c>
      <c r="B130" s="1177">
        <f>'[2]3'!$B130</f>
        <v>50131.161000000007</v>
      </c>
      <c r="C130" s="1176">
        <f>'[2]3'!C130</f>
        <v>49782.1</v>
      </c>
      <c r="D130" s="1176">
        <f>'[2]3'!D130</f>
        <v>41083.413999999997</v>
      </c>
      <c r="E130" s="1176">
        <f>'[2]3'!E130</f>
        <v>32397.006999999998</v>
      </c>
      <c r="F130" s="1176">
        <f>'[2]3'!F130</f>
        <v>5914.2</v>
      </c>
      <c r="G130" s="1176">
        <f>'[2]3'!G130</f>
        <v>3011.143</v>
      </c>
      <c r="H130" s="1176">
        <f>'[2]3'!H130</f>
        <v>22481.833999999999</v>
      </c>
      <c r="I130" s="1176">
        <f>'[2]3'!I130</f>
        <v>989.82999999999811</v>
      </c>
      <c r="J130" s="1176">
        <f>'[2]3'!J130</f>
        <v>8686.4069999999992</v>
      </c>
      <c r="K130" s="1176">
        <f>'[2]3'!K130</f>
        <v>8698.6859999999997</v>
      </c>
      <c r="L130" s="1176">
        <f>'[2]3'!L130</f>
        <v>8439.5789999999997</v>
      </c>
      <c r="M130" s="1176">
        <f>'[2]3'!M130</f>
        <v>127.108</v>
      </c>
      <c r="N130" s="1176">
        <f>'[2]3'!N130</f>
        <v>2172.4899999999998</v>
      </c>
      <c r="O130" s="1176">
        <f>'[2]3'!O130</f>
        <v>725.91399999999999</v>
      </c>
      <c r="P130" s="1176">
        <f>'[2]3'!P130</f>
        <v>4115.2110000000002</v>
      </c>
      <c r="Q130" s="1176">
        <f>'[2]3'!Q130</f>
        <v>1298.856</v>
      </c>
      <c r="R130" s="1176">
        <f>'[2]3'!R130</f>
        <v>349.06100000000151</v>
      </c>
      <c r="S130" s="1176">
        <f>'[2]3'!S130</f>
        <v>22295.079000000002</v>
      </c>
      <c r="T130" s="1176">
        <f>'[2]3'!T130</f>
        <v>15593.139000000003</v>
      </c>
      <c r="U130" s="1176">
        <f>'[2]3'!U130</f>
        <v>6701.94</v>
      </c>
      <c r="V130" s="1176">
        <f>'[2]3'!V130</f>
        <v>21946.018</v>
      </c>
      <c r="W130" s="1176">
        <f>'[2]3'!W130</f>
        <v>18638.237000000001</v>
      </c>
      <c r="X130" s="1176">
        <f>'[2]3'!X130</f>
        <v>3307.7809999999999</v>
      </c>
      <c r="Y130" s="1019"/>
      <c r="Z130" s="94"/>
      <c r="AA130" s="94"/>
      <c r="AB130" s="94"/>
      <c r="AC130" s="94"/>
      <c r="AD130" s="94"/>
      <c r="AE130" s="94"/>
      <c r="AF130" s="94"/>
      <c r="AG130" s="94"/>
      <c r="AH130" s="94"/>
      <c r="AI130" s="94"/>
      <c r="AJ130" s="94"/>
      <c r="AK130" s="94"/>
      <c r="AL130" s="94"/>
      <c r="AM130" s="94"/>
      <c r="AN130" s="94"/>
      <c r="AO130" s="94"/>
      <c r="AP130" s="94"/>
      <c r="AQ130" s="94"/>
      <c r="AR130" s="94"/>
    </row>
    <row r="131" spans="1:44" s="95" customFormat="1" ht="12.75" hidden="1" customHeight="1">
      <c r="A131" s="604" t="s">
        <v>188</v>
      </c>
      <c r="B131" s="606" t="s">
        <v>176</v>
      </c>
      <c r="C131" s="584" t="s">
        <v>176</v>
      </c>
      <c r="D131" s="580" t="s">
        <v>176</v>
      </c>
      <c r="E131" s="581" t="s">
        <v>176</v>
      </c>
      <c r="F131" s="581" t="s">
        <v>176</v>
      </c>
      <c r="G131" s="585" t="s">
        <v>176</v>
      </c>
      <c r="H131" s="585" t="s">
        <v>176</v>
      </c>
      <c r="I131" s="580" t="s">
        <v>176</v>
      </c>
      <c r="J131" s="581" t="s">
        <v>176</v>
      </c>
      <c r="K131" s="585" t="s">
        <v>176</v>
      </c>
      <c r="L131" s="581" t="s">
        <v>176</v>
      </c>
      <c r="M131" s="581" t="s">
        <v>176</v>
      </c>
      <c r="N131" s="580" t="s">
        <v>176</v>
      </c>
      <c r="O131" s="581" t="s">
        <v>176</v>
      </c>
      <c r="P131" s="581" t="s">
        <v>176</v>
      </c>
      <c r="Q131" s="580" t="s">
        <v>176</v>
      </c>
      <c r="R131" s="581" t="s">
        <v>176</v>
      </c>
      <c r="S131" s="581" t="s">
        <v>176</v>
      </c>
      <c r="T131" s="581"/>
      <c r="U131" s="581"/>
      <c r="V131" s="581"/>
      <c r="W131" s="584" t="s">
        <v>176</v>
      </c>
      <c r="X131" s="586" t="s">
        <v>176</v>
      </c>
      <c r="Y131" s="579"/>
      <c r="Z131" s="94"/>
      <c r="AA131" s="94"/>
      <c r="AB131" s="94"/>
      <c r="AC131" s="94"/>
      <c r="AD131" s="94"/>
      <c r="AE131" s="94"/>
      <c r="AF131" s="94"/>
      <c r="AG131" s="94"/>
      <c r="AH131" s="94"/>
      <c r="AI131" s="94"/>
      <c r="AJ131" s="94"/>
      <c r="AK131" s="94"/>
      <c r="AL131" s="94"/>
      <c r="AM131" s="94"/>
      <c r="AN131" s="94"/>
      <c r="AO131" s="94"/>
      <c r="AP131" s="94"/>
      <c r="AQ131" s="94"/>
      <c r="AR131" s="94"/>
    </row>
    <row r="132" spans="1:44" s="95" customFormat="1" ht="12.75" hidden="1" customHeight="1">
      <c r="A132" s="604" t="s">
        <v>189</v>
      </c>
      <c r="B132" s="606" t="s">
        <v>176</v>
      </c>
      <c r="C132" s="584" t="s">
        <v>176</v>
      </c>
      <c r="D132" s="580" t="s">
        <v>176</v>
      </c>
      <c r="E132" s="581" t="s">
        <v>176</v>
      </c>
      <c r="F132" s="581" t="s">
        <v>176</v>
      </c>
      <c r="G132" s="585" t="s">
        <v>176</v>
      </c>
      <c r="H132" s="585" t="s">
        <v>176</v>
      </c>
      <c r="I132" s="580" t="s">
        <v>176</v>
      </c>
      <c r="J132" s="581" t="s">
        <v>176</v>
      </c>
      <c r="K132" s="585" t="s">
        <v>176</v>
      </c>
      <c r="L132" s="581" t="s">
        <v>176</v>
      </c>
      <c r="M132" s="581" t="s">
        <v>176</v>
      </c>
      <c r="N132" s="580" t="s">
        <v>176</v>
      </c>
      <c r="O132" s="581" t="s">
        <v>176</v>
      </c>
      <c r="P132" s="581" t="s">
        <v>176</v>
      </c>
      <c r="Q132" s="580" t="s">
        <v>176</v>
      </c>
      <c r="R132" s="581" t="s">
        <v>176</v>
      </c>
      <c r="S132" s="581" t="s">
        <v>176</v>
      </c>
      <c r="T132" s="581"/>
      <c r="U132" s="581"/>
      <c r="V132" s="581"/>
      <c r="W132" s="584" t="s">
        <v>176</v>
      </c>
      <c r="X132" s="586" t="s">
        <v>176</v>
      </c>
      <c r="Y132" s="579"/>
      <c r="Z132" s="94"/>
      <c r="AA132" s="94"/>
      <c r="AB132" s="94"/>
      <c r="AC132" s="94"/>
      <c r="AD132" s="94"/>
      <c r="AE132" s="94"/>
      <c r="AF132" s="94"/>
      <c r="AG132" s="94"/>
      <c r="AH132" s="94"/>
      <c r="AI132" s="94"/>
      <c r="AJ132" s="94"/>
      <c r="AK132" s="94"/>
      <c r="AL132" s="94"/>
      <c r="AM132" s="94"/>
      <c r="AN132" s="94"/>
      <c r="AO132" s="94"/>
      <c r="AP132" s="94"/>
      <c r="AQ132" s="94"/>
      <c r="AR132" s="94"/>
    </row>
    <row r="133" spans="1:44" s="95" customFormat="1" ht="6" customHeight="1" thickBot="1">
      <c r="A133" s="605"/>
      <c r="B133" s="607"/>
      <c r="C133" s="589"/>
      <c r="D133" s="590"/>
      <c r="E133" s="591"/>
      <c r="F133" s="591"/>
      <c r="G133" s="592"/>
      <c r="H133" s="592"/>
      <c r="I133" s="590"/>
      <c r="J133" s="591"/>
      <c r="K133" s="592"/>
      <c r="L133" s="591"/>
      <c r="M133" s="591"/>
      <c r="N133" s="590"/>
      <c r="O133" s="591"/>
      <c r="P133" s="591"/>
      <c r="Q133" s="590"/>
      <c r="R133" s="591"/>
      <c r="S133" s="591"/>
      <c r="T133" s="591"/>
      <c r="U133" s="591"/>
      <c r="V133" s="591"/>
      <c r="W133" s="589"/>
      <c r="X133" s="593"/>
      <c r="Y133" s="594"/>
      <c r="Z133" s="94"/>
      <c r="AA133" s="94"/>
      <c r="AB133" s="94"/>
      <c r="AC133" s="94"/>
      <c r="AD133" s="94"/>
      <c r="AE133" s="94"/>
      <c r="AF133" s="94"/>
      <c r="AG133" s="94"/>
      <c r="AH133" s="94"/>
      <c r="AI133" s="94"/>
      <c r="AJ133" s="94"/>
      <c r="AK133" s="94"/>
      <c r="AL133" s="94"/>
      <c r="AM133" s="94"/>
      <c r="AN133" s="94"/>
      <c r="AO133" s="94"/>
      <c r="AP133" s="94"/>
      <c r="AQ133" s="94"/>
      <c r="AR133" s="94"/>
    </row>
    <row r="134" spans="1:44" s="97" customFormat="1" ht="13.5" customHeight="1">
      <c r="A134" s="96" t="s">
        <v>282</v>
      </c>
      <c r="C134" s="595"/>
      <c r="D134" s="596"/>
      <c r="E134" s="596"/>
      <c r="F134" s="597"/>
      <c r="G134" s="597"/>
      <c r="H134" s="595"/>
      <c r="I134" s="596"/>
      <c r="J134" s="597"/>
      <c r="K134" s="596"/>
      <c r="L134" s="596"/>
      <c r="M134" s="598"/>
      <c r="N134" s="599"/>
      <c r="O134" s="596"/>
      <c r="P134" s="596"/>
      <c r="Q134" s="599"/>
      <c r="R134" s="596"/>
      <c r="S134" s="596"/>
      <c r="T134" s="596"/>
      <c r="U134" s="596"/>
      <c r="V134" s="596"/>
      <c r="W134" s="596"/>
    </row>
    <row r="135" spans="1:44" s="97" customFormat="1" ht="13.5" customHeight="1">
      <c r="A135" s="600"/>
      <c r="B135" s="98"/>
      <c r="C135" s="98"/>
      <c r="D135" s="99"/>
      <c r="E135" s="99"/>
      <c r="F135" s="100"/>
      <c r="G135" s="100"/>
      <c r="H135" s="98"/>
      <c r="I135" s="99"/>
      <c r="J135" s="100"/>
      <c r="K135" s="99"/>
      <c r="L135" s="99"/>
      <c r="M135" s="101"/>
      <c r="N135" s="102"/>
      <c r="O135" s="96"/>
      <c r="P135" s="99"/>
      <c r="Q135" s="102"/>
      <c r="R135" s="96"/>
      <c r="S135" s="96"/>
      <c r="T135" s="96"/>
      <c r="U135" s="96"/>
      <c r="V135" s="96"/>
      <c r="W135" s="96"/>
      <c r="X135" s="103"/>
      <c r="Y135" s="103"/>
      <c r="Z135" s="103"/>
      <c r="AA135" s="103"/>
      <c r="AB135" s="103"/>
      <c r="AC135" s="103"/>
      <c r="AD135" s="103"/>
      <c r="AE135" s="103"/>
      <c r="AF135" s="103"/>
      <c r="AG135" s="103"/>
      <c r="AH135" s="103"/>
      <c r="AI135" s="103"/>
      <c r="AJ135" s="103"/>
      <c r="AK135" s="103"/>
      <c r="AL135" s="103"/>
      <c r="AM135" s="103"/>
      <c r="AN135" s="103"/>
      <c r="AO135" s="103"/>
      <c r="AP135" s="103"/>
      <c r="AQ135" s="103"/>
    </row>
    <row r="136" spans="1:44">
      <c r="F136" s="104"/>
      <c r="G136" s="104"/>
      <c r="H136" s="104"/>
      <c r="I136" s="104"/>
      <c r="J136" s="104"/>
      <c r="K136" s="104"/>
      <c r="L136" s="104"/>
      <c r="M136" s="79"/>
      <c r="N136" s="80"/>
    </row>
    <row r="137" spans="1:44">
      <c r="F137" s="104"/>
      <c r="G137" s="104"/>
      <c r="H137" s="104"/>
      <c r="I137" s="104"/>
      <c r="J137" s="104"/>
      <c r="K137" s="104"/>
      <c r="L137" s="104"/>
    </row>
    <row r="138" spans="1:44">
      <c r="F138" s="104"/>
      <c r="G138" s="104"/>
      <c r="H138" s="104"/>
      <c r="I138" s="104"/>
      <c r="J138" s="104"/>
      <c r="K138" s="104"/>
      <c r="L138" s="104"/>
    </row>
    <row r="139" spans="1:44">
      <c r="F139" s="104"/>
      <c r="G139" s="104"/>
      <c r="H139" s="104"/>
      <c r="I139" s="104"/>
      <c r="J139" s="104"/>
      <c r="K139" s="104"/>
      <c r="L139" s="104"/>
    </row>
    <row r="140" spans="1:44">
      <c r="F140" s="104"/>
      <c r="G140" s="104"/>
      <c r="H140" s="104"/>
      <c r="I140" s="104"/>
      <c r="J140" s="104"/>
      <c r="K140" s="104"/>
      <c r="L140" s="104"/>
    </row>
    <row r="141" spans="1:44">
      <c r="F141" s="104"/>
      <c r="G141" s="104"/>
      <c r="H141" s="104"/>
      <c r="I141" s="104"/>
      <c r="J141" s="104"/>
      <c r="K141" s="104"/>
      <c r="L141" s="104"/>
    </row>
    <row r="142" spans="1:44">
      <c r="F142" s="104"/>
      <c r="G142" s="104"/>
      <c r="H142" s="104"/>
      <c r="I142" s="104"/>
      <c r="J142" s="104"/>
      <c r="K142" s="104"/>
      <c r="L142" s="104"/>
    </row>
    <row r="143" spans="1:44">
      <c r="F143" s="104"/>
      <c r="G143" s="104"/>
      <c r="H143" s="104"/>
      <c r="I143" s="104"/>
      <c r="J143" s="104"/>
      <c r="K143" s="104"/>
      <c r="L143" s="104"/>
    </row>
    <row r="144" spans="1:44">
      <c r="F144" s="104"/>
      <c r="G144" s="104"/>
      <c r="H144" s="104"/>
      <c r="I144" s="104"/>
      <c r="J144" s="104"/>
      <c r="K144" s="104"/>
      <c r="L144" s="104"/>
    </row>
    <row r="145" spans="6:12">
      <c r="F145" s="104"/>
      <c r="G145" s="104"/>
      <c r="H145" s="104"/>
      <c r="I145" s="104"/>
      <c r="J145" s="104"/>
      <c r="K145" s="104"/>
      <c r="L145" s="104"/>
    </row>
    <row r="146" spans="6:12">
      <c r="F146" s="104"/>
      <c r="G146" s="104"/>
      <c r="H146" s="104"/>
      <c r="I146" s="104"/>
      <c r="J146" s="104"/>
      <c r="K146" s="104"/>
      <c r="L146" s="104"/>
    </row>
    <row r="147" spans="6:12">
      <c r="F147" s="104"/>
      <c r="G147" s="104"/>
      <c r="H147" s="104"/>
      <c r="I147" s="104"/>
      <c r="J147" s="104"/>
      <c r="K147" s="104"/>
      <c r="L147" s="104"/>
    </row>
    <row r="148" spans="6:12">
      <c r="F148" s="104"/>
      <c r="G148" s="104"/>
      <c r="H148" s="104"/>
      <c r="I148" s="104"/>
      <c r="J148" s="104"/>
      <c r="K148" s="104"/>
      <c r="L148" s="104"/>
    </row>
    <row r="149" spans="6:12">
      <c r="F149" s="104"/>
      <c r="G149" s="104"/>
      <c r="H149" s="104"/>
      <c r="I149" s="104"/>
      <c r="J149" s="104"/>
      <c r="K149" s="104"/>
      <c r="L149" s="104"/>
    </row>
    <row r="150" spans="6:12">
      <c r="F150" s="104"/>
      <c r="G150" s="104"/>
      <c r="H150" s="104"/>
      <c r="I150" s="104"/>
      <c r="J150" s="104"/>
      <c r="K150" s="104"/>
      <c r="L150" s="104"/>
    </row>
    <row r="151" spans="6:12">
      <c r="F151" s="104"/>
      <c r="G151" s="104"/>
      <c r="H151" s="104"/>
      <c r="I151" s="104"/>
      <c r="J151" s="104"/>
      <c r="K151" s="104"/>
      <c r="L151" s="104"/>
    </row>
    <row r="152" spans="6:12">
      <c r="F152" s="104"/>
      <c r="G152" s="104"/>
      <c r="H152" s="104"/>
      <c r="I152" s="104"/>
      <c r="J152" s="104"/>
      <c r="K152" s="104"/>
      <c r="L152" s="104"/>
    </row>
    <row r="153" spans="6:12">
      <c r="F153" s="104"/>
      <c r="G153" s="104"/>
      <c r="H153" s="104"/>
      <c r="I153" s="104"/>
      <c r="J153" s="104"/>
      <c r="K153" s="104"/>
      <c r="L153" s="104"/>
    </row>
    <row r="154" spans="6:12">
      <c r="F154" s="104"/>
      <c r="G154" s="104"/>
      <c r="H154" s="104"/>
      <c r="I154" s="104"/>
      <c r="J154" s="104"/>
      <c r="K154" s="104"/>
      <c r="L154" s="104"/>
    </row>
    <row r="155" spans="6:12">
      <c r="F155" s="104"/>
      <c r="G155" s="104"/>
      <c r="H155" s="104"/>
      <c r="I155" s="104"/>
      <c r="J155" s="104"/>
      <c r="K155" s="104"/>
      <c r="L155" s="104"/>
    </row>
    <row r="156" spans="6:12">
      <c r="F156" s="104"/>
      <c r="G156" s="104"/>
      <c r="H156" s="104"/>
      <c r="I156" s="104"/>
      <c r="J156" s="104"/>
      <c r="K156" s="104"/>
      <c r="L156" s="104"/>
    </row>
    <row r="157" spans="6:12">
      <c r="F157" s="104"/>
      <c r="G157" s="104"/>
      <c r="H157" s="104"/>
      <c r="I157" s="104"/>
      <c r="J157" s="104"/>
      <c r="K157" s="104"/>
      <c r="L157" s="104"/>
    </row>
    <row r="158" spans="6:12">
      <c r="F158" s="104"/>
      <c r="G158" s="104"/>
      <c r="H158" s="104"/>
      <c r="I158" s="104"/>
      <c r="J158" s="104"/>
      <c r="K158" s="104"/>
      <c r="L158" s="104"/>
    </row>
    <row r="159" spans="6:12">
      <c r="F159" s="104"/>
      <c r="G159" s="104"/>
      <c r="H159" s="104"/>
      <c r="I159" s="104"/>
      <c r="J159" s="104"/>
      <c r="K159" s="104"/>
      <c r="L159" s="104"/>
    </row>
    <row r="160" spans="6:12">
      <c r="F160" s="104"/>
      <c r="G160" s="104"/>
      <c r="H160" s="104"/>
      <c r="I160" s="104"/>
      <c r="J160" s="104"/>
      <c r="K160" s="104"/>
      <c r="L160" s="104"/>
    </row>
    <row r="161" spans="6:12">
      <c r="F161" s="104"/>
      <c r="G161" s="104"/>
      <c r="H161" s="104"/>
      <c r="I161" s="104"/>
      <c r="J161" s="104"/>
      <c r="K161" s="104"/>
      <c r="L161" s="104"/>
    </row>
  </sheetData>
  <sheetProtection algorithmName="SHA-512" hashValue="j8J3HTo95wxZSKg/O6xGk6VdlFMl+NHJNyFsc3I3ddyGnhh6dEoujm6afxEKVW7LbbaKk9t0YqalvAJQ8kgOcQ==" saltValue="8/0VIlsnreDGsRmf+SYPwg==" spinCount="100000" sheet="1" objects="1" scenarios="1" insertHyperlinks="0" autoFilter="0"/>
  <mergeCells count="14">
    <mergeCell ref="B11:X11"/>
    <mergeCell ref="A1:X1"/>
    <mergeCell ref="W5:X5"/>
    <mergeCell ref="B7:B8"/>
    <mergeCell ref="C7:C8"/>
    <mergeCell ref="D7:D8"/>
    <mergeCell ref="E7:I7"/>
    <mergeCell ref="J7:J8"/>
    <mergeCell ref="A8:A9"/>
    <mergeCell ref="K7:K8"/>
    <mergeCell ref="L7:Q7"/>
    <mergeCell ref="R7:R8"/>
    <mergeCell ref="S7:U7"/>
    <mergeCell ref="V7:X7"/>
  </mergeCells>
  <phoneticPr fontId="18" type="noConversion"/>
  <hyperlinks>
    <hyperlink ref="Z3" location="INDICE!A1" display="Índice"/>
  </hyperlinks>
  <printOptions horizontalCentered="1" verticalCentered="1"/>
  <pageMargins left="0.74803149606299213" right="0.74803149606299213" top="0.74803149606299213" bottom="0.43307086614173229" header="0.23622047244094491" footer="0.27559055118110237"/>
  <pageSetup paperSize="9" scale="40" orientation="portrait" r:id="rId1"/>
  <headerFooter alignWithMargins="0">
    <oddHeader>&amp;L &amp;G
Indicadores de Atividade Económica</oddHeader>
    <oddFooter>&amp;R&amp;8 3</oddFoot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7">
    <pageSetUpPr fitToPage="1"/>
  </sheetPr>
  <dimension ref="A1:AP90"/>
  <sheetViews>
    <sheetView showGridLines="0" zoomScale="75" zoomScaleNormal="75" workbookViewId="0">
      <selection activeCell="AE8" sqref="AE8"/>
    </sheetView>
  </sheetViews>
  <sheetFormatPr defaultRowHeight="12.75"/>
  <cols>
    <col min="1" max="2" width="10.7109375" style="79" customWidth="1"/>
    <col min="3" max="3" width="7.7109375" style="104" customWidth="1"/>
    <col min="4" max="4" width="7.7109375" style="79" customWidth="1"/>
    <col min="5" max="5" width="7.7109375" style="104" customWidth="1"/>
    <col min="6" max="6" width="7.7109375" style="107" customWidth="1"/>
    <col min="7" max="7" width="7.7109375" style="108" customWidth="1"/>
    <col min="8" max="8" width="7.7109375" style="107" customWidth="1"/>
    <col min="9" max="9" width="7.85546875" style="107" customWidth="1"/>
    <col min="10" max="12" width="7.7109375" style="107" customWidth="1"/>
    <col min="13" max="13" width="9.7109375" style="107" customWidth="1"/>
    <col min="14" max="14" width="7.7109375" style="105" customWidth="1"/>
    <col min="15" max="15" width="7.7109375" style="106" customWidth="1"/>
    <col min="16" max="17" width="7.7109375" style="79" customWidth="1"/>
    <col min="18" max="18" width="7.7109375" style="80" customWidth="1"/>
    <col min="19" max="20" width="7.7109375" style="79" customWidth="1"/>
    <col min="21" max="21" width="9.5703125" style="79" customWidth="1"/>
    <col min="22" max="24" width="7.7109375" style="79" customWidth="1"/>
    <col min="25" max="26" width="0.5703125" style="79" customWidth="1"/>
    <col min="27" max="16384" width="9.140625" style="79"/>
  </cols>
  <sheetData>
    <row r="1" spans="1:42" ht="18" customHeight="1">
      <c r="A1" s="1525" t="s">
        <v>259</v>
      </c>
      <c r="B1" s="1525"/>
      <c r="C1" s="1525"/>
      <c r="D1" s="1525"/>
      <c r="E1" s="1525"/>
      <c r="F1" s="1525"/>
      <c r="G1" s="1525"/>
      <c r="H1" s="1525"/>
      <c r="I1" s="1525"/>
      <c r="J1" s="1525"/>
      <c r="K1" s="1525"/>
      <c r="L1" s="1525"/>
      <c r="M1" s="1525"/>
      <c r="N1" s="1525"/>
      <c r="O1" s="1525"/>
      <c r="P1" s="1525"/>
      <c r="Q1" s="1525"/>
      <c r="R1" s="1525"/>
      <c r="S1" s="1525"/>
      <c r="T1" s="1525"/>
      <c r="U1" s="1525"/>
      <c r="V1" s="1525"/>
      <c r="W1" s="1525"/>
      <c r="X1" s="1525"/>
    </row>
    <row r="2" spans="1:42" ht="9.9499999999999993" customHeight="1">
      <c r="A2" s="4"/>
      <c r="B2" s="46"/>
      <c r="C2" s="47"/>
      <c r="D2" s="46"/>
      <c r="E2" s="48"/>
      <c r="F2" s="49"/>
      <c r="G2" s="48"/>
      <c r="H2" s="49"/>
      <c r="I2" s="49"/>
      <c r="J2" s="49"/>
      <c r="K2" s="49"/>
      <c r="L2" s="49"/>
      <c r="M2" s="49"/>
      <c r="N2" s="49"/>
      <c r="O2" s="50"/>
      <c r="P2" s="51"/>
    </row>
    <row r="3" spans="1:42" ht="20.100000000000001" customHeight="1">
      <c r="A3" s="133" t="s">
        <v>126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42"/>
      <c r="R3" s="143"/>
      <c r="S3" s="142"/>
      <c r="T3" s="142"/>
      <c r="U3" s="142"/>
      <c r="V3" s="142"/>
      <c r="W3" s="539"/>
      <c r="X3" s="539"/>
      <c r="Y3" s="539"/>
      <c r="AA3" s="1243" t="s">
        <v>429</v>
      </c>
    </row>
    <row r="4" spans="1:42" s="81" customFormat="1" ht="6" customHeight="1">
      <c r="A4" s="76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8"/>
      <c r="R4" s="82"/>
    </row>
    <row r="5" spans="1:42" s="83" customFormat="1" ht="20.100000000000001" customHeight="1">
      <c r="A5" s="141" t="s">
        <v>100</v>
      </c>
      <c r="B5" s="9"/>
      <c r="C5" s="68"/>
      <c r="D5" s="9"/>
      <c r="E5" s="68"/>
      <c r="F5" s="9"/>
      <c r="G5" s="68"/>
      <c r="H5" s="9"/>
      <c r="I5" s="9"/>
      <c r="J5" s="9"/>
      <c r="K5" s="9"/>
      <c r="L5" s="9"/>
      <c r="M5" s="9"/>
      <c r="N5" s="9"/>
      <c r="O5" s="69"/>
      <c r="P5" s="9"/>
      <c r="Q5" s="9"/>
      <c r="U5" s="1556" t="s">
        <v>490</v>
      </c>
      <c r="V5" s="1557"/>
      <c r="W5" s="1554">
        <f>'[2]4'!$W$5:$X$5</f>
        <v>43364</v>
      </c>
      <c r="X5" s="1555"/>
    </row>
    <row r="6" spans="1:42" s="84" customFormat="1" ht="6" customHeight="1" thickBot="1">
      <c r="A6" s="73"/>
      <c r="B6" s="73"/>
      <c r="C6" s="74"/>
      <c r="D6" s="73"/>
      <c r="E6" s="74"/>
      <c r="F6" s="73"/>
      <c r="G6" s="74"/>
      <c r="H6" s="73"/>
      <c r="I6" s="73"/>
      <c r="J6" s="73"/>
      <c r="K6" s="73"/>
      <c r="L6" s="73"/>
      <c r="M6" s="73"/>
      <c r="N6" s="73"/>
      <c r="O6" s="75"/>
      <c r="P6" s="73"/>
      <c r="Q6" s="73"/>
      <c r="R6" s="547"/>
      <c r="S6" s="547"/>
      <c r="T6" s="547"/>
      <c r="U6" s="548"/>
      <c r="V6" s="548"/>
    </row>
    <row r="7" spans="1:42" s="85" customFormat="1" ht="103.5" customHeight="1">
      <c r="A7" s="1558" t="s">
        <v>141</v>
      </c>
      <c r="B7" s="1546" t="s">
        <v>595</v>
      </c>
      <c r="C7" s="1547"/>
      <c r="D7" s="729" t="s">
        <v>66</v>
      </c>
      <c r="E7" s="621" t="s">
        <v>10</v>
      </c>
      <c r="F7" s="621" t="s">
        <v>0</v>
      </c>
      <c r="G7" s="730" t="s">
        <v>67</v>
      </c>
      <c r="H7" s="730" t="s">
        <v>156</v>
      </c>
      <c r="I7" s="729" t="s">
        <v>68</v>
      </c>
      <c r="J7" s="621" t="s">
        <v>69</v>
      </c>
      <c r="K7" s="730" t="s">
        <v>255</v>
      </c>
      <c r="L7" s="730" t="s">
        <v>70</v>
      </c>
      <c r="M7" s="621" t="s">
        <v>71</v>
      </c>
      <c r="N7" s="621" t="s">
        <v>150</v>
      </c>
      <c r="O7" s="729" t="s">
        <v>73</v>
      </c>
      <c r="P7" s="621" t="s">
        <v>74</v>
      </c>
      <c r="Q7" s="621" t="s">
        <v>75</v>
      </c>
      <c r="R7" s="729" t="s">
        <v>76</v>
      </c>
      <c r="S7" s="621" t="s">
        <v>77</v>
      </c>
      <c r="T7" s="621" t="s">
        <v>78</v>
      </c>
      <c r="U7" s="1550" t="s">
        <v>72</v>
      </c>
      <c r="V7" s="1551"/>
      <c r="W7" s="1543" t="s">
        <v>257</v>
      </c>
      <c r="X7" s="1543"/>
      <c r="Y7" s="739"/>
    </row>
    <row r="8" spans="1:42" s="86" customFormat="1" ht="36" customHeight="1">
      <c r="A8" s="1559"/>
      <c r="B8" s="1548" t="s">
        <v>114</v>
      </c>
      <c r="C8" s="1549"/>
      <c r="D8" s="731" t="s">
        <v>115</v>
      </c>
      <c r="E8" s="558" t="s">
        <v>79</v>
      </c>
      <c r="F8" s="558" t="s">
        <v>116</v>
      </c>
      <c r="G8" s="558" t="s">
        <v>80</v>
      </c>
      <c r="H8" s="558" t="s">
        <v>81</v>
      </c>
      <c r="I8" s="558" t="s">
        <v>120</v>
      </c>
      <c r="J8" s="559" t="s">
        <v>82</v>
      </c>
      <c r="K8" s="558" t="s">
        <v>256</v>
      </c>
      <c r="L8" s="558" t="s">
        <v>83</v>
      </c>
      <c r="M8" s="558" t="s">
        <v>84</v>
      </c>
      <c r="N8" s="558" t="s">
        <v>85</v>
      </c>
      <c r="O8" s="558" t="s">
        <v>117</v>
      </c>
      <c r="P8" s="558" t="s">
        <v>109</v>
      </c>
      <c r="Q8" s="558" t="s">
        <v>86</v>
      </c>
      <c r="R8" s="558" t="s">
        <v>118</v>
      </c>
      <c r="S8" s="558" t="s">
        <v>110</v>
      </c>
      <c r="T8" s="559" t="s">
        <v>87</v>
      </c>
      <c r="U8" s="1552" t="s">
        <v>119</v>
      </c>
      <c r="V8" s="1553"/>
      <c r="W8" s="740"/>
      <c r="X8" s="732"/>
      <c r="Y8" s="733"/>
    </row>
    <row r="9" spans="1:42" s="86" customFormat="1" ht="20.100000000000001" customHeight="1">
      <c r="A9" s="305" t="s">
        <v>53</v>
      </c>
      <c r="B9" s="1560" t="s">
        <v>4</v>
      </c>
      <c r="C9" s="1549"/>
      <c r="D9" s="728" t="s">
        <v>4</v>
      </c>
      <c r="E9" s="565" t="s">
        <v>4</v>
      </c>
      <c r="F9" s="565" t="s">
        <v>4</v>
      </c>
      <c r="G9" s="565" t="s">
        <v>4</v>
      </c>
      <c r="H9" s="565" t="s">
        <v>4</v>
      </c>
      <c r="I9" s="565" t="s">
        <v>4</v>
      </c>
      <c r="J9" s="565" t="s">
        <v>4</v>
      </c>
      <c r="K9" s="565" t="s">
        <v>4</v>
      </c>
      <c r="L9" s="565" t="s">
        <v>4</v>
      </c>
      <c r="M9" s="565" t="s">
        <v>4</v>
      </c>
      <c r="N9" s="565" t="s">
        <v>4</v>
      </c>
      <c r="O9" s="565" t="s">
        <v>4</v>
      </c>
      <c r="P9" s="565" t="s">
        <v>4</v>
      </c>
      <c r="Q9" s="565" t="s">
        <v>4</v>
      </c>
      <c r="R9" s="565" t="s">
        <v>4</v>
      </c>
      <c r="S9" s="565" t="s">
        <v>4</v>
      </c>
      <c r="T9" s="565" t="s">
        <v>4</v>
      </c>
      <c r="U9" s="1561" t="s">
        <v>4</v>
      </c>
      <c r="V9" s="1562"/>
      <c r="W9" s="1544" t="s">
        <v>4</v>
      </c>
      <c r="X9" s="1545"/>
      <c r="Y9" s="727"/>
    </row>
    <row r="10" spans="1:42" s="88" customFormat="1" ht="45" customHeight="1" thickBot="1">
      <c r="A10" s="307" t="s">
        <v>121</v>
      </c>
      <c r="B10" s="724" t="s">
        <v>128</v>
      </c>
      <c r="C10" s="725" t="s">
        <v>147</v>
      </c>
      <c r="D10" s="1540" t="s">
        <v>89</v>
      </c>
      <c r="E10" s="1541"/>
      <c r="F10" s="1541"/>
      <c r="G10" s="1541"/>
      <c r="H10" s="1541"/>
      <c r="I10" s="1541"/>
      <c r="J10" s="1541"/>
      <c r="K10" s="1541"/>
      <c r="L10" s="1541"/>
      <c r="M10" s="1541"/>
      <c r="N10" s="1541"/>
      <c r="O10" s="1541"/>
      <c r="P10" s="1541"/>
      <c r="Q10" s="1541"/>
      <c r="R10" s="1541"/>
      <c r="S10" s="1541"/>
      <c r="T10" s="1542"/>
      <c r="U10" s="726" t="s">
        <v>111</v>
      </c>
      <c r="V10" s="686" t="s">
        <v>112</v>
      </c>
      <c r="W10" s="685" t="s">
        <v>111</v>
      </c>
      <c r="X10" s="711" t="s">
        <v>112</v>
      </c>
      <c r="Y10" s="712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</row>
    <row r="11" spans="1:42" s="88" customFormat="1" ht="9" customHeight="1">
      <c r="A11" s="718"/>
      <c r="B11" s="713"/>
      <c r="C11" s="714"/>
      <c r="D11" s="89"/>
      <c r="E11" s="90"/>
      <c r="F11" s="90"/>
      <c r="G11" s="91"/>
      <c r="H11" s="91"/>
      <c r="I11" s="89"/>
      <c r="J11" s="90"/>
      <c r="K11" s="90"/>
      <c r="L11" s="91"/>
      <c r="M11" s="90"/>
      <c r="N11" s="90"/>
      <c r="O11" s="89"/>
      <c r="P11" s="90"/>
      <c r="Q11" s="90"/>
      <c r="R11" s="89"/>
      <c r="S11" s="90"/>
      <c r="T11" s="90"/>
      <c r="U11" s="735"/>
      <c r="V11" s="736"/>
      <c r="W11" s="734"/>
      <c r="X11" s="734"/>
      <c r="Y11" s="708"/>
      <c r="Z11" s="87"/>
      <c r="AA11" s="87"/>
      <c r="AB11" s="87"/>
      <c r="AC11" s="87"/>
      <c r="AD11" s="87"/>
      <c r="AE11" s="87"/>
      <c r="AF11" s="87"/>
      <c r="AG11" s="87"/>
      <c r="AH11" s="87"/>
      <c r="AI11" s="87"/>
      <c r="AJ11" s="87"/>
      <c r="AK11" s="87"/>
      <c r="AL11" s="87"/>
      <c r="AM11" s="87"/>
      <c r="AN11" s="87"/>
      <c r="AO11" s="87"/>
      <c r="AP11" s="87"/>
    </row>
    <row r="12" spans="1:42" s="88" customFormat="1" ht="12.75" customHeight="1">
      <c r="A12" s="240">
        <f>'[2]4'!$A12</f>
        <v>2001</v>
      </c>
      <c r="B12" s="715">
        <f>'[2]4'!$B12</f>
        <v>169934.09299999999</v>
      </c>
      <c r="C12" s="716">
        <f>'[2]4'!$C12</f>
        <v>1.9433040429813822</v>
      </c>
      <c r="D12" s="124">
        <f>'[2]4'!D12</f>
        <v>1.5419975496775808</v>
      </c>
      <c r="E12" s="41">
        <f>'[2]4'!E12</f>
        <v>3.5798551538216086</v>
      </c>
      <c r="F12" s="41">
        <f>'[2]4'!F12</f>
        <v>0.94923233736614021</v>
      </c>
      <c r="G12" s="139">
        <f>'[2]4'!G12</f>
        <v>0.84387398832855509</v>
      </c>
      <c r="H12" s="139">
        <f>'[2]4'!H12</f>
        <v>5.2448303810635464</v>
      </c>
      <c r="I12" s="124">
        <f>'[2]4'!I12</f>
        <v>1.6190879104849034</v>
      </c>
      <c r="J12" s="41">
        <f>'[2]4'!J12</f>
        <v>0.96137249648961598</v>
      </c>
      <c r="K12" s="139">
        <f>'[2]4'!K12</f>
        <v>-1.9386916760795934</v>
      </c>
      <c r="L12" s="139">
        <f>'[2]4'!L12</f>
        <v>2.3374929684974055</v>
      </c>
      <c r="M12" s="41">
        <f>'[2]4'!M12</f>
        <v>29.621099593600057</v>
      </c>
      <c r="N12" s="41">
        <f>'[2]4'!N12</f>
        <v>-2.2236984720813946</v>
      </c>
      <c r="O12" s="124">
        <f>'[2]4'!O12</f>
        <v>2.2533072136105901</v>
      </c>
      <c r="P12" s="41">
        <f>'[2]4'!P12</f>
        <v>1.4567562910092555</v>
      </c>
      <c r="Q12" s="41">
        <f>'[2]4'!Q12</f>
        <v>4.7501008962596387</v>
      </c>
      <c r="R12" s="124">
        <f>'[2]4'!R12</f>
        <v>1.090998293266396</v>
      </c>
      <c r="S12" s="41">
        <f>'[2]4'!S12</f>
        <v>1.8791799237603082</v>
      </c>
      <c r="T12" s="41">
        <f>'[2]4'!T12</f>
        <v>-4.3442404590258166</v>
      </c>
      <c r="U12" s="737">
        <f>'[2]4'!U12</f>
        <v>-1.9178178617692605</v>
      </c>
      <c r="V12" s="694">
        <f>'[2]4'!V12</f>
        <v>0.18567236099659906</v>
      </c>
      <c r="W12" s="123">
        <f>'[2]4'!W12</f>
        <v>1.5607437572973433</v>
      </c>
      <c r="X12" s="540">
        <f>'[2]4'!X12</f>
        <v>1.7135570974454601</v>
      </c>
      <c r="Y12" s="708"/>
      <c r="Z12" s="87"/>
      <c r="AA12" s="87"/>
      <c r="AB12" s="87"/>
      <c r="AC12" s="87"/>
      <c r="AD12" s="87"/>
      <c r="AE12" s="87"/>
      <c r="AF12" s="87"/>
      <c r="AG12" s="87"/>
      <c r="AH12" s="87"/>
      <c r="AI12" s="87"/>
      <c r="AJ12" s="87"/>
      <c r="AK12" s="87"/>
      <c r="AL12" s="87"/>
      <c r="AM12" s="87"/>
      <c r="AN12" s="87"/>
      <c r="AO12" s="87"/>
      <c r="AP12" s="87"/>
    </row>
    <row r="13" spans="1:42" s="88" customFormat="1" ht="12.75" customHeight="1">
      <c r="A13" s="240">
        <f>'[2]4'!$A13</f>
        <v>2002</v>
      </c>
      <c r="B13" s="715">
        <f>'[2]4'!$B13</f>
        <v>171240.541</v>
      </c>
      <c r="C13" s="716">
        <f>'[2]4'!$C13</f>
        <v>0.76879687703397104</v>
      </c>
      <c r="D13" s="124">
        <f>'[2]4'!D13</f>
        <v>1.6137523865173955</v>
      </c>
      <c r="E13" s="41">
        <f>'[2]4'!E13</f>
        <v>2.6224296127125997</v>
      </c>
      <c r="F13" s="41">
        <f>'[2]4'!F13</f>
        <v>1.3127060351044855</v>
      </c>
      <c r="G13" s="139">
        <f>'[2]4'!G13</f>
        <v>1.1924099919675624</v>
      </c>
      <c r="H13" s="139">
        <f>'[2]4'!H13</f>
        <v>6.0122397572022592</v>
      </c>
      <c r="I13" s="124">
        <f>'[2]4'!I13</f>
        <v>-5.3731552189856497</v>
      </c>
      <c r="J13" s="41">
        <f>'[2]4'!J13</f>
        <v>-3.3794217024964843</v>
      </c>
      <c r="K13" s="139">
        <f>'[2]4'!K13</f>
        <v>-5.2051724569315994</v>
      </c>
      <c r="L13" s="139">
        <f>'[2]4'!L13</f>
        <v>-2.5492780602823872</v>
      </c>
      <c r="M13" s="41">
        <f>'[2]4'!M13</f>
        <v>-85.70110763956545</v>
      </c>
      <c r="N13" s="41">
        <f>'[2]4'!N13</f>
        <v>-1.309289673316129</v>
      </c>
      <c r="O13" s="124">
        <f>'[2]4'!O13</f>
        <v>3.0789952605938375</v>
      </c>
      <c r="P13" s="41">
        <f>'[2]4'!P13</f>
        <v>3.9288398152077235</v>
      </c>
      <c r="Q13" s="41">
        <f>'[2]4'!Q13</f>
        <v>0.49890362324434451</v>
      </c>
      <c r="R13" s="124">
        <f>'[2]4'!R13</f>
        <v>-0.20233944392283545</v>
      </c>
      <c r="S13" s="41">
        <f>'[2]4'!S13</f>
        <v>-0.34166058521006865</v>
      </c>
      <c r="T13" s="41">
        <f>'[2]4'!T13</f>
        <v>0.82091504013216077</v>
      </c>
      <c r="U13" s="737">
        <f>'[2]4'!U13</f>
        <v>-9.0578143577523687</v>
      </c>
      <c r="V13" s="694">
        <f>'[2]4'!V13</f>
        <v>0.84371297994923744</v>
      </c>
      <c r="W13" s="123">
        <f>'[2]4'!W13</f>
        <v>-8.6243084727822286E-2</v>
      </c>
      <c r="X13" s="540">
        <f>'[2]4'!X13</f>
        <v>-9.4331865472084483E-2</v>
      </c>
      <c r="Y13" s="708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</row>
    <row r="14" spans="1:42" s="88" customFormat="1" ht="12.75" customHeight="1">
      <c r="A14" s="240">
        <f>'[2]4'!$A14</f>
        <v>2003</v>
      </c>
      <c r="B14" s="715">
        <f>'[2]4'!$B14</f>
        <v>169640.80300000001</v>
      </c>
      <c r="C14" s="716">
        <f>'[2]4'!$C14</f>
        <v>-0.93420517749940013</v>
      </c>
      <c r="D14" s="124">
        <f>'[2]4'!D14</f>
        <v>0.15670971247915025</v>
      </c>
      <c r="E14" s="41">
        <f>'[2]4'!E14</f>
        <v>1.5809756402509634</v>
      </c>
      <c r="F14" s="41">
        <f>'[2]4'!F14</f>
        <v>-0.27386707640053365</v>
      </c>
      <c r="G14" s="139">
        <f>'[2]4'!G14</f>
        <v>-0.26123275978125771</v>
      </c>
      <c r="H14" s="139">
        <f>'[2]4'!H14</f>
        <v>-0.74500396891162535</v>
      </c>
      <c r="I14" s="124">
        <f>'[2]4'!I14</f>
        <v>-8.2052812069070669</v>
      </c>
      <c r="J14" s="41">
        <f>'[2]4'!J14</f>
        <v>-7.3154110906273635</v>
      </c>
      <c r="K14" s="139">
        <f>'[2]4'!K14</f>
        <v>-4.3851559106016804</v>
      </c>
      <c r="L14" s="139">
        <f>'[2]4'!L14</f>
        <v>-8.6114462389180453</v>
      </c>
      <c r="M14" s="41">
        <f>'[2]4'!M14</f>
        <v>-336.06251191156849</v>
      </c>
      <c r="N14" s="41">
        <f>'[2]4'!N14</f>
        <v>-21.81301503167834</v>
      </c>
      <c r="O14" s="124">
        <f>'[2]4'!O14</f>
        <v>3.2947110079543327</v>
      </c>
      <c r="P14" s="41">
        <f>'[2]4'!P14</f>
        <v>5.0322643545700902</v>
      </c>
      <c r="Q14" s="41">
        <f>'[2]4'!Q14</f>
        <v>-2.1604621134385278</v>
      </c>
      <c r="R14" s="124">
        <f>'[2]4'!R14</f>
        <v>-0.43871935052736738</v>
      </c>
      <c r="S14" s="41">
        <f>'[2]4'!S14</f>
        <v>7.3145885480653663E-2</v>
      </c>
      <c r="T14" s="41">
        <f>'[2]4'!T14</f>
        <v>-4.1548012720758667</v>
      </c>
      <c r="U14" s="737">
        <f>'[2]4'!U14</f>
        <v>-11.858931431512131</v>
      </c>
      <c r="V14" s="694">
        <f>'[2]4'!V14</f>
        <v>0.99691053884255443</v>
      </c>
      <c r="W14" s="123">
        <f>'[2]4'!W14</f>
        <v>-1.7702007094943197</v>
      </c>
      <c r="X14" s="540">
        <f>'[2]4'!X14</f>
        <v>-1.9197994708507928</v>
      </c>
      <c r="Y14" s="708"/>
      <c r="Z14" s="87"/>
      <c r="AA14" s="87"/>
      <c r="AB14" s="87"/>
      <c r="AC14" s="87"/>
      <c r="AD14" s="87"/>
      <c r="AE14" s="87"/>
      <c r="AF14" s="87"/>
      <c r="AG14" s="87"/>
      <c r="AH14" s="87"/>
      <c r="AI14" s="87"/>
      <c r="AJ14" s="87"/>
      <c r="AK14" s="87"/>
      <c r="AL14" s="87"/>
      <c r="AM14" s="87"/>
      <c r="AN14" s="87"/>
      <c r="AO14" s="87"/>
      <c r="AP14" s="87"/>
    </row>
    <row r="15" spans="1:42" s="88" customFormat="1" ht="12.75" customHeight="1">
      <c r="A15" s="240">
        <f>'[2]4'!$A15</f>
        <v>2004</v>
      </c>
      <c r="B15" s="715">
        <f>'[2]4'!$B15</f>
        <v>172713.98700000002</v>
      </c>
      <c r="C15" s="716">
        <f>'[2]4'!$C15</f>
        <v>1.8115830305283382</v>
      </c>
      <c r="D15" s="124">
        <f>'[2]4'!D15</f>
        <v>2.644539219628629</v>
      </c>
      <c r="E15" s="41">
        <f>'[2]4'!E15</f>
        <v>2.9207233835284701</v>
      </c>
      <c r="F15" s="41">
        <f>'[2]4'!F15</f>
        <v>2.5594916899202338</v>
      </c>
      <c r="G15" s="139">
        <f>'[2]4'!G15</f>
        <v>2.5454481184460112</v>
      </c>
      <c r="H15" s="139">
        <f>'[2]4'!H15</f>
        <v>3.0857325253201329</v>
      </c>
      <c r="I15" s="124">
        <f>'[2]4'!I15</f>
        <v>4.1103124454206776</v>
      </c>
      <c r="J15" s="41">
        <f>'[2]4'!J15</f>
        <v>0.14423237052165616</v>
      </c>
      <c r="K15" s="139">
        <f>'[2]4'!K15</f>
        <v>4.2972563261892995</v>
      </c>
      <c r="L15" s="139">
        <f>'[2]4'!L15</f>
        <v>-1.7775725021572062</v>
      </c>
      <c r="M15" s="41">
        <f>'[2]4'!M15</f>
        <v>-506.46687442476298</v>
      </c>
      <c r="N15" s="41">
        <f>'[2]4'!N15</f>
        <v>-1.1572250431973246</v>
      </c>
      <c r="O15" s="124">
        <f>'[2]4'!O15</f>
        <v>4.4639039105590079</v>
      </c>
      <c r="P15" s="41">
        <f>'[2]4'!P15</f>
        <v>3.0777815865535274</v>
      </c>
      <c r="Q15" s="41">
        <f>'[2]4'!Q15</f>
        <v>9.1356613302724163</v>
      </c>
      <c r="R15" s="124">
        <f>'[2]4'!R15</f>
        <v>7.6128114385046741</v>
      </c>
      <c r="S15" s="41">
        <f>'[2]4'!S15</f>
        <v>8.1712555977802968</v>
      </c>
      <c r="T15" s="41">
        <f>'[2]4'!T15</f>
        <v>3.3797303496074531</v>
      </c>
      <c r="U15" s="737">
        <f>'[2]4'!U15</f>
        <v>18.901040024293721</v>
      </c>
      <c r="V15" s="694">
        <f>'[2]4'!V15</f>
        <v>-1.4136793493013606</v>
      </c>
      <c r="W15" s="123">
        <f>'[2]4'!W15</f>
        <v>2.9601799630912455</v>
      </c>
      <c r="X15" s="540">
        <f>'[2]4'!X15</f>
        <v>3.1832518500870233</v>
      </c>
      <c r="Y15" s="708"/>
      <c r="Z15" s="87"/>
      <c r="AA15" s="87"/>
      <c r="AB15" s="87"/>
      <c r="AC15" s="87"/>
      <c r="AD15" s="87"/>
      <c r="AE15" s="87"/>
      <c r="AF15" s="87"/>
      <c r="AG15" s="87"/>
      <c r="AH15" s="87"/>
      <c r="AI15" s="87"/>
      <c r="AJ15" s="87"/>
      <c r="AK15" s="87"/>
      <c r="AL15" s="87"/>
      <c r="AM15" s="87"/>
      <c r="AN15" s="87"/>
      <c r="AO15" s="87"/>
      <c r="AP15" s="87"/>
    </row>
    <row r="16" spans="1:42" s="88" customFormat="1" ht="12.75" customHeight="1">
      <c r="A16" s="240">
        <f>'[2]4'!$A16</f>
        <v>2005</v>
      </c>
      <c r="B16" s="715">
        <f>'[2]4'!$B16</f>
        <v>174038.33199999999</v>
      </c>
      <c r="C16" s="716">
        <f>'[2]4'!$C16</f>
        <v>0.76678503171834711</v>
      </c>
      <c r="D16" s="124">
        <f>'[2]4'!D16</f>
        <v>1.8461563864087753</v>
      </c>
      <c r="E16" s="41">
        <f>'[2]4'!E16</f>
        <v>2.6882262015548113</v>
      </c>
      <c r="F16" s="41">
        <f>'[2]4'!F16</f>
        <v>1.585937987231091</v>
      </c>
      <c r="G16" s="139">
        <f>'[2]4'!G16</f>
        <v>1.5512444598771591</v>
      </c>
      <c r="H16" s="139">
        <f>'[2]4'!H16</f>
        <v>2.8791605114081791</v>
      </c>
      <c r="I16" s="124">
        <f>'[2]4'!I16</f>
        <v>-0.65387375245148549</v>
      </c>
      <c r="J16" s="41">
        <f>'[2]4'!J16</f>
        <v>9.3735793838117296E-2</v>
      </c>
      <c r="K16" s="139">
        <f>'[2]4'!K16</f>
        <v>3.3126318846011964</v>
      </c>
      <c r="L16" s="139">
        <f>'[2]4'!L16</f>
        <v>-1.4879274860153566</v>
      </c>
      <c r="M16" s="41">
        <f>'[2]4'!M16</f>
        <v>-27.191543286629678</v>
      </c>
      <c r="N16" s="41">
        <f>'[2]4'!N16</f>
        <v>20.696168194878876</v>
      </c>
      <c r="O16" s="124">
        <f>'[2]4'!O16</f>
        <v>0.48597838162175833</v>
      </c>
      <c r="P16" s="41">
        <f>'[2]4'!P16</f>
        <v>0.42356725121290079</v>
      </c>
      <c r="Q16" s="41">
        <f>'[2]4'!Q16</f>
        <v>0.68465152052878575</v>
      </c>
      <c r="R16" s="124">
        <f>'[2]4'!R16</f>
        <v>2.1645611515142384</v>
      </c>
      <c r="S16" s="41">
        <f>'[2]4'!S16</f>
        <v>2.0039941445404366</v>
      </c>
      <c r="T16" s="41">
        <f>'[2]4'!T16</f>
        <v>3.4380924498561263</v>
      </c>
      <c r="U16" s="737">
        <f>'[2]4'!U16</f>
        <v>7.4513169147580092</v>
      </c>
      <c r="V16" s="694">
        <f>'[2]4'!V16</f>
        <v>-0.65085869391689932</v>
      </c>
      <c r="W16" s="123">
        <f>'[2]4'!W16</f>
        <v>1.3017841415894089</v>
      </c>
      <c r="X16" s="540">
        <f>'[2]4'!X16</f>
        <v>1.4156763111490189</v>
      </c>
      <c r="Y16" s="708"/>
      <c r="Z16" s="87"/>
      <c r="AA16" s="87"/>
      <c r="AB16" s="87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87"/>
      <c r="AN16" s="87"/>
      <c r="AO16" s="87"/>
      <c r="AP16" s="87"/>
    </row>
    <row r="17" spans="1:42" s="88" customFormat="1" ht="12.75" customHeight="1">
      <c r="A17" s="240">
        <f>'[2]4'!$A17</f>
        <v>2006</v>
      </c>
      <c r="B17" s="715">
        <f>'[2]4'!$B17</f>
        <v>176741.24</v>
      </c>
      <c r="C17" s="716">
        <f>'[2]4'!$C17</f>
        <v>1.5530532664493681</v>
      </c>
      <c r="D17" s="124">
        <f>'[2]4'!D17</f>
        <v>1.0935805870655639</v>
      </c>
      <c r="E17" s="41">
        <f>'[2]4'!E17</f>
        <v>-0.22671990938393252</v>
      </c>
      <c r="F17" s="41">
        <f>'[2]4'!F17</f>
        <v>1.5060101088497571</v>
      </c>
      <c r="G17" s="139">
        <f>'[2]4'!G17</f>
        <v>1.4845583377055995</v>
      </c>
      <c r="H17" s="139">
        <f>'[2]4'!H17</f>
        <v>2.2953168204789018</v>
      </c>
      <c r="I17" s="124">
        <f>'[2]4'!I17</f>
        <v>-1.6098669461329658E-2</v>
      </c>
      <c r="J17" s="41">
        <f>'[2]4'!J17</f>
        <v>-0.84604091549700411</v>
      </c>
      <c r="K17" s="139">
        <f>'[2]4'!K17</f>
        <v>6.2190295200088563</v>
      </c>
      <c r="L17" s="139">
        <f>'[2]4'!L17</f>
        <v>-4.4867630984570823</v>
      </c>
      <c r="M17" s="41">
        <f>'[2]4'!M17</f>
        <v>41.737914666084691</v>
      </c>
      <c r="N17" s="41">
        <f>'[2]4'!N17</f>
        <v>-5.8461845807228494</v>
      </c>
      <c r="O17" s="124">
        <f>'[2]4'!O17</f>
        <v>12.371267654201093</v>
      </c>
      <c r="P17" s="41">
        <f>'[2]4'!P17</f>
        <v>10.71297211138921</v>
      </c>
      <c r="Q17" s="41">
        <f>'[2]4'!Q17</f>
        <v>17.63642568947698</v>
      </c>
      <c r="R17" s="124">
        <f>'[2]4'!R17</f>
        <v>7.496463268638073</v>
      </c>
      <c r="S17" s="41">
        <f>'[2]4'!S17</f>
        <v>6.6209892625528637</v>
      </c>
      <c r="T17" s="41">
        <f>'[2]4'!T17</f>
        <v>14.343982193677284</v>
      </c>
      <c r="U17" s="737">
        <f>'[2]4'!U17</f>
        <v>-6.8616509061791859</v>
      </c>
      <c r="V17" s="694">
        <f>'[2]4'!V17</f>
        <v>0.63911150332100353</v>
      </c>
      <c r="W17" s="123">
        <f>'[2]4'!W17</f>
        <v>0.8566167677728298</v>
      </c>
      <c r="X17" s="540">
        <f>'[2]4'!X17</f>
        <v>0.93650748158172503</v>
      </c>
      <c r="Y17" s="708"/>
      <c r="Z17" s="87"/>
      <c r="AA17" s="87"/>
      <c r="AB17" s="87"/>
      <c r="AC17" s="87"/>
      <c r="AD17" s="87"/>
      <c r="AE17" s="87"/>
      <c r="AF17" s="87"/>
      <c r="AG17" s="87"/>
      <c r="AH17" s="87"/>
      <c r="AI17" s="87"/>
      <c r="AJ17" s="87"/>
      <c r="AK17" s="87"/>
      <c r="AL17" s="87"/>
      <c r="AM17" s="87"/>
      <c r="AN17" s="87"/>
      <c r="AO17" s="87"/>
      <c r="AP17" s="87"/>
    </row>
    <row r="18" spans="1:42" s="88" customFormat="1" ht="12.75" customHeight="1">
      <c r="A18" s="240">
        <f>'[2]4'!$A18</f>
        <v>2007</v>
      </c>
      <c r="B18" s="715">
        <f>'[2]4'!$B18</f>
        <v>181145.63500000001</v>
      </c>
      <c r="C18" s="716">
        <f>'[2]4'!$C18</f>
        <v>2.4920018666837569</v>
      </c>
      <c r="D18" s="124">
        <f>'[2]4'!D18</f>
        <v>2.0800980368138831</v>
      </c>
      <c r="E18" s="41">
        <f>'[2]4'!E18</f>
        <v>0.63510003330636178</v>
      </c>
      <c r="F18" s="41">
        <f>'[2]4'!F18</f>
        <v>2.5237748142465679</v>
      </c>
      <c r="G18" s="139">
        <f>'[2]4'!G18</f>
        <v>2.3971926062021045</v>
      </c>
      <c r="H18" s="139">
        <f>'[2]4'!H18</f>
        <v>7.1443870298357641</v>
      </c>
      <c r="I18" s="124">
        <f>'[2]4'!I18</f>
        <v>2.5576266883247287</v>
      </c>
      <c r="J18" s="41">
        <f>'[2]4'!J18</f>
        <v>3.1018291524810051</v>
      </c>
      <c r="K18" s="139">
        <f>'[2]4'!K18</f>
        <v>9.3130518253139822</v>
      </c>
      <c r="L18" s="139">
        <f>'[2]4'!L18</f>
        <v>-0.45765373048139391</v>
      </c>
      <c r="M18" s="41">
        <f>'[2]4'!M18</f>
        <v>-13.863319440020245</v>
      </c>
      <c r="N18" s="41">
        <f>'[2]4'!N18</f>
        <v>-16.308319777447714</v>
      </c>
      <c r="O18" s="124">
        <f>'[2]4'!O18</f>
        <v>7.3129191886224243</v>
      </c>
      <c r="P18" s="41">
        <f>'[2]4'!P18</f>
        <v>5.5007846497459418</v>
      </c>
      <c r="Q18" s="41">
        <f>'[2]4'!Q18</f>
        <v>12.727896049340936</v>
      </c>
      <c r="R18" s="124">
        <f>'[2]4'!R18</f>
        <v>5.4327016083401967</v>
      </c>
      <c r="S18" s="41">
        <f>'[2]4'!S18</f>
        <v>5.3735161100654576</v>
      </c>
      <c r="T18" s="41">
        <f>'[2]4'!T18</f>
        <v>5.8643545334235245</v>
      </c>
      <c r="U18" s="737">
        <f>'[2]4'!U18</f>
        <v>-1.2488151632085889</v>
      </c>
      <c r="V18" s="694">
        <f>'[2]4'!V18</f>
        <v>0.10667968607666138</v>
      </c>
      <c r="W18" s="123">
        <f>'[2]4'!W18</f>
        <v>2.18118838456558</v>
      </c>
      <c r="X18" s="540">
        <f>'[2]4'!X18</f>
        <v>2.3682593830392906</v>
      </c>
      <c r="Y18" s="708"/>
      <c r="Z18" s="87"/>
      <c r="AA18" s="87"/>
      <c r="AB18" s="87"/>
      <c r="AC18" s="87"/>
      <c r="AD18" s="87"/>
      <c r="AE18" s="87"/>
      <c r="AF18" s="87"/>
      <c r="AG18" s="87"/>
      <c r="AH18" s="87"/>
      <c r="AI18" s="87"/>
      <c r="AJ18" s="87"/>
      <c r="AK18" s="87"/>
      <c r="AL18" s="87"/>
      <c r="AM18" s="87"/>
      <c r="AN18" s="87"/>
      <c r="AO18" s="87"/>
      <c r="AP18" s="87"/>
    </row>
    <row r="19" spans="1:42" s="88" customFormat="1" ht="12.75" customHeight="1">
      <c r="A19" s="240">
        <f>'[2]4'!$A19</f>
        <v>2008</v>
      </c>
      <c r="B19" s="715">
        <f>'[2]4'!$B19</f>
        <v>181506.60900000003</v>
      </c>
      <c r="C19" s="716">
        <f>'[2]4'!$C19</f>
        <v>0.19927281162475516</v>
      </c>
      <c r="D19" s="124">
        <f>'[2]4'!D19</f>
        <v>1.1544202919925559</v>
      </c>
      <c r="E19" s="41">
        <f>'[2]4'!E19</f>
        <v>0.42239546286220347</v>
      </c>
      <c r="F19" s="41">
        <f>'[2]4'!F19</f>
        <v>1.3750429727001559</v>
      </c>
      <c r="G19" s="139">
        <f>'[2]4'!G19</f>
        <v>1.3532883312472952</v>
      </c>
      <c r="H19" s="139">
        <f>'[2]4'!H19</f>
        <v>2.1339654401753547</v>
      </c>
      <c r="I19" s="124">
        <f>'[2]4'!I19</f>
        <v>0.78425640301885857</v>
      </c>
      <c r="J19" s="41">
        <f>'[2]4'!J19</f>
        <v>0.36895931681731958</v>
      </c>
      <c r="K19" s="139">
        <f>'[2]4'!K19</f>
        <v>7.8247182250824494</v>
      </c>
      <c r="L19" s="139">
        <f>'[2]4'!L19</f>
        <v>-4.3231250454351091</v>
      </c>
      <c r="M19" s="41">
        <f>'[2]4'!M19</f>
        <v>17.002214391533915</v>
      </c>
      <c r="N19" s="41">
        <f>'[2]4'!N19</f>
        <v>13.629769433372269</v>
      </c>
      <c r="O19" s="124">
        <f>'[2]4'!O19</f>
        <v>-0.32262653693102539</v>
      </c>
      <c r="P19" s="41">
        <f>'[2]4'!P19</f>
        <v>-1.1027887716489473</v>
      </c>
      <c r="Q19" s="41">
        <f>'[2]4'!Q19</f>
        <v>1.8591756814392613</v>
      </c>
      <c r="R19" s="124">
        <f>'[2]4'!R19</f>
        <v>2.4683804181596125</v>
      </c>
      <c r="S19" s="41">
        <f>'[2]4'!S19</f>
        <v>1.9470977557084836</v>
      </c>
      <c r="T19" s="41">
        <f>'[2]4'!T19</f>
        <v>6.2525830092429455</v>
      </c>
      <c r="U19" s="737">
        <f>'[2]4'!U19</f>
        <v>13.246365209244681</v>
      </c>
      <c r="V19" s="694">
        <f>'[2]4'!V19</f>
        <v>-1.0902664036039216</v>
      </c>
      <c r="W19" s="123">
        <f>'[2]4'!W19</f>
        <v>1.0757698226722745</v>
      </c>
      <c r="X19" s="540">
        <f>'[2]4'!X19</f>
        <v>1.1644917637678531</v>
      </c>
      <c r="Y19" s="708"/>
      <c r="Z19" s="87"/>
      <c r="AA19" s="87"/>
      <c r="AB19" s="87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87"/>
      <c r="AO19" s="87"/>
      <c r="AP19" s="87"/>
    </row>
    <row r="20" spans="1:42" s="88" customFormat="1" ht="12.75" customHeight="1">
      <c r="A20" s="240">
        <f>'[2]4'!$A20</f>
        <v>2009</v>
      </c>
      <c r="B20" s="715">
        <f>'[2]4'!$B20</f>
        <v>176101.152</v>
      </c>
      <c r="C20" s="716">
        <f>'[2]4'!$C20</f>
        <v>-2.9781047807465915</v>
      </c>
      <c r="D20" s="124">
        <f>'[2]4'!D20</f>
        <v>-1.1962611258202749</v>
      </c>
      <c r="E20" s="41">
        <f>'[2]4'!E20</f>
        <v>2.6235080234553556</v>
      </c>
      <c r="F20" s="41">
        <f>'[2]4'!F20</f>
        <v>-2.3366710488637392</v>
      </c>
      <c r="G20" s="139">
        <f>'[2]4'!G20</f>
        <v>-2.4136048897856313</v>
      </c>
      <c r="H20" s="139">
        <f>'[2]4'!H20</f>
        <v>0.32669307137088377</v>
      </c>
      <c r="I20" s="124">
        <f>'[2]4'!I20</f>
        <v>-12.245740678724053</v>
      </c>
      <c r="J20" s="41">
        <f>'[2]4'!J20</f>
        <v>-7.5702989048968687</v>
      </c>
      <c r="K20" s="139">
        <f>'[2]4'!K20</f>
        <v>-8.4098440804097887</v>
      </c>
      <c r="L20" s="139">
        <f>'[2]4'!L20</f>
        <v>-6.9748707364676799</v>
      </c>
      <c r="M20" s="41">
        <f>'[2]4'!M20</f>
        <v>-177.29865273535117</v>
      </c>
      <c r="N20" s="41">
        <f>'[2]4'!N20</f>
        <v>-12.982175616044412</v>
      </c>
      <c r="O20" s="124">
        <f>'[2]4'!O20</f>
        <v>-10.206764915428641</v>
      </c>
      <c r="P20" s="41">
        <f>'[2]4'!P20</f>
        <v>-11.413180491165997</v>
      </c>
      <c r="Q20" s="41">
        <f>'[2]4'!Q20</f>
        <v>-6.9310109228594818</v>
      </c>
      <c r="R20" s="124">
        <f>'[2]4'!R20</f>
        <v>-9.9166177917247111</v>
      </c>
      <c r="S20" s="41">
        <f>'[2]4'!S20</f>
        <v>-10.506800301845592</v>
      </c>
      <c r="T20" s="41">
        <f>'[2]4'!T20</f>
        <v>-5.8058513427691967</v>
      </c>
      <c r="U20" s="737">
        <f>'[2]4'!U20</f>
        <v>-8.9304127206891533</v>
      </c>
      <c r="V20" s="694">
        <f>'[2]4'!V20</f>
        <v>0.8307438546218423</v>
      </c>
      <c r="W20" s="123">
        <f>'[2]4'!W20</f>
        <v>-3.537225098386962</v>
      </c>
      <c r="X20" s="540">
        <f>'[2]4'!X20</f>
        <v>-3.8624444799142128</v>
      </c>
      <c r="Y20" s="708"/>
      <c r="Z20" s="87"/>
      <c r="AA20" s="87"/>
      <c r="AB20" s="87"/>
      <c r="AC20" s="87"/>
      <c r="AD20" s="87"/>
      <c r="AE20" s="87"/>
      <c r="AF20" s="87"/>
      <c r="AG20" s="87"/>
      <c r="AH20" s="87"/>
      <c r="AI20" s="87"/>
      <c r="AJ20" s="87"/>
      <c r="AK20" s="87"/>
      <c r="AL20" s="87"/>
      <c r="AM20" s="87"/>
      <c r="AN20" s="87"/>
      <c r="AO20" s="87"/>
      <c r="AP20" s="87"/>
    </row>
    <row r="21" spans="1:42" s="88" customFormat="1" ht="12.75" customHeight="1">
      <c r="A21" s="240">
        <f>'[2]4'!$A21</f>
        <v>2010</v>
      </c>
      <c r="B21" s="715">
        <f>'[2]4'!$B21</f>
        <v>179444.77000000002</v>
      </c>
      <c r="C21" s="716">
        <f>'[2]4'!$C21</f>
        <v>1.8986917246288184</v>
      </c>
      <c r="D21" s="124">
        <f>'[2]4'!D21</f>
        <v>1.5118252457729349</v>
      </c>
      <c r="E21" s="41">
        <f>'[2]4'!E21</f>
        <v>-1.3115118034217033</v>
      </c>
      <c r="F21" s="41">
        <f>'[2]4'!F21</f>
        <v>2.3975564206016249</v>
      </c>
      <c r="G21" s="139">
        <f>'[2]4'!G21</f>
        <v>2.5153525343240135</v>
      </c>
      <c r="H21" s="139">
        <f>'[2]4'!H21</f>
        <v>-1.5690295374340781</v>
      </c>
      <c r="I21" s="124">
        <f>'[2]4'!I21</f>
        <v>3.3927115202207494</v>
      </c>
      <c r="J21" s="41">
        <f>'[2]4'!J21</f>
        <v>-0.94095969535854751</v>
      </c>
      <c r="K21" s="139">
        <f>'[2]4'!K21</f>
        <v>3.1174647688825341</v>
      </c>
      <c r="L21" s="139">
        <f>'[2]4'!L21</f>
        <v>-3.7749038607404466</v>
      </c>
      <c r="M21" s="41">
        <f>'[2]4'!M21</f>
        <v>-209.86995628149333</v>
      </c>
      <c r="N21" s="41">
        <f>'[2]4'!N21</f>
        <v>-7.4833517324881624</v>
      </c>
      <c r="O21" s="124">
        <f>'[2]4'!O21</f>
        <v>9.5212042296238693</v>
      </c>
      <c r="P21" s="41">
        <f>'[2]4'!P21</f>
        <v>11.11595016623688</v>
      </c>
      <c r="Q21" s="41">
        <f>'[2]4'!Q21</f>
        <v>5.3995651350402749</v>
      </c>
      <c r="R21" s="124">
        <f>'[2]4'!R21</f>
        <v>7.8351529919635938</v>
      </c>
      <c r="S21" s="41">
        <f>'[2]4'!S21</f>
        <v>8.0243356363567298</v>
      </c>
      <c r="T21" s="41">
        <f>'[2]4'!T21</f>
        <v>6.5832119686938233</v>
      </c>
      <c r="U21" s="737">
        <f>'[2]4'!U21</f>
        <v>2.1846126451951751</v>
      </c>
      <c r="V21" s="694">
        <f>'[2]4'!V21</f>
        <v>-0.19075400483468319</v>
      </c>
      <c r="W21" s="123">
        <f>'[2]4'!W21</f>
        <v>1.8743385073221259</v>
      </c>
      <c r="X21" s="540">
        <f>'[2]4'!X21</f>
        <v>2.0348742522706527</v>
      </c>
      <c r="Y21" s="708"/>
      <c r="Z21" s="87"/>
      <c r="AA21" s="87"/>
      <c r="AB21" s="87"/>
      <c r="AC21" s="87"/>
      <c r="AD21" s="87"/>
      <c r="AE21" s="87"/>
      <c r="AF21" s="87"/>
      <c r="AG21" s="87"/>
      <c r="AH21" s="87"/>
      <c r="AI21" s="87"/>
      <c r="AJ21" s="87"/>
      <c r="AK21" s="87"/>
      <c r="AL21" s="87"/>
      <c r="AM21" s="87"/>
      <c r="AN21" s="87"/>
      <c r="AO21" s="87"/>
      <c r="AP21" s="87"/>
    </row>
    <row r="22" spans="1:42" s="88" customFormat="1" ht="12.75" customHeight="1">
      <c r="A22" s="240">
        <f>'[2]4'!$A22</f>
        <v>2011</v>
      </c>
      <c r="B22" s="715">
        <f>'[2]4'!$B22</f>
        <v>176166.57800000001</v>
      </c>
      <c r="C22" s="716">
        <f>'[2]4'!$C22</f>
        <v>-1.8268529085578866</v>
      </c>
      <c r="D22" s="124">
        <f>'[2]4'!D22</f>
        <v>-3.6541967584988915</v>
      </c>
      <c r="E22" s="41">
        <f>'[2]4'!E22</f>
        <v>-3.8187668081001673</v>
      </c>
      <c r="F22" s="41">
        <f>'[2]4'!F22</f>
        <v>-3.604438301246919</v>
      </c>
      <c r="G22" s="139">
        <f>'[2]4'!G22</f>
        <v>-3.7204312235950594</v>
      </c>
      <c r="H22" s="139">
        <f>'[2]4'!H22</f>
        <v>0.46350171376894017</v>
      </c>
      <c r="I22" s="124">
        <f>'[2]4'!I22</f>
        <v>-14.000368785037029</v>
      </c>
      <c r="J22" s="41">
        <f>'[2]4'!J22</f>
        <v>-12.5168890977464</v>
      </c>
      <c r="K22" s="139">
        <f>'[2]4'!K22</f>
        <v>-15.532825911575845</v>
      </c>
      <c r="L22" s="139">
        <f>'[2]4'!L22</f>
        <v>-10.260053445059025</v>
      </c>
      <c r="M22" s="41">
        <f>'[2]4'!M22</f>
        <v>-76.731684720157759</v>
      </c>
      <c r="N22" s="41">
        <f>'[2]4'!N22</f>
        <v>-18.818611525966521</v>
      </c>
      <c r="O22" s="124">
        <f>'[2]4'!O22</f>
        <v>7.0357984582240292</v>
      </c>
      <c r="P22" s="41">
        <f>'[2]4'!P22</f>
        <v>7.7133558580193844</v>
      </c>
      <c r="Q22" s="41">
        <f>'[2]4'!Q22</f>
        <v>5.1896690757232982</v>
      </c>
      <c r="R22" s="124">
        <f>'[2]4'!R22</f>
        <v>-5.8204779060858929</v>
      </c>
      <c r="S22" s="41">
        <f>'[2]4'!S22</f>
        <v>-7.1115273357143165</v>
      </c>
      <c r="T22" s="41">
        <f>'[2]4'!T22</f>
        <v>2.8387316337738984</v>
      </c>
      <c r="U22" s="737">
        <f>'[2]4'!U22</f>
        <v>-51.999753827495574</v>
      </c>
      <c r="V22" s="694">
        <f>'[2]4'!V22</f>
        <v>4.5532070954199471</v>
      </c>
      <c r="W22" s="123">
        <f>'[2]4'!W22</f>
        <v>-5.6779901799440742</v>
      </c>
      <c r="X22" s="540">
        <f>'[2]4'!X22</f>
        <v>-6.1628327200620125</v>
      </c>
      <c r="Y22" s="708"/>
      <c r="Z22" s="87"/>
      <c r="AA22" s="87"/>
      <c r="AB22" s="87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87"/>
      <c r="AN22" s="87"/>
      <c r="AO22" s="87"/>
      <c r="AP22" s="87"/>
    </row>
    <row r="23" spans="1:42" s="95" customFormat="1" ht="12.75" customHeight="1">
      <c r="A23" s="240">
        <f>'[2]4'!$A23</f>
        <v>2012</v>
      </c>
      <c r="B23" s="715">
        <f>'[2]4'!$B23</f>
        <v>169070.136</v>
      </c>
      <c r="C23" s="716">
        <f>'[2]4'!$C23</f>
        <v>-4.0282567105322382</v>
      </c>
      <c r="D23" s="124">
        <f>'[2]4'!D23</f>
        <v>-4.9808631243332648</v>
      </c>
      <c r="E23" s="41">
        <f>'[2]4'!E23</f>
        <v>-3.2808303854325622</v>
      </c>
      <c r="F23" s="41">
        <f>'[2]4'!F23</f>
        <v>-5.4937324139259545</v>
      </c>
      <c r="G23" s="139">
        <f>'[2]4'!G23</f>
        <v>-5.6765889474653051</v>
      </c>
      <c r="H23" s="139">
        <f>'[2]4'!H23</f>
        <v>0.65208080572928429</v>
      </c>
      <c r="I23" s="124">
        <f>'[2]4'!I23</f>
        <v>-18.106702668558651</v>
      </c>
      <c r="J23" s="41">
        <f>'[2]4'!J23</f>
        <v>-16.621874087492944</v>
      </c>
      <c r="K23" s="139">
        <f>'[2]4'!K23</f>
        <v>-11.77552398495809</v>
      </c>
      <c r="L23" s="139">
        <f>'[2]4'!L23</f>
        <v>-20.035332675235384</v>
      </c>
      <c r="M23" s="41">
        <f>'[2]4'!M23</f>
        <v>-241.42219988692753</v>
      </c>
      <c r="N23" s="41">
        <f>'[2]4'!N23</f>
        <v>-36.796487534731106</v>
      </c>
      <c r="O23" s="124">
        <f>'[2]4'!O23</f>
        <v>3.405571033434962</v>
      </c>
      <c r="P23" s="41">
        <f>'[2]4'!P23</f>
        <v>3.5557433241496406</v>
      </c>
      <c r="Q23" s="41">
        <f>'[2]4'!Q23</f>
        <v>2.986582328751584</v>
      </c>
      <c r="R23" s="124">
        <f>'[2]4'!R23</f>
        <v>-6.3237491864838127</v>
      </c>
      <c r="S23" s="41">
        <f>'[2]4'!S23</f>
        <v>-6.359346197246583</v>
      </c>
      <c r="T23" s="41">
        <f>'[2]4'!T23</f>
        <v>-6.1080969238532301</v>
      </c>
      <c r="U23" s="737">
        <f>'[2]4'!U23</f>
        <v>-84.252911038843919</v>
      </c>
      <c r="V23" s="694">
        <f>'[2]4'!V23</f>
        <v>3.6070468485798752</v>
      </c>
      <c r="W23" s="123">
        <f>'[2]4'!W23</f>
        <v>-7.3218399711129409</v>
      </c>
      <c r="X23" s="540">
        <f>'[2]4'!X23</f>
        <v>-7.6353035591120886</v>
      </c>
      <c r="Y23" s="690"/>
      <c r="Z23" s="94"/>
      <c r="AA23" s="94"/>
      <c r="AB23" s="94"/>
      <c r="AC23" s="94"/>
      <c r="AD23" s="94"/>
      <c r="AE23" s="94"/>
      <c r="AF23" s="94"/>
      <c r="AG23" s="94"/>
      <c r="AH23" s="94"/>
      <c r="AI23" s="94"/>
      <c r="AJ23" s="94"/>
      <c r="AK23" s="94"/>
      <c r="AL23" s="94"/>
      <c r="AM23" s="94"/>
      <c r="AN23" s="94"/>
      <c r="AO23" s="94"/>
      <c r="AP23" s="94"/>
    </row>
    <row r="24" spans="1:42" s="95" customFormat="1" ht="12.75" customHeight="1">
      <c r="A24" s="240">
        <f>'[2]4'!$A24</f>
        <v>2013</v>
      </c>
      <c r="B24" s="715">
        <f>'[2]4'!$B24</f>
        <v>167159.38099999999</v>
      </c>
      <c r="C24" s="716">
        <f>'[2]4'!$C24</f>
        <v>-1.1301552392434373</v>
      </c>
      <c r="D24" s="124">
        <f>'[2]4'!D24</f>
        <v>-1.3830236831712039</v>
      </c>
      <c r="E24" s="41">
        <f>'[2]4'!E24</f>
        <v>-1.9836075728942133</v>
      </c>
      <c r="F24" s="41">
        <f>'[2]4'!F24</f>
        <v>-1.1975958021390438</v>
      </c>
      <c r="G24" s="139">
        <f>'[2]4'!G24</f>
        <v>-1.2757652817982095</v>
      </c>
      <c r="H24" s="139">
        <f>'[2]4'!H24</f>
        <v>1.2644880295745902</v>
      </c>
      <c r="I24" s="124">
        <f>'[2]4'!I24</f>
        <v>-5.1330466101516441</v>
      </c>
      <c r="J24" s="41">
        <f>'[2]4'!J24</f>
        <v>-5.0553879179557786</v>
      </c>
      <c r="K24" s="139">
        <f>'[2]4'!K24</f>
        <v>4.1403084285735039</v>
      </c>
      <c r="L24" s="139">
        <f>'[2]4'!L24</f>
        <v>-12.201263140638781</v>
      </c>
      <c r="M24" s="41">
        <f>'[2]4'!M24</f>
        <v>9.3293105863620784</v>
      </c>
      <c r="N24" s="41">
        <f>'[2]4'!N24</f>
        <v>22.579144786196537</v>
      </c>
      <c r="O24" s="124">
        <f>'[2]4'!O24</f>
        <v>6.9857398694385981</v>
      </c>
      <c r="P24" s="41">
        <f>'[2]4'!P24</f>
        <v>6.8620458896950582</v>
      </c>
      <c r="Q24" s="41">
        <f>'[2]4'!Q24</f>
        <v>7.3327599583992722</v>
      </c>
      <c r="R24" s="124">
        <f>'[2]4'!R24</f>
        <v>4.664738224247138</v>
      </c>
      <c r="S24" s="41">
        <f>'[2]4'!S24</f>
        <v>5.0610482071509155</v>
      </c>
      <c r="T24" s="41">
        <f>'[2]4'!T24</f>
        <v>2.270255009718039</v>
      </c>
      <c r="U24" s="737">
        <f>'[2]4'!U24</f>
        <v>-117.4130387923765</v>
      </c>
      <c r="V24" s="694">
        <f>'[2]4'!V24</f>
        <v>0.82478374536824262</v>
      </c>
      <c r="W24" s="123">
        <f>'[2]4'!W24</f>
        <v>-1.9740065699900673</v>
      </c>
      <c r="X24" s="540">
        <f>'[2]4'!X24</f>
        <v>-1.9878732456925587</v>
      </c>
      <c r="Y24" s="690"/>
      <c r="Z24" s="94"/>
      <c r="AA24" s="94"/>
      <c r="AB24" s="94"/>
      <c r="AC24" s="94"/>
      <c r="AD24" s="94"/>
      <c r="AE24" s="94"/>
      <c r="AF24" s="94"/>
      <c r="AG24" s="94"/>
      <c r="AH24" s="94"/>
      <c r="AI24" s="94"/>
      <c r="AJ24" s="94"/>
      <c r="AK24" s="94"/>
      <c r="AL24" s="94"/>
      <c r="AM24" s="94"/>
      <c r="AN24" s="94"/>
      <c r="AO24" s="94"/>
      <c r="AP24" s="94"/>
    </row>
    <row r="25" spans="1:42" s="95" customFormat="1" ht="12.75" customHeight="1">
      <c r="A25" s="240">
        <f>'[2]4'!$A25</f>
        <v>2014</v>
      </c>
      <c r="B25" s="715">
        <f>'[2]4'!$B25</f>
        <v>168652.42700000003</v>
      </c>
      <c r="C25" s="716">
        <f>'[2]4'!$C25</f>
        <v>0.89318708352959941</v>
      </c>
      <c r="D25" s="124">
        <f>'[2]4'!D25</f>
        <v>1.653997347671081</v>
      </c>
      <c r="E25" s="41">
        <f>'[2]4'!E25</f>
        <v>-0.45222508988381777</v>
      </c>
      <c r="F25" s="41">
        <f>'[2]4'!F25</f>
        <v>2.2991118327512883</v>
      </c>
      <c r="G25" s="139">
        <f>'[2]4'!G25</f>
        <v>2.2913336648260509</v>
      </c>
      <c r="H25" s="139">
        <f>'[2]4'!H25</f>
        <v>2.5379531923317122</v>
      </c>
      <c r="I25" s="124">
        <f>'[2]4'!I25</f>
        <v>5.0806453767293061</v>
      </c>
      <c r="J25" s="41">
        <f>'[2]4'!J25</f>
        <v>2.3248962994466806</v>
      </c>
      <c r="K25" s="139">
        <f>'[2]4'!K25</f>
        <v>8.7378526525875717</v>
      </c>
      <c r="L25" s="139">
        <f>'[2]4'!L25</f>
        <v>-3.5860863213957308</v>
      </c>
      <c r="M25" s="41">
        <f>'[2]4'!M25</f>
        <v>-238.12634191009866</v>
      </c>
      <c r="N25" s="41">
        <f>'[2]4'!N25</f>
        <v>-9.0784464926131303</v>
      </c>
      <c r="O25" s="124">
        <f>'[2]4'!O25</f>
        <v>4.337374214742761</v>
      </c>
      <c r="P25" s="41">
        <f>'[2]4'!P25</f>
        <v>4.2792663778046771</v>
      </c>
      <c r="Q25" s="41">
        <f>'[2]4'!Q25</f>
        <v>4.499679234080344</v>
      </c>
      <c r="R25" s="124">
        <f>'[2]4'!R25</f>
        <v>7.7816924572869164</v>
      </c>
      <c r="S25" s="41">
        <f>'[2]4'!S25</f>
        <v>7.6285441650048469</v>
      </c>
      <c r="T25" s="41">
        <f>'[2]4'!T25</f>
        <v>8.7322563944911469</v>
      </c>
      <c r="U25" s="737">
        <f>'[2]4'!U25</f>
        <v>-1105.2710981737223</v>
      </c>
      <c r="V25" s="694">
        <f>'[2]4'!V25</f>
        <v>-1.3674243026779196</v>
      </c>
      <c r="W25" s="123">
        <f>'[2]4'!W25</f>
        <v>2.176615128339261</v>
      </c>
      <c r="X25" s="540">
        <f>'[2]4'!X25</f>
        <v>2.1731972075201917</v>
      </c>
      <c r="Y25" s="690"/>
      <c r="Z25" s="94"/>
      <c r="AA25" s="94"/>
      <c r="AB25" s="94"/>
      <c r="AC25" s="94"/>
      <c r="AD25" s="94"/>
      <c r="AE25" s="94"/>
      <c r="AF25" s="94"/>
      <c r="AG25" s="94"/>
      <c r="AH25" s="94"/>
      <c r="AI25" s="94"/>
      <c r="AJ25" s="94"/>
      <c r="AK25" s="94"/>
      <c r="AL25" s="94"/>
      <c r="AM25" s="94"/>
      <c r="AN25" s="94"/>
      <c r="AO25" s="94"/>
      <c r="AP25" s="94"/>
    </row>
    <row r="26" spans="1:42" s="95" customFormat="1" ht="12.75" customHeight="1">
      <c r="A26" s="240">
        <f>'[2]4'!$A26</f>
        <v>2015</v>
      </c>
      <c r="B26" s="715">
        <f>'[2]4'!$B26</f>
        <v>171725.386</v>
      </c>
      <c r="C26" s="716">
        <f>'[2]4'!$C26</f>
        <v>1.8220662783583739</v>
      </c>
      <c r="D26" s="124">
        <f>'[2]4'!D26</f>
        <v>2.0610432284949685</v>
      </c>
      <c r="E26" s="41">
        <f>'[2]4'!E26</f>
        <v>1.2922965922830896</v>
      </c>
      <c r="F26" s="41">
        <f>'[2]4'!F26</f>
        <v>2.2901698127725392</v>
      </c>
      <c r="G26" s="139">
        <f>'[2]4'!G26</f>
        <v>2.1188543643492812</v>
      </c>
      <c r="H26" s="139">
        <f>'[2]4'!H26</f>
        <v>7.5380383114670781</v>
      </c>
      <c r="I26" s="124">
        <f>'[2]4'!I26</f>
        <v>6.3866540509798577</v>
      </c>
      <c r="J26" s="41">
        <f>'[2]4'!J26</f>
        <v>5.8379289975583584</v>
      </c>
      <c r="K26" s="139">
        <f>'[2]4'!K26</f>
        <v>6.6976246451342831</v>
      </c>
      <c r="L26" s="139">
        <f>'[2]4'!L26</f>
        <v>4.944238446039515</v>
      </c>
      <c r="M26" s="41">
        <f>'[2]4'!M26</f>
        <v>35.332728461627241</v>
      </c>
      <c r="N26" s="41">
        <f>'[2]4'!N26</f>
        <v>35.137718424382754</v>
      </c>
      <c r="O26" s="124">
        <f>'[2]4'!O26</f>
        <v>6.1372710008262636</v>
      </c>
      <c r="P26" s="41">
        <f>'[2]4'!P26</f>
        <v>6.6446766422728034</v>
      </c>
      <c r="Q26" s="41">
        <f>'[2]4'!Q26</f>
        <v>4.7229905350199965</v>
      </c>
      <c r="R26" s="124">
        <f>'[2]4'!R26</f>
        <v>8.481100130507965</v>
      </c>
      <c r="S26" s="41">
        <f>'[2]4'!S26</f>
        <v>8.8175835062913865</v>
      </c>
      <c r="T26" s="41">
        <f>'[2]4'!T26</f>
        <v>6.4138079917547621</v>
      </c>
      <c r="U26" s="737">
        <f>'[2]4'!U26</f>
        <v>87.094240371800623</v>
      </c>
      <c r="V26" s="694">
        <f>'[2]4'!V26</f>
        <v>-1.0736068446853828</v>
      </c>
      <c r="W26" s="123">
        <f>'[2]4'!W26</f>
        <v>2.7395174427054521</v>
      </c>
      <c r="X26" s="540">
        <f>'[2]4'!X26</f>
        <v>2.7700093518369377</v>
      </c>
      <c r="Y26" s="690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</row>
    <row r="27" spans="1:42" s="95" customFormat="1" ht="12.75" customHeight="1">
      <c r="A27" s="240">
        <f>'[2]4'!$A27</f>
        <v>2016</v>
      </c>
      <c r="B27" s="715">
        <f>'[2]4'!$B27</f>
        <v>175032.364</v>
      </c>
      <c r="C27" s="716">
        <f>'[2]4'!$C27</f>
        <v>1.9257362449603128</v>
      </c>
      <c r="D27" s="124">
        <f>'[2]4'!D27</f>
        <v>2.0432429235867251</v>
      </c>
      <c r="E27" s="41">
        <f>'[2]4'!E27</f>
        <v>0.79926736914504803</v>
      </c>
      <c r="F27" s="41">
        <f>'[2]4'!F27</f>
        <v>2.4103955310545979</v>
      </c>
      <c r="G27" s="139">
        <f>'[2]4'!G27</f>
        <v>2.4690382665281807</v>
      </c>
      <c r="H27" s="139">
        <f>'[2]4'!H27</f>
        <v>0.70453130742741854</v>
      </c>
      <c r="I27" s="124">
        <f>'[2]4'!I27</f>
        <v>1.7905581163182442</v>
      </c>
      <c r="J27" s="41">
        <f>'[2]4'!J27</f>
        <v>2.3356321848995876</v>
      </c>
      <c r="K27" s="139">
        <f>'[2]4'!K27</f>
        <v>5.7811167654722793</v>
      </c>
      <c r="L27" s="139">
        <f>'[2]4'!L27</f>
        <v>-1.3059398040864907</v>
      </c>
      <c r="M27" s="41">
        <f>'[2]4'!M27</f>
        <v>-30.146825250866872</v>
      </c>
      <c r="N27" s="41">
        <f>'[2]4'!N27</f>
        <v>10.979946803741674</v>
      </c>
      <c r="O27" s="124">
        <f>'[2]4'!O27</f>
        <v>4.3561776370096474</v>
      </c>
      <c r="P27" s="41">
        <f>'[2]4'!P27</f>
        <v>4.1707613835474229</v>
      </c>
      <c r="Q27" s="41">
        <f>'[2]4'!Q27</f>
        <v>4.8824677349061973</v>
      </c>
      <c r="R27" s="124">
        <f>'[2]4'!R27</f>
        <v>4.6707467548251485</v>
      </c>
      <c r="S27" s="41">
        <f>'[2]4'!S27</f>
        <v>4.9827937283042711</v>
      </c>
      <c r="T27" s="41">
        <f>'[2]4'!T27</f>
        <v>2.7102807844797234</v>
      </c>
      <c r="U27" s="737">
        <f>'[2]4'!U27</f>
        <v>10.656141257470162</v>
      </c>
      <c r="V27" s="694">
        <f>'[2]4'!V27</f>
        <v>-0.24136501285837877</v>
      </c>
      <c r="W27" s="123">
        <f>'[2]4'!W27</f>
        <v>2.0022022327313613</v>
      </c>
      <c r="X27" s="540">
        <f>'[2]4'!X27</f>
        <v>2.0427288484883599</v>
      </c>
      <c r="Y27" s="690"/>
      <c r="Z27" s="94"/>
      <c r="AA27" s="94"/>
      <c r="AB27" s="94"/>
      <c r="AC27" s="94"/>
      <c r="AD27" s="94"/>
      <c r="AE27" s="94"/>
      <c r="AF27" s="94"/>
      <c r="AG27" s="94"/>
      <c r="AH27" s="94"/>
      <c r="AI27" s="94"/>
      <c r="AJ27" s="94"/>
      <c r="AK27" s="94"/>
      <c r="AL27" s="94"/>
      <c r="AM27" s="94"/>
      <c r="AN27" s="94"/>
      <c r="AO27" s="94"/>
      <c r="AP27" s="94"/>
    </row>
    <row r="28" spans="1:42" s="95" customFormat="1" ht="12.75" customHeight="1">
      <c r="A28" s="240">
        <f>'[2]4'!$A28</f>
        <v>2017</v>
      </c>
      <c r="B28" s="715">
        <f>'[2]4'!$B28</f>
        <v>179924.59899999999</v>
      </c>
      <c r="C28" s="716">
        <f>'[2]4'!$C28</f>
        <v>2.7950459493308255</v>
      </c>
      <c r="D28" s="124">
        <f>'[2]4'!D28</f>
        <v>1.844397943513038</v>
      </c>
      <c r="E28" s="41">
        <f>'[2]4'!E28</f>
        <v>0.1971051199717144</v>
      </c>
      <c r="F28" s="41">
        <f>'[2]4'!F28</f>
        <v>2.322938675233889</v>
      </c>
      <c r="G28" s="139">
        <f>'[2]4'!G28</f>
        <v>2.3722026266689125</v>
      </c>
      <c r="H28" s="139">
        <f>'[2]4'!H28</f>
        <v>0.86478555459508932</v>
      </c>
      <c r="I28" s="124">
        <f>'[2]4'!I28</f>
        <v>9.2188998120934063</v>
      </c>
      <c r="J28" s="41">
        <f>'[2]4'!J28</f>
        <v>9.1860427175482737</v>
      </c>
      <c r="K28" s="139">
        <f>'[2]4'!K28</f>
        <v>9.9598048009403772</v>
      </c>
      <c r="L28" s="139">
        <f>'[2]4'!L28</f>
        <v>8.3095200229944286</v>
      </c>
      <c r="M28" s="41">
        <f>'[2]4'!M28</f>
        <v>9.019889423422125</v>
      </c>
      <c r="N28" s="41">
        <f>'[2]4'!N28</f>
        <v>18.362730577622184</v>
      </c>
      <c r="O28" s="124">
        <f>'[2]4'!O28</f>
        <v>7.8079031433435304</v>
      </c>
      <c r="P28" s="41">
        <f>'[2]4'!P28</f>
        <v>6.6661723727704958</v>
      </c>
      <c r="Q28" s="41">
        <f>'[2]4'!Q28</f>
        <v>11.026629413160379</v>
      </c>
      <c r="R28" s="124">
        <f>'[2]4'!R28</f>
        <v>8.0794482885696066</v>
      </c>
      <c r="S28" s="41">
        <f>'[2]4'!S28</f>
        <v>8.1420847043964226</v>
      </c>
      <c r="T28" s="41">
        <f>'[2]4'!T28</f>
        <v>7.6772220095364387</v>
      </c>
      <c r="U28" s="737">
        <f>'[2]4'!U28</f>
        <v>12.952055240095376</v>
      </c>
      <c r="V28" s="694">
        <f>'[2]4'!V28</f>
        <v>-0.31849652673376122</v>
      </c>
      <c r="W28" s="123">
        <f>'[2]4'!W28</f>
        <v>3.0396683568000729</v>
      </c>
      <c r="X28" s="540">
        <f>'[2]4'!X28</f>
        <v>3.103520900854654</v>
      </c>
      <c r="Y28" s="690"/>
      <c r="Z28" s="94"/>
      <c r="AA28" s="94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O28" s="94"/>
      <c r="AP28" s="94"/>
    </row>
    <row r="29" spans="1:42" s="95" customFormat="1" ht="6" customHeight="1">
      <c r="A29" s="676"/>
      <c r="B29" s="715"/>
      <c r="C29" s="717"/>
      <c r="D29" s="92"/>
      <c r="E29" s="93"/>
      <c r="F29" s="93"/>
      <c r="G29" s="144"/>
      <c r="H29" s="144"/>
      <c r="I29" s="92"/>
      <c r="J29" s="93"/>
      <c r="K29" s="93"/>
      <c r="L29" s="144"/>
      <c r="M29" s="93"/>
      <c r="N29" s="93"/>
      <c r="O29" s="92"/>
      <c r="P29" s="93"/>
      <c r="Q29" s="93"/>
      <c r="R29" s="92"/>
      <c r="S29" s="93"/>
      <c r="T29" s="93"/>
      <c r="U29" s="737"/>
      <c r="V29" s="694"/>
      <c r="W29" s="123"/>
      <c r="X29" s="540"/>
      <c r="Y29" s="690"/>
      <c r="Z29" s="94"/>
      <c r="AA29" s="94"/>
      <c r="AB29" s="94"/>
      <c r="AC29" s="94"/>
      <c r="AD29" s="94"/>
      <c r="AE29" s="94"/>
      <c r="AF29" s="94"/>
      <c r="AG29" s="94"/>
      <c r="AH29" s="94"/>
      <c r="AI29" s="94"/>
      <c r="AJ29" s="94"/>
      <c r="AK29" s="94"/>
      <c r="AL29" s="94"/>
      <c r="AM29" s="94"/>
      <c r="AN29" s="94"/>
      <c r="AO29" s="94"/>
      <c r="AP29" s="94"/>
    </row>
    <row r="30" spans="1:42" s="95" customFormat="1" ht="12.75" customHeight="1">
      <c r="A30" s="316" t="str">
        <f>'[2]4'!$A30</f>
        <v>2º Trim 10</v>
      </c>
      <c r="B30" s="715">
        <f>'[2]4'!$B30</f>
        <v>44914.356</v>
      </c>
      <c r="C30" s="717">
        <f>'[2]4'!$C30</f>
        <v>2.4609153852328967</v>
      </c>
      <c r="D30" s="138">
        <f>'[2]4'!D30</f>
        <v>2.4945280853371101</v>
      </c>
      <c r="E30" s="42">
        <f>'[2]4'!E30</f>
        <v>-0.3666851282442587</v>
      </c>
      <c r="F30" s="42">
        <f>'[2]4'!F30</f>
        <v>3.399689958288755</v>
      </c>
      <c r="G30" s="140">
        <f>'[2]4'!G30</f>
        <v>3.5542795080927352</v>
      </c>
      <c r="H30" s="140">
        <f>'[2]4'!H30</f>
        <v>-1.7508476213588764</v>
      </c>
      <c r="I30" s="138">
        <f>'[2]4'!I30</f>
        <v>10.279941798101158</v>
      </c>
      <c r="J30" s="42">
        <f>'[2]4'!J30</f>
        <v>1.7961536737962069</v>
      </c>
      <c r="K30" s="140">
        <f>'[2]4'!K30</f>
        <v>10.736241892955908</v>
      </c>
      <c r="L30" s="140">
        <f>'[2]4'!L30</f>
        <v>-4.1580353497304436</v>
      </c>
      <c r="M30" s="42">
        <f>'[2]4'!M30</f>
        <v>164.55603567704534</v>
      </c>
      <c r="N30" s="42">
        <f>'[2]4'!N30</f>
        <v>-8.3221137664086129</v>
      </c>
      <c r="O30" s="138">
        <f>'[2]4'!O30</f>
        <v>10.229094850552077</v>
      </c>
      <c r="P30" s="42">
        <f>'[2]4'!P30</f>
        <v>11.549290938058029</v>
      </c>
      <c r="Q30" s="42">
        <f>'[2]4'!Q30</f>
        <v>6.8224430407180989</v>
      </c>
      <c r="R30" s="138">
        <f>'[2]4'!R30</f>
        <v>13.062643273766714</v>
      </c>
      <c r="S30" s="42">
        <f>'[2]4'!S30</f>
        <v>14.267396537888347</v>
      </c>
      <c r="T30" s="42">
        <f>'[2]4'!T30</f>
        <v>5.5043211602447872</v>
      </c>
      <c r="U30" s="737">
        <f>'[2]4'!U30</f>
        <v>23.352074364227391</v>
      </c>
      <c r="V30" s="694">
        <f>'[2]4'!V30</f>
        <v>-1.8612885841938631</v>
      </c>
      <c r="W30" s="123">
        <f>'[2]4'!W30</f>
        <v>3.9627782113060102</v>
      </c>
      <c r="X30" s="540">
        <f>'[2]4'!X30</f>
        <v>4.2721875432796264</v>
      </c>
      <c r="Y30" s="690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</row>
    <row r="31" spans="1:42" s="95" customFormat="1" ht="12.75" customHeight="1">
      <c r="A31" s="240" t="str">
        <f>'[2]4'!$A31</f>
        <v>3º Trim 10</v>
      </c>
      <c r="B31" s="715">
        <f>'[2]4'!$B31</f>
        <v>44995.648999999998</v>
      </c>
      <c r="C31" s="717">
        <f>'[2]4'!$C31</f>
        <v>1.6949003528656932</v>
      </c>
      <c r="D31" s="124">
        <f>'[2]4'!D31</f>
        <v>1.0383646226127046</v>
      </c>
      <c r="E31" s="41">
        <f>'[2]4'!E31</f>
        <v>-2.2403092428660827</v>
      </c>
      <c r="F31" s="41">
        <f>'[2]4'!F31</f>
        <v>2.0736880273050771</v>
      </c>
      <c r="G31" s="139">
        <f>'[2]4'!G31</f>
        <v>2.1902206493330709</v>
      </c>
      <c r="H31" s="139">
        <f>'[2]4'!H31</f>
        <v>-1.8353232510833957</v>
      </c>
      <c r="I31" s="124">
        <f>'[2]4'!I31</f>
        <v>-2.2091469709211387</v>
      </c>
      <c r="J31" s="41">
        <f>'[2]4'!J31</f>
        <v>-7.2839589909694551</v>
      </c>
      <c r="K31" s="139">
        <f>'[2]4'!K31</f>
        <v>-12.496381640297169</v>
      </c>
      <c r="L31" s="139">
        <f>'[2]4'!L31</f>
        <v>-3.3777060011385132</v>
      </c>
      <c r="M31" s="41">
        <f>'[2]4'!M31</f>
        <v>217.45709627595679</v>
      </c>
      <c r="N31" s="41">
        <f>'[2]4'!N31</f>
        <v>-3.8668162229175342</v>
      </c>
      <c r="O31" s="124">
        <f>'[2]4'!O31</f>
        <v>8.8328705389657713</v>
      </c>
      <c r="P31" s="41">
        <f>'[2]4'!P31</f>
        <v>8.7864166969370654</v>
      </c>
      <c r="Q31" s="41">
        <f>'[2]4'!Q31</f>
        <v>8.9592519546681384</v>
      </c>
      <c r="R31" s="124">
        <f>'[2]4'!R31</f>
        <v>3.7303511148419113</v>
      </c>
      <c r="S31" s="41">
        <f>'[2]4'!S31</f>
        <v>2.4097861830828786</v>
      </c>
      <c r="T31" s="41">
        <f>'[2]4'!T31</f>
        <v>12.728473590220373</v>
      </c>
      <c r="U31" s="737">
        <f>'[2]4'!U31</f>
        <v>-13.986214039846912</v>
      </c>
      <c r="V31" s="694">
        <f>'[2]4'!V31</f>
        <v>1.1999847759313642</v>
      </c>
      <c r="W31" s="123">
        <f>'[2]4'!W31</f>
        <v>0.40043580350849284</v>
      </c>
      <c r="X31" s="540">
        <f>'[2]4'!X31</f>
        <v>0.43411874701213615</v>
      </c>
      <c r="Y31" s="690"/>
      <c r="Z31" s="94"/>
      <c r="AA31" s="94"/>
      <c r="AB31" s="94"/>
      <c r="AC31" s="94"/>
      <c r="AD31" s="94"/>
      <c r="AE31" s="94"/>
      <c r="AF31" s="94"/>
      <c r="AG31" s="94"/>
      <c r="AH31" s="94"/>
      <c r="AI31" s="94"/>
      <c r="AJ31" s="94"/>
      <c r="AK31" s="94"/>
      <c r="AL31" s="94"/>
      <c r="AM31" s="94"/>
      <c r="AN31" s="94"/>
      <c r="AO31" s="94"/>
      <c r="AP31" s="94"/>
    </row>
    <row r="32" spans="1:42" s="95" customFormat="1" ht="12.75" customHeight="1">
      <c r="A32" s="240" t="str">
        <f>'[2]4'!$A32</f>
        <v>4º Trim 10</v>
      </c>
      <c r="B32" s="715">
        <f>'[2]4'!$B32</f>
        <v>44870.110999999997</v>
      </c>
      <c r="C32" s="717">
        <f>'[2]4'!$C32</f>
        <v>1.4174494404073734</v>
      </c>
      <c r="D32" s="124">
        <f>'[2]4'!D32</f>
        <v>0.54706102031063697</v>
      </c>
      <c r="E32" s="41">
        <f>'[2]4'!E32</f>
        <v>-3.2730164573919147</v>
      </c>
      <c r="F32" s="41">
        <f>'[2]4'!F32</f>
        <v>1.7353996627697745</v>
      </c>
      <c r="G32" s="139">
        <f>'[2]4'!G32</f>
        <v>1.8301506002277337</v>
      </c>
      <c r="H32" s="139">
        <f>'[2]4'!H32</f>
        <v>-1.509220974946323</v>
      </c>
      <c r="I32" s="124">
        <f>'[2]4'!I32</f>
        <v>3.200211222554973</v>
      </c>
      <c r="J32" s="41">
        <f>'[2]4'!J32</f>
        <v>2.1920193589355441</v>
      </c>
      <c r="K32" s="139">
        <f>'[2]4'!K32</f>
        <v>11.389527938041121</v>
      </c>
      <c r="L32" s="139">
        <f>'[2]4'!L32</f>
        <v>-4.2890124739796924</v>
      </c>
      <c r="M32" s="41">
        <f>'[2]4'!M32</f>
        <v>153.93421990386216</v>
      </c>
      <c r="N32" s="41">
        <f>'[2]4'!N32</f>
        <v>-2.8468129063620378</v>
      </c>
      <c r="O32" s="124">
        <f>'[2]4'!O32</f>
        <v>8.8604132124624098</v>
      </c>
      <c r="P32" s="41">
        <f>'[2]4'!P32</f>
        <v>9.7312003024099241</v>
      </c>
      <c r="Q32" s="41">
        <f>'[2]4'!Q32</f>
        <v>6.545617090970957</v>
      </c>
      <c r="R32" s="124">
        <f>'[2]4'!R32</f>
        <v>6.2939114957863058</v>
      </c>
      <c r="S32" s="41">
        <f>'[2]4'!S32</f>
        <v>6.1489745875331101</v>
      </c>
      <c r="T32" s="41">
        <f>'[2]4'!T32</f>
        <v>7.3139792794026635</v>
      </c>
      <c r="U32" s="737">
        <f>'[2]4'!U32</f>
        <v>-2.1092248343347304</v>
      </c>
      <c r="V32" s="694">
        <f>'[2]4'!V32</f>
        <v>0.19507271536288043</v>
      </c>
      <c r="W32" s="123">
        <f>'[2]4'!W32</f>
        <v>1.0576643994510289</v>
      </c>
      <c r="X32" s="540">
        <f>'[2]4'!X32</f>
        <v>1.1535906852947804</v>
      </c>
      <c r="Y32" s="690"/>
      <c r="Z32" s="94"/>
      <c r="AA32" s="94"/>
      <c r="AB32" s="94"/>
      <c r="AC32" s="94"/>
      <c r="AD32" s="94"/>
      <c r="AE32" s="94"/>
      <c r="AF32" s="94"/>
      <c r="AG32" s="94"/>
      <c r="AH32" s="94"/>
      <c r="AI32" s="94"/>
      <c r="AJ32" s="94"/>
      <c r="AK32" s="94"/>
      <c r="AL32" s="94"/>
      <c r="AM32" s="94"/>
      <c r="AN32" s="94"/>
      <c r="AO32" s="94"/>
      <c r="AP32" s="94"/>
    </row>
    <row r="33" spans="1:42" s="95" customFormat="1" ht="12.75" customHeight="1">
      <c r="A33" s="240" t="str">
        <f>'[2]4'!$A33</f>
        <v>1º Trim 11</v>
      </c>
      <c r="B33" s="715">
        <f>'[2]4'!$B33</f>
        <v>44532.938999999998</v>
      </c>
      <c r="C33" s="717">
        <f>'[2]4'!$C33</f>
        <v>-0.2948976163567813</v>
      </c>
      <c r="D33" s="124">
        <f>'[2]4'!D33</f>
        <v>-2.1416562714378156</v>
      </c>
      <c r="E33" s="41">
        <f>'[2]4'!E33</f>
        <v>-3.8986664626961329</v>
      </c>
      <c r="F33" s="41">
        <f>'[2]4'!F33</f>
        <v>-1.6032552920219281</v>
      </c>
      <c r="G33" s="139">
        <f>'[2]4'!G33</f>
        <v>-1.6348806224419052</v>
      </c>
      <c r="H33" s="139">
        <f>'[2]4'!H33</f>
        <v>-0.50132401569964258</v>
      </c>
      <c r="I33" s="124">
        <f>'[2]4'!I33</f>
        <v>-4.6530353409082643</v>
      </c>
      <c r="J33" s="41">
        <f>'[2]4'!J33</f>
        <v>-7.1233272119474984</v>
      </c>
      <c r="K33" s="139">
        <f>'[2]4'!K33</f>
        <v>-10.674585991735784</v>
      </c>
      <c r="L33" s="139">
        <f>'[2]4'!L33</f>
        <v>-4.541394591046604</v>
      </c>
      <c r="M33" s="41">
        <f>'[2]4'!M33</f>
        <v>154.27999776136011</v>
      </c>
      <c r="N33" s="41">
        <f>'[2]4'!N33</f>
        <v>-6.2354597771519495</v>
      </c>
      <c r="O33" s="124">
        <f>'[2]4'!O33</f>
        <v>7.8163559336759558</v>
      </c>
      <c r="P33" s="41">
        <f>'[2]4'!P33</f>
        <v>7.6760883655661054</v>
      </c>
      <c r="Q33" s="41">
        <f>'[2]4'!Q33</f>
        <v>8.2022508684282638</v>
      </c>
      <c r="R33" s="124">
        <f>'[2]4'!R33</f>
        <v>-1.007705473293711</v>
      </c>
      <c r="S33" s="41">
        <f>'[2]4'!S33</f>
        <v>-1.5407830346807831</v>
      </c>
      <c r="T33" s="41">
        <f>'[2]4'!T33</f>
        <v>2.6790882267623726</v>
      </c>
      <c r="U33" s="737">
        <f>'[2]4'!U33</f>
        <v>-29.889596814672849</v>
      </c>
      <c r="V33" s="694">
        <f>'[2]4'!V33</f>
        <v>2.7650992214111918</v>
      </c>
      <c r="W33" s="123">
        <f>'[2]4'!W33</f>
        <v>-2.6299494635044662</v>
      </c>
      <c r="X33" s="540">
        <f>'[2]4'!X33</f>
        <v>-2.8682031209734746</v>
      </c>
      <c r="Y33" s="690"/>
      <c r="Z33" s="94"/>
      <c r="AA33" s="94"/>
      <c r="AB33" s="94"/>
      <c r="AC33" s="94"/>
      <c r="AD33" s="94"/>
      <c r="AE33" s="94"/>
      <c r="AF33" s="94"/>
      <c r="AG33" s="94"/>
      <c r="AH33" s="94"/>
      <c r="AI33" s="94"/>
      <c r="AJ33" s="94"/>
      <c r="AK33" s="94"/>
      <c r="AL33" s="94"/>
      <c r="AM33" s="94"/>
      <c r="AN33" s="94"/>
      <c r="AO33" s="94"/>
      <c r="AP33" s="94"/>
    </row>
    <row r="34" spans="1:42" s="95" customFormat="1" ht="12.75" customHeight="1">
      <c r="A34" s="316" t="str">
        <f>'[2]4'!$A34</f>
        <v>2º Trim 11</v>
      </c>
      <c r="B34" s="715">
        <f>'[2]4'!$B34</f>
        <v>44330.072999999997</v>
      </c>
      <c r="C34" s="717">
        <f>'[2]4'!$C34</f>
        <v>-1.3008825062525735</v>
      </c>
      <c r="D34" s="138">
        <f>'[2]4'!D34</f>
        <v>-3.3093155201862388</v>
      </c>
      <c r="E34" s="42">
        <f>'[2]4'!E34</f>
        <v>-3.6931436990619959</v>
      </c>
      <c r="F34" s="42">
        <f>'[2]4'!F34</f>
        <v>-3.1923121883342871</v>
      </c>
      <c r="G34" s="140">
        <f>'[2]4'!G34</f>
        <v>-3.2932503088696206</v>
      </c>
      <c r="H34" s="140">
        <f>'[2]4'!H34</f>
        <v>0.35228493592203064</v>
      </c>
      <c r="I34" s="138">
        <f>'[2]4'!I34</f>
        <v>-13.165780410995803</v>
      </c>
      <c r="J34" s="42">
        <f>'[2]4'!J34</f>
        <v>-12.523726479282729</v>
      </c>
      <c r="K34" s="140">
        <f>'[2]4'!K34</f>
        <v>-15.65077454564387</v>
      </c>
      <c r="L34" s="140">
        <f>'[2]4'!L34</f>
        <v>-10.117428295724313</v>
      </c>
      <c r="M34" s="42">
        <f>'[2]4'!M34</f>
        <v>-34.389405639884309</v>
      </c>
      <c r="N34" s="42">
        <f>'[2]4'!N34</f>
        <v>-13.40064249655806</v>
      </c>
      <c r="O34" s="138">
        <f>'[2]4'!O34</f>
        <v>7.8047382854240208</v>
      </c>
      <c r="P34" s="42">
        <f>'[2]4'!P34</f>
        <v>8.7973110506512171</v>
      </c>
      <c r="Q34" s="42">
        <f>'[2]4'!Q34</f>
        <v>5.1301559726555812</v>
      </c>
      <c r="R34" s="138">
        <f>'[2]4'!R34</f>
        <v>-5.5319612725925138</v>
      </c>
      <c r="S34" s="42">
        <f>'[2]4'!S34</f>
        <v>-7.228014771942334</v>
      </c>
      <c r="T34" s="42">
        <f>'[2]4'!T34</f>
        <v>5.9924544701193234</v>
      </c>
      <c r="U34" s="737">
        <f>'[2]4'!U34</f>
        <v>-48.809133507121452</v>
      </c>
      <c r="V34" s="694">
        <f>'[2]4'!V34</f>
        <v>4.6835760040731698</v>
      </c>
      <c r="W34" s="123">
        <f>'[2]4'!W34</f>
        <v>-5.2810942702071166</v>
      </c>
      <c r="X34" s="540">
        <f>'[2]4'!X34</f>
        <v>-5.7768901328564208</v>
      </c>
      <c r="Y34" s="690"/>
      <c r="Z34" s="94"/>
      <c r="AA34" s="94"/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94"/>
      <c r="AM34" s="94"/>
      <c r="AN34" s="94"/>
      <c r="AO34" s="94"/>
      <c r="AP34" s="94"/>
    </row>
    <row r="35" spans="1:42" s="95" customFormat="1" ht="12.75" customHeight="1">
      <c r="A35" s="240" t="str">
        <f>'[2]4'!$A35</f>
        <v>3º Trim 11</v>
      </c>
      <c r="B35" s="715">
        <f>'[2]4'!$B35</f>
        <v>43999.759999999995</v>
      </c>
      <c r="C35" s="717">
        <f>'[2]4'!$C35</f>
        <v>-2.213300668249063</v>
      </c>
      <c r="D35" s="124">
        <f>'[2]4'!D35</f>
        <v>-3.5444339382221441</v>
      </c>
      <c r="E35" s="41">
        <f>'[2]4'!E35</f>
        <v>-3.8575839924363899</v>
      </c>
      <c r="F35" s="41">
        <f>'[2]4'!F35</f>
        <v>-3.4497281949839391</v>
      </c>
      <c r="G35" s="139">
        <f>'[2]4'!G35</f>
        <v>-3.5721749357204056</v>
      </c>
      <c r="H35" s="139">
        <f>'[2]4'!H35</f>
        <v>0.82610476646953457</v>
      </c>
      <c r="I35" s="124">
        <f>'[2]4'!I35</f>
        <v>-11.73603079443215</v>
      </c>
      <c r="J35" s="41">
        <f>'[2]4'!J35</f>
        <v>-10.380199732376656</v>
      </c>
      <c r="K35" s="139">
        <f>'[2]4'!K35</f>
        <v>-6.9468245922280847</v>
      </c>
      <c r="L35" s="139">
        <f>'[2]4'!L35</f>
        <v>-12.710386167472642</v>
      </c>
      <c r="M35" s="41">
        <f>'[2]4'!M35</f>
        <v>-55.982963739503141</v>
      </c>
      <c r="N35" s="41">
        <f>'[2]4'!N35</f>
        <v>-22.942765905182995</v>
      </c>
      <c r="O35" s="124">
        <f>'[2]4'!O35</f>
        <v>6.0761407268001912</v>
      </c>
      <c r="P35" s="41">
        <f>'[2]4'!P35</f>
        <v>6.8606089877389334</v>
      </c>
      <c r="Q35" s="41">
        <f>'[2]4'!Q35</f>
        <v>3.9453170538358089</v>
      </c>
      <c r="R35" s="124">
        <f>'[2]4'!R35</f>
        <v>-3.9499424256806206</v>
      </c>
      <c r="S35" s="41">
        <f>'[2]4'!S35</f>
        <v>-4.982219902535781</v>
      </c>
      <c r="T35" s="41">
        <f>'[2]4'!T35</f>
        <v>2.4399923404467274</v>
      </c>
      <c r="U35" s="737">
        <f>'[2]4'!U35</f>
        <v>-47.997129765998693</v>
      </c>
      <c r="V35" s="694">
        <f>'[2]4'!V35</f>
        <v>3.483050105577981</v>
      </c>
      <c r="W35" s="123">
        <f>'[2]4'!W35</f>
        <v>-5.1117360521174131</v>
      </c>
      <c r="X35" s="540">
        <f>'[2]4'!X35</f>
        <v>-5.4711734461258708</v>
      </c>
      <c r="Y35" s="690"/>
      <c r="Z35" s="94"/>
      <c r="AA35" s="94"/>
      <c r="AB35" s="94"/>
      <c r="AC35" s="94"/>
      <c r="AD35" s="94"/>
      <c r="AE35" s="94"/>
      <c r="AF35" s="94"/>
      <c r="AG35" s="94"/>
      <c r="AH35" s="94"/>
      <c r="AI35" s="94"/>
      <c r="AJ35" s="94"/>
      <c r="AK35" s="94"/>
      <c r="AL35" s="94"/>
      <c r="AM35" s="94"/>
      <c r="AN35" s="94"/>
      <c r="AO35" s="94"/>
      <c r="AP35" s="94"/>
    </row>
    <row r="36" spans="1:42" s="95" customFormat="1" ht="12.75" customHeight="1">
      <c r="A36" s="240" t="str">
        <f>'[2]4'!$A36</f>
        <v>4º Trim 11</v>
      </c>
      <c r="B36" s="715">
        <f>'[2]4'!$B36</f>
        <v>43303.806000000011</v>
      </c>
      <c r="C36" s="717">
        <f>'[2]4'!$C36</f>
        <v>-3.4907535664442326</v>
      </c>
      <c r="D36" s="124">
        <f>'[2]4'!D36</f>
        <v>-5.6240164798281196</v>
      </c>
      <c r="E36" s="41">
        <f>'[2]4'!E36</f>
        <v>-3.8262600055258269</v>
      </c>
      <c r="F36" s="41">
        <f>'[2]4'!F36</f>
        <v>-6.1557260275458558</v>
      </c>
      <c r="G36" s="139">
        <f>'[2]4'!G36</f>
        <v>-6.363067376298928</v>
      </c>
      <c r="H36" s="139">
        <f>'[2]4'!H36</f>
        <v>1.1851373851612699</v>
      </c>
      <c r="I36" s="124">
        <f>'[2]4'!I36</f>
        <v>-26.2702644498114</v>
      </c>
      <c r="J36" s="41">
        <f>'[2]4'!J36</f>
        <v>-19.880091629601583</v>
      </c>
      <c r="K36" s="139">
        <f>'[2]4'!K36</f>
        <v>-27.226680547518274</v>
      </c>
      <c r="L36" s="139">
        <f>'[2]4'!L36</f>
        <v>-13.855296846045281</v>
      </c>
      <c r="M36" s="41">
        <f>'[2]4'!M36</f>
        <v>-385.01510790507677</v>
      </c>
      <c r="N36" s="41">
        <f>'[2]4'!N36</f>
        <v>-33.011226819276359</v>
      </c>
      <c r="O36" s="124">
        <f>'[2]4'!O36</f>
        <v>6.5185360309136371</v>
      </c>
      <c r="P36" s="41">
        <f>'[2]4'!P36</f>
        <v>7.5499451203958108</v>
      </c>
      <c r="Q36" s="41">
        <f>'[2]4'!Q36</f>
        <v>3.6947859301509984</v>
      </c>
      <c r="R36" s="124">
        <f>'[2]4'!R36</f>
        <v>-12.447415016792981</v>
      </c>
      <c r="S36" s="41">
        <f>'[2]4'!S36</f>
        <v>-14.26980705709345</v>
      </c>
      <c r="T36" s="41">
        <f>'[2]4'!T36</f>
        <v>0.23936334233281342</v>
      </c>
      <c r="U36" s="737">
        <f>'[2]4'!U36</f>
        <v>-81.503616625918895</v>
      </c>
      <c r="V36" s="694">
        <f>'[2]4'!V36</f>
        <v>7.2757809758928422</v>
      </c>
      <c r="W36" s="123">
        <f>'[2]4'!W36</f>
        <v>-9.6816639789702688</v>
      </c>
      <c r="X36" s="540">
        <f>'[2]4'!X36</f>
        <v>-10.522294005468341</v>
      </c>
      <c r="Y36" s="690"/>
      <c r="Z36" s="94"/>
      <c r="AA36" s="94"/>
      <c r="AB36" s="94"/>
      <c r="AC36" s="94"/>
      <c r="AD36" s="94"/>
      <c r="AE36" s="94"/>
      <c r="AF36" s="94"/>
      <c r="AG36" s="94"/>
      <c r="AH36" s="94"/>
      <c r="AI36" s="94"/>
      <c r="AJ36" s="94"/>
      <c r="AK36" s="94"/>
      <c r="AL36" s="94"/>
      <c r="AM36" s="94"/>
      <c r="AN36" s="94"/>
      <c r="AO36" s="94"/>
      <c r="AP36" s="94"/>
    </row>
    <row r="37" spans="1:42" s="95" customFormat="1" ht="12.75" customHeight="1">
      <c r="A37" s="240" t="str">
        <f>'[2]4'!$A37</f>
        <v>1º Trim 12</v>
      </c>
      <c r="B37" s="715">
        <f>'[2]4'!$B37</f>
        <v>43115.990999999995</v>
      </c>
      <c r="C37" s="717">
        <f>'[2]4'!$C37</f>
        <v>-3.1817976352290693</v>
      </c>
      <c r="D37" s="124">
        <f>'[2]4'!D37</f>
        <v>-5.0458921781732418</v>
      </c>
      <c r="E37" s="41">
        <f>'[2]4'!E37</f>
        <v>-3.5423410740690802</v>
      </c>
      <c r="F37" s="41">
        <f>'[2]4'!F37</f>
        <v>-5.4958775935720778</v>
      </c>
      <c r="G37" s="139">
        <f>'[2]4'!G37</f>
        <v>-5.6805547194371844</v>
      </c>
      <c r="H37" s="139">
        <f>'[2]4'!H37</f>
        <v>0.86557605123653536</v>
      </c>
      <c r="I37" s="124">
        <f>'[2]4'!I37</f>
        <v>-18.149846998286097</v>
      </c>
      <c r="J37" s="41">
        <f>'[2]4'!J37</f>
        <v>-14.17836029856713</v>
      </c>
      <c r="K37" s="139">
        <f>'[2]4'!K37</f>
        <v>-13.931221027386185</v>
      </c>
      <c r="L37" s="139">
        <f>'[2]4'!L37</f>
        <v>-14.346497687253828</v>
      </c>
      <c r="M37" s="41">
        <f>'[2]4'!M37</f>
        <v>-110.57230423849589</v>
      </c>
      <c r="N37" s="41">
        <f>'[2]4'!N37</f>
        <v>-41.164180079004936</v>
      </c>
      <c r="O37" s="124">
        <f>'[2]4'!O37</f>
        <v>7.5822843017137318</v>
      </c>
      <c r="P37" s="41">
        <f>'[2]4'!P37</f>
        <v>8.5309853167818517</v>
      </c>
      <c r="Q37" s="41">
        <f>'[2]4'!Q37</f>
        <v>4.9849721295485701</v>
      </c>
      <c r="R37" s="124">
        <f>'[2]4'!R37</f>
        <v>-6.0305938319036851</v>
      </c>
      <c r="S37" s="41">
        <f>'[2]4'!S37</f>
        <v>-6.9008525188650038</v>
      </c>
      <c r="T37" s="41">
        <f>'[2]4'!T37</f>
        <v>-0.25919382685536646</v>
      </c>
      <c r="U37" s="737">
        <f>'[2]4'!U37</f>
        <v>-74.549315066601736</v>
      </c>
      <c r="V37" s="694">
        <f>'[2]4'!V37</f>
        <v>4.8495272229843192</v>
      </c>
      <c r="W37" s="123">
        <f>'[2]4'!W37</f>
        <v>-7.5407871197097895</v>
      </c>
      <c r="X37" s="540">
        <f>'[2]4'!X37</f>
        <v>-8.0313248582133756</v>
      </c>
      <c r="Y37" s="690"/>
      <c r="Z37" s="94"/>
      <c r="AA37" s="94"/>
      <c r="AB37" s="94"/>
      <c r="AC37" s="94"/>
      <c r="AD37" s="94"/>
      <c r="AE37" s="94"/>
      <c r="AF37" s="94"/>
      <c r="AG37" s="94"/>
      <c r="AH37" s="94"/>
      <c r="AI37" s="94"/>
      <c r="AJ37" s="94"/>
      <c r="AK37" s="94"/>
      <c r="AL37" s="94"/>
      <c r="AM37" s="94"/>
      <c r="AN37" s="94"/>
      <c r="AO37" s="94"/>
      <c r="AP37" s="94"/>
    </row>
    <row r="38" spans="1:42" s="95" customFormat="1" ht="12.75" customHeight="1">
      <c r="A38" s="316" t="str">
        <f>'[2]4'!$A38</f>
        <v>2º Trim 12</v>
      </c>
      <c r="B38" s="715">
        <f>'[2]4'!$B38</f>
        <v>42524.94</v>
      </c>
      <c r="C38" s="717">
        <f>'[2]4'!$C38</f>
        <v>-4.0720280338811854</v>
      </c>
      <c r="D38" s="138">
        <f>'[2]4'!D38</f>
        <v>-5.2627462789971791</v>
      </c>
      <c r="E38" s="42">
        <f>'[2]4'!E38</f>
        <v>-3.7251393784826026</v>
      </c>
      <c r="F38" s="42">
        <f>'[2]4'!F38</f>
        <v>-5.7290340785571701</v>
      </c>
      <c r="G38" s="140">
        <f>'[2]4'!G38</f>
        <v>-5.9132487378163869</v>
      </c>
      <c r="H38" s="140">
        <f>'[2]4'!H38</f>
        <v>0.5049455026872276</v>
      </c>
      <c r="I38" s="138">
        <f>'[2]4'!I38</f>
        <v>-23.744176939944008</v>
      </c>
      <c r="J38" s="42">
        <f>'[2]4'!J38</f>
        <v>-19.322972280054955</v>
      </c>
      <c r="K38" s="140">
        <f>'[2]4'!K38</f>
        <v>-14.734517695374963</v>
      </c>
      <c r="L38" s="140">
        <f>'[2]4'!L38</f>
        <v>-22.636471959821645</v>
      </c>
      <c r="M38" s="42">
        <f>'[2]4'!M38</f>
        <v>-204.31148130393004</v>
      </c>
      <c r="N38" s="42">
        <f>'[2]4'!N38</f>
        <v>-43.635400105988339</v>
      </c>
      <c r="O38" s="138">
        <f>'[2]4'!O38</f>
        <v>3.7638020567852801</v>
      </c>
      <c r="P38" s="42">
        <f>'[2]4'!P38</f>
        <v>4.367975538536796</v>
      </c>
      <c r="Q38" s="42">
        <f>'[2]4'!Q38</f>
        <v>2.0790106989833275</v>
      </c>
      <c r="R38" s="138">
        <f>'[2]4'!R38</f>
        <v>-9.5689563593888103</v>
      </c>
      <c r="S38" s="42">
        <f>'[2]4'!S38</f>
        <v>-9.6311994929755986</v>
      </c>
      <c r="T38" s="42">
        <f>'[2]4'!T38</f>
        <v>-9.1987765568089621</v>
      </c>
      <c r="U38" s="737">
        <f>'[2]4'!U38</f>
        <v>-100.6810207560622</v>
      </c>
      <c r="V38" s="694">
        <f>'[2]4'!V38</f>
        <v>5.0107564677369263</v>
      </c>
      <c r="W38" s="123">
        <f>'[2]4'!W38</f>
        <v>-8.6521774820183435</v>
      </c>
      <c r="X38" s="540">
        <f>'[2]4'!X38</f>
        <v>-9.0827845016181215</v>
      </c>
      <c r="Y38" s="690"/>
      <c r="Z38" s="94"/>
      <c r="AA38" s="94"/>
      <c r="AB38" s="94"/>
      <c r="AC38" s="94"/>
      <c r="AD38" s="94"/>
      <c r="AE38" s="94"/>
      <c r="AF38" s="94"/>
      <c r="AG38" s="94"/>
      <c r="AH38" s="94"/>
      <c r="AI38" s="94"/>
      <c r="AJ38" s="94"/>
      <c r="AK38" s="94"/>
      <c r="AL38" s="94"/>
      <c r="AM38" s="94"/>
      <c r="AN38" s="94"/>
      <c r="AO38" s="94"/>
      <c r="AP38" s="94"/>
    </row>
    <row r="39" spans="1:42" s="95" customFormat="1" ht="12.75" customHeight="1">
      <c r="A39" s="240" t="str">
        <f>'[2]4'!$A39</f>
        <v>3º Trim 12</v>
      </c>
      <c r="B39" s="715">
        <f>'[2]4'!$B39</f>
        <v>42059.491000000002</v>
      </c>
      <c r="C39" s="717">
        <f>'[2]4'!$C39</f>
        <v>-4.4097263257799435</v>
      </c>
      <c r="D39" s="124">
        <f>'[2]4'!D39</f>
        <v>-5.0865026820728234</v>
      </c>
      <c r="E39" s="41">
        <f>'[2]4'!E39</f>
        <v>-3.1520609589532809</v>
      </c>
      <c r="F39" s="41">
        <f>'[2]4'!F39</f>
        <v>-5.6690631454055378</v>
      </c>
      <c r="G39" s="139">
        <f>'[2]4'!G39</f>
        <v>-5.8547092519744961</v>
      </c>
      <c r="H39" s="139">
        <f>'[2]4'!H39</f>
        <v>0.5308945859713271</v>
      </c>
      <c r="I39" s="124">
        <f>'[2]4'!I39</f>
        <v>-18.656548041562569</v>
      </c>
      <c r="J39" s="41">
        <f>'[2]4'!J39</f>
        <v>-17.731491195870294</v>
      </c>
      <c r="K39" s="139">
        <f>'[2]4'!K39</f>
        <v>-11.459218738163527</v>
      </c>
      <c r="L39" s="139">
        <f>'[2]4'!L39</f>
        <v>-22.269475112430918</v>
      </c>
      <c r="M39" s="41">
        <f>'[2]4'!M39</f>
        <v>-76.034189452718991</v>
      </c>
      <c r="N39" s="41">
        <f>'[2]4'!N39</f>
        <v>-37.56375518010838</v>
      </c>
      <c r="O39" s="124">
        <f>'[2]4'!O39</f>
        <v>2.5375923296742799</v>
      </c>
      <c r="P39" s="41">
        <f>'[2]4'!P39</f>
        <v>2.2997586820638301</v>
      </c>
      <c r="Q39" s="41">
        <f>'[2]4'!Q39</f>
        <v>3.2017300532703712</v>
      </c>
      <c r="R39" s="124">
        <f>'[2]4'!R39</f>
        <v>-6.5130561690592561</v>
      </c>
      <c r="S39" s="41">
        <f>'[2]4'!S39</f>
        <v>-5.8108681454891391</v>
      </c>
      <c r="T39" s="41">
        <f>'[2]4'!T39</f>
        <v>-10.544761039302669</v>
      </c>
      <c r="U39" s="737">
        <f>'[2]4'!U39</f>
        <v>-87.619801439089656</v>
      </c>
      <c r="V39" s="694">
        <f>'[2]4'!V39</f>
        <v>3.3813820802658996</v>
      </c>
      <c r="W39" s="123">
        <f>'[2]4'!W39</f>
        <v>-7.5016098156894984</v>
      </c>
      <c r="X39" s="540">
        <f>'[2]4'!X39</f>
        <v>-7.7911084060458418</v>
      </c>
      <c r="Y39" s="690"/>
      <c r="Z39" s="94"/>
      <c r="AA39" s="94"/>
      <c r="AB39" s="94"/>
      <c r="AC39" s="94"/>
      <c r="AD39" s="94"/>
      <c r="AE39" s="94"/>
      <c r="AF39" s="94"/>
      <c r="AG39" s="94"/>
      <c r="AH39" s="94"/>
      <c r="AI39" s="94"/>
      <c r="AJ39" s="94"/>
      <c r="AK39" s="94"/>
      <c r="AL39" s="94"/>
      <c r="AM39" s="94"/>
      <c r="AN39" s="94"/>
      <c r="AO39" s="94"/>
      <c r="AP39" s="94"/>
    </row>
    <row r="40" spans="1:42" s="95" customFormat="1" ht="12.75" customHeight="1">
      <c r="A40" s="240" t="str">
        <f>'[2]4'!$A40</f>
        <v>4º Trim 12</v>
      </c>
      <c r="B40" s="715">
        <f>'[2]4'!$B40</f>
        <v>41369.714000000022</v>
      </c>
      <c r="C40" s="717">
        <f>'[2]4'!$C40</f>
        <v>-4.4663325897958925</v>
      </c>
      <c r="D40" s="124">
        <f>'[2]4'!D40</f>
        <v>-4.5163357965936619</v>
      </c>
      <c r="E40" s="41">
        <f>'[2]4'!E40</f>
        <v>-2.6852891108415244</v>
      </c>
      <c r="F40" s="41">
        <f>'[2]4'!F40</f>
        <v>-5.0713342097198657</v>
      </c>
      <c r="G40" s="139">
        <f>'[2]4'!G40</f>
        <v>-5.2477237347168586</v>
      </c>
      <c r="H40" s="139">
        <f>'[2]4'!H40</f>
        <v>0.70782245542642774</v>
      </c>
      <c r="I40" s="124">
        <f>'[2]4'!I40</f>
        <v>-10.609861820619004</v>
      </c>
      <c r="J40" s="41">
        <f>'[2]4'!J40</f>
        <v>-15.266452216793708</v>
      </c>
      <c r="K40" s="139">
        <f>'[2]4'!K40</f>
        <v>-6.3238483674466206</v>
      </c>
      <c r="L40" s="139">
        <f>'[2]4'!L40</f>
        <v>-21.461777556939392</v>
      </c>
      <c r="M40" s="41">
        <f>'[2]4'!M40</f>
        <v>84.447466121367782</v>
      </c>
      <c r="N40" s="41">
        <f>'[2]4'!N40</f>
        <v>-20.615284067036974</v>
      </c>
      <c r="O40" s="124">
        <f>'[2]4'!O40</f>
        <v>-1.2191772330315997E-2</v>
      </c>
      <c r="P40" s="41">
        <f>'[2]4'!P40</f>
        <v>-0.62894094488326036</v>
      </c>
      <c r="Q40" s="41">
        <f>'[2]4'!Q40</f>
        <v>1.7390945438179133</v>
      </c>
      <c r="R40" s="124">
        <f>'[2]4'!R40</f>
        <v>-2.9958076167005832</v>
      </c>
      <c r="S40" s="41">
        <f>'[2]4'!S40</f>
        <v>-2.8623983273691427</v>
      </c>
      <c r="T40" s="41">
        <f>'[2]4'!T40</f>
        <v>-3.7901196009626803</v>
      </c>
      <c r="U40" s="737">
        <f>'[2]4'!U40</f>
        <v>-65.55762217261109</v>
      </c>
      <c r="V40" s="694">
        <f>'[2]4'!V40</f>
        <v>1.1216150377174596</v>
      </c>
      <c r="W40" s="123">
        <f>'[2]4'!W40</f>
        <v>-5.4939524597338165</v>
      </c>
      <c r="X40" s="540">
        <f>'[2]4'!X40</f>
        <v>-5.5879476275133566</v>
      </c>
      <c r="Y40" s="690"/>
      <c r="Z40" s="94"/>
      <c r="AA40" s="94"/>
      <c r="AB40" s="94"/>
      <c r="AC40" s="94"/>
      <c r="AD40" s="94"/>
      <c r="AE40" s="94"/>
      <c r="AF40" s="94"/>
      <c r="AG40" s="94"/>
      <c r="AH40" s="94"/>
      <c r="AI40" s="94"/>
      <c r="AJ40" s="94"/>
      <c r="AK40" s="94"/>
      <c r="AL40" s="94"/>
      <c r="AM40" s="94"/>
      <c r="AN40" s="94"/>
      <c r="AO40" s="94"/>
      <c r="AP40" s="94"/>
    </row>
    <row r="41" spans="1:42" s="95" customFormat="1" ht="12.75" customHeight="1">
      <c r="A41" s="240" t="str">
        <f>'[2]4'!$A41</f>
        <v>1º Trim 13</v>
      </c>
      <c r="B41" s="715">
        <f>'[2]4'!$B41</f>
        <v>41495.525000000001</v>
      </c>
      <c r="C41" s="717">
        <f>'[2]4'!$C41</f>
        <v>-3.7583874623222582</v>
      </c>
      <c r="D41" s="124">
        <f>'[2]4'!D41</f>
        <v>-3.5812189088735651</v>
      </c>
      <c r="E41" s="41">
        <f>'[2]4'!E41</f>
        <v>-2.4350350049760388</v>
      </c>
      <c r="F41" s="41">
        <f>'[2]4'!F41</f>
        <v>-3.931341805696658</v>
      </c>
      <c r="G41" s="139">
        <f>'[2]4'!G41</f>
        <v>-4.0867228684271746</v>
      </c>
      <c r="H41" s="139">
        <f>'[2]4'!H41</f>
        <v>1.0736066834958979</v>
      </c>
      <c r="I41" s="124">
        <f>'[2]4'!I41</f>
        <v>-17.936286505214838</v>
      </c>
      <c r="J41" s="41">
        <f>'[2]4'!J41</f>
        <v>-14.610509068551361</v>
      </c>
      <c r="K41" s="139">
        <f>'[2]4'!K41</f>
        <v>-2.4901486925232343</v>
      </c>
      <c r="L41" s="139">
        <f>'[2]4'!L41</f>
        <v>-22.896388044742949</v>
      </c>
      <c r="M41" s="41">
        <f>'[2]4'!M41</f>
        <v>-655.78224211512554</v>
      </c>
      <c r="N41" s="41">
        <f>'[2]4'!N41</f>
        <v>6.503162801020979</v>
      </c>
      <c r="O41" s="124">
        <f>'[2]4'!O41</f>
        <v>2.7298763471510412</v>
      </c>
      <c r="P41" s="41">
        <f>'[2]4'!P41</f>
        <v>2.750793091536905</v>
      </c>
      <c r="Q41" s="41">
        <f>'[2]4'!Q41</f>
        <v>2.6706771954849544</v>
      </c>
      <c r="R41" s="124">
        <f>'[2]4'!R41</f>
        <v>-3.5118631131109699</v>
      </c>
      <c r="S41" s="41">
        <f>'[2]4'!S41</f>
        <v>-3.2620138719058591</v>
      </c>
      <c r="T41" s="41">
        <f>'[2]4'!T41</f>
        <v>-5.0584832955527581</v>
      </c>
      <c r="U41" s="737">
        <f>'[2]4'!U41</f>
        <v>-136.31435248417517</v>
      </c>
      <c r="V41" s="694">
        <f>'[2]4'!V41</f>
        <v>2.3309866633936318</v>
      </c>
      <c r="W41" s="123">
        <f>'[2]4'!W41</f>
        <v>-6.0007121930542988</v>
      </c>
      <c r="X41" s="540">
        <f>'[2]4'!X41</f>
        <v>-6.1033248661731987</v>
      </c>
      <c r="Y41" s="690"/>
      <c r="Z41" s="94"/>
      <c r="AA41" s="94"/>
      <c r="AB41" s="94"/>
      <c r="AC41" s="94"/>
      <c r="AD41" s="94"/>
      <c r="AE41" s="94"/>
      <c r="AF41" s="94"/>
      <c r="AG41" s="94"/>
      <c r="AH41" s="94"/>
      <c r="AI41" s="94"/>
      <c r="AJ41" s="94"/>
      <c r="AK41" s="94"/>
      <c r="AL41" s="94"/>
      <c r="AM41" s="94"/>
      <c r="AN41" s="94"/>
      <c r="AO41" s="94"/>
      <c r="AP41" s="94"/>
    </row>
    <row r="42" spans="1:42" s="95" customFormat="1" ht="12.75" customHeight="1">
      <c r="A42" s="316" t="str">
        <f>'[2]4'!$A42</f>
        <v>2º Trim 13</v>
      </c>
      <c r="B42" s="715">
        <f>'[2]4'!$B42</f>
        <v>41789.101999999999</v>
      </c>
      <c r="C42" s="717">
        <f>'[2]4'!$C42</f>
        <v>-1.730368108691049</v>
      </c>
      <c r="D42" s="138">
        <f>'[2]4'!D42</f>
        <v>-1.998250975562774</v>
      </c>
      <c r="E42" s="42">
        <f>'[2]4'!E42</f>
        <v>-2.6777793857292278</v>
      </c>
      <c r="F42" s="42">
        <f>'[2]4'!F42</f>
        <v>-1.7877998304456764</v>
      </c>
      <c r="G42" s="140">
        <f>'[2]4'!G42</f>
        <v>-1.8924556508127448</v>
      </c>
      <c r="H42" s="140">
        <f>'[2]4'!H42</f>
        <v>1.5276740835144378</v>
      </c>
      <c r="I42" s="138">
        <f>'[2]4'!I42</f>
        <v>-1.5893042103792963</v>
      </c>
      <c r="J42" s="42">
        <f>'[2]4'!J42</f>
        <v>-4.9808038033346005</v>
      </c>
      <c r="K42" s="140">
        <f>'[2]4'!K42</f>
        <v>1.939995602321972</v>
      </c>
      <c r="L42" s="140">
        <f>'[2]4'!L42</f>
        <v>-10.489055073837195</v>
      </c>
      <c r="M42" s="42">
        <f>'[2]4'!M42</f>
        <v>106.4612954186414</v>
      </c>
      <c r="N42" s="42">
        <f>'[2]4'!N42</f>
        <v>30.713300739626415</v>
      </c>
      <c r="O42" s="138">
        <f>'[2]4'!O42</f>
        <v>7.4441468776053883</v>
      </c>
      <c r="P42" s="42">
        <f>'[2]4'!P42</f>
        <v>6.82596013700201</v>
      </c>
      <c r="Q42" s="42">
        <f>'[2]4'!Q42</f>
        <v>9.2066705528334882</v>
      </c>
      <c r="R42" s="138">
        <f>'[2]4'!R42</f>
        <v>6.9648248356640643</v>
      </c>
      <c r="S42" s="42">
        <f>'[2]4'!S42</f>
        <v>7.5379417210019621</v>
      </c>
      <c r="T42" s="42">
        <f>'[2]4'!T42</f>
        <v>3.572547957140062</v>
      </c>
      <c r="U42" s="737">
        <f>'[2]4'!U42</f>
        <v>506.04326123130187</v>
      </c>
      <c r="V42" s="694">
        <f>'[2]4'!V42</f>
        <v>0.17879625462140866</v>
      </c>
      <c r="W42" s="123">
        <f>'[2]4'!W42</f>
        <v>-1.9356425436277718</v>
      </c>
      <c r="X42" s="540">
        <f>'[2]4'!X42</f>
        <v>-1.934958638389622</v>
      </c>
      <c r="Y42" s="690"/>
      <c r="Z42" s="94"/>
      <c r="AA42" s="94"/>
      <c r="AB42" s="94"/>
      <c r="AC42" s="94"/>
      <c r="AD42" s="94"/>
      <c r="AE42" s="94"/>
      <c r="AF42" s="94"/>
      <c r="AG42" s="94"/>
      <c r="AH42" s="94"/>
      <c r="AI42" s="94"/>
      <c r="AJ42" s="94"/>
      <c r="AK42" s="94"/>
      <c r="AL42" s="94"/>
      <c r="AM42" s="94"/>
      <c r="AN42" s="94"/>
      <c r="AO42" s="94"/>
      <c r="AP42" s="94"/>
    </row>
    <row r="43" spans="1:42" s="95" customFormat="1" ht="12.75" customHeight="1">
      <c r="A43" s="240" t="str">
        <f>'[2]4'!$A43</f>
        <v>3º Trim 13</v>
      </c>
      <c r="B43" s="715">
        <f>'[2]4'!$B43</f>
        <v>41738.733999999997</v>
      </c>
      <c r="C43" s="717">
        <f>'[2]4'!$C43</f>
        <v>-0.76262691814317263</v>
      </c>
      <c r="D43" s="124">
        <f>'[2]4'!D43</f>
        <v>-0.94590643336361269</v>
      </c>
      <c r="E43" s="41">
        <f>'[2]4'!E43</f>
        <v>-2.312096578717981</v>
      </c>
      <c r="F43" s="41">
        <f>'[2]4'!F43</f>
        <v>-0.52349784451135561</v>
      </c>
      <c r="G43" s="139">
        <f>'[2]4'!G43</f>
        <v>-0.58559819276573155</v>
      </c>
      <c r="H43" s="139">
        <f>'[2]4'!H43</f>
        <v>1.4187112020232431</v>
      </c>
      <c r="I43" s="124">
        <f>'[2]4'!I43</f>
        <v>0.20570906519596499</v>
      </c>
      <c r="J43" s="41">
        <f>'[2]4'!J43</f>
        <v>-2.0646451395921868</v>
      </c>
      <c r="K43" s="139">
        <f>'[2]4'!K43</f>
        <v>3.8862353305757296</v>
      </c>
      <c r="L43" s="139">
        <f>'[2]4'!L43</f>
        <v>-6.9688772174791493</v>
      </c>
      <c r="M43" s="41">
        <f>'[2]4'!M43</f>
        <v>503.77077562325019</v>
      </c>
      <c r="N43" s="41">
        <f>'[2]4'!N43</f>
        <v>35.739357967962206</v>
      </c>
      <c r="O43" s="124">
        <f>'[2]4'!O43</f>
        <v>7.8829223335163041</v>
      </c>
      <c r="P43" s="41">
        <f>'[2]4'!P43</f>
        <v>8.2350882195027655</v>
      </c>
      <c r="Q43" s="41">
        <f>'[2]4'!Q43</f>
        <v>6.908112799689528</v>
      </c>
      <c r="R43" s="124">
        <f>'[2]4'!R43</f>
        <v>7.8625573364435066</v>
      </c>
      <c r="S43" s="41">
        <f>'[2]4'!S43</f>
        <v>8.1244933154489001</v>
      </c>
      <c r="T43" s="41">
        <f>'[2]4'!T43</f>
        <v>6.2790302897448633</v>
      </c>
      <c r="U43" s="737">
        <f>'[2]4'!U43</f>
        <v>6.3510260776910794</v>
      </c>
      <c r="V43" s="694">
        <f>'[2]4'!V43</f>
        <v>-3.1743132602343113E-2</v>
      </c>
      <c r="W43" s="123">
        <f>'[2]4'!W43</f>
        <v>-0.76566649654485208</v>
      </c>
      <c r="X43" s="540">
        <f>'[2]4'!X43</f>
        <v>-0.7694933825994329</v>
      </c>
      <c r="Y43" s="690"/>
      <c r="Z43" s="94"/>
      <c r="AA43" s="94"/>
      <c r="AB43" s="94"/>
      <c r="AC43" s="94"/>
      <c r="AD43" s="94"/>
      <c r="AE43" s="94"/>
      <c r="AF43" s="94"/>
      <c r="AG43" s="94"/>
      <c r="AH43" s="94"/>
      <c r="AI43" s="94"/>
      <c r="AJ43" s="94"/>
      <c r="AK43" s="94"/>
      <c r="AL43" s="94"/>
      <c r="AM43" s="94"/>
      <c r="AN43" s="94"/>
      <c r="AO43" s="94"/>
      <c r="AP43" s="94"/>
    </row>
    <row r="44" spans="1:42" s="95" customFormat="1" ht="12.75" customHeight="1">
      <c r="A44" s="240" t="str">
        <f>'[2]4'!$A44</f>
        <v>4º Trim 13</v>
      </c>
      <c r="B44" s="715">
        <f>'[2]4'!$B44</f>
        <v>42136.02</v>
      </c>
      <c r="C44" s="717">
        <f>'[2]4'!$C44</f>
        <v>1.8523357449364397</v>
      </c>
      <c r="D44" s="124">
        <f>'[2]4'!D44</f>
        <v>1.0729093545864474</v>
      </c>
      <c r="E44" s="41">
        <f>'[2]4'!E44</f>
        <v>-0.48698571825559966</v>
      </c>
      <c r="F44" s="41">
        <f>'[2]4'!F44</f>
        <v>1.5576046785011481</v>
      </c>
      <c r="G44" s="139">
        <f>'[2]4'!G44</f>
        <v>1.5744330122914898</v>
      </c>
      <c r="H44" s="139">
        <f>'[2]4'!H44</f>
        <v>1.0388533270952385</v>
      </c>
      <c r="I44" s="124">
        <f>'[2]4'!I44</f>
        <v>0.60583273108372782</v>
      </c>
      <c r="J44" s="41">
        <f>'[2]4'!J44</f>
        <v>2.8939312854879313</v>
      </c>
      <c r="K44" s="139">
        <f>'[2]4'!K44</f>
        <v>13.587092210386183</v>
      </c>
      <c r="L44" s="139">
        <f>'[2]4'!L44</f>
        <v>-5.9420380798635026</v>
      </c>
      <c r="M44" s="41">
        <f>'[2]4'!M44</f>
        <v>-192.87898586843281</v>
      </c>
      <c r="N44" s="41">
        <f>'[2]4'!N44</f>
        <v>19.858865039694148</v>
      </c>
      <c r="O44" s="124">
        <f>'[2]4'!O44</f>
        <v>9.9208320154549146</v>
      </c>
      <c r="P44" s="41">
        <f>'[2]4'!P44</f>
        <v>9.6943023212323745</v>
      </c>
      <c r="Q44" s="41">
        <f>'[2]4'!Q44</f>
        <v>10.549101212796758</v>
      </c>
      <c r="R44" s="124">
        <f>'[2]4'!R44</f>
        <v>7.6909054898647078</v>
      </c>
      <c r="S44" s="41">
        <f>'[2]4'!S44</f>
        <v>8.2379340340301592</v>
      </c>
      <c r="T44" s="41">
        <f>'[2]4'!T44</f>
        <v>4.4025199127462979</v>
      </c>
      <c r="U44" s="737">
        <f>'[2]4'!U44</f>
        <v>-128.05005172900161</v>
      </c>
      <c r="V44" s="694">
        <f>'[2]4'!V44</f>
        <v>0.78983625557575432</v>
      </c>
      <c r="W44" s="123">
        <f>'[2]4'!W44</f>
        <v>1.002030275635504</v>
      </c>
      <c r="X44" s="540">
        <f>'[2]4'!X44</f>
        <v>1.0082109825559231</v>
      </c>
      <c r="Y44" s="690"/>
      <c r="Z44" s="94"/>
      <c r="AA44" s="94"/>
      <c r="AB44" s="94"/>
      <c r="AC44" s="94"/>
      <c r="AD44" s="94"/>
      <c r="AE44" s="94"/>
      <c r="AF44" s="94"/>
      <c r="AG44" s="94"/>
      <c r="AH44" s="94"/>
      <c r="AI44" s="94"/>
      <c r="AJ44" s="94"/>
      <c r="AK44" s="94"/>
      <c r="AL44" s="94"/>
      <c r="AM44" s="94"/>
      <c r="AN44" s="94"/>
      <c r="AO44" s="94"/>
      <c r="AP44" s="94"/>
    </row>
    <row r="45" spans="1:42" s="95" customFormat="1" ht="12.75" customHeight="1">
      <c r="A45" s="240" t="str">
        <f>'[2]4'!$A45</f>
        <v>1º Trim 14</v>
      </c>
      <c r="B45" s="715">
        <f>'[2]4'!$B45</f>
        <v>41928.129000000001</v>
      </c>
      <c r="C45" s="717">
        <f>'[2]4'!$C45</f>
        <v>1.0425316946827383</v>
      </c>
      <c r="D45" s="124">
        <f>'[2]4'!D45</f>
        <v>1.6469789045387953</v>
      </c>
      <c r="E45" s="41">
        <f>'[2]4'!E45</f>
        <v>-0.54616541136599894</v>
      </c>
      <c r="F45" s="41">
        <f>'[2]4'!F45</f>
        <v>2.3273495794392614</v>
      </c>
      <c r="G45" s="139">
        <f>'[2]4'!G45</f>
        <v>2.3742821363316375</v>
      </c>
      <c r="H45" s="139">
        <f>'[2]4'!H45</f>
        <v>0.89279622035091344</v>
      </c>
      <c r="I45" s="124">
        <f>'[2]4'!I45</f>
        <v>13.537186297569836</v>
      </c>
      <c r="J45" s="41">
        <f>'[2]4'!J45</f>
        <v>0.28002042717573855</v>
      </c>
      <c r="K45" s="139">
        <f>'[2]4'!K45</f>
        <v>8.3420740022858446</v>
      </c>
      <c r="L45" s="139">
        <f>'[2]4'!L45</f>
        <v>-6.6901356581952856</v>
      </c>
      <c r="M45" s="41">
        <f>'[2]4'!M45</f>
        <v>283.08795174085498</v>
      </c>
      <c r="N45" s="41">
        <f>'[2]4'!N45</f>
        <v>-2.0631447327289822</v>
      </c>
      <c r="O45" s="124">
        <f>'[2]4'!O45</f>
        <v>4.2085470713430091</v>
      </c>
      <c r="P45" s="41">
        <f>'[2]4'!P45</f>
        <v>3.3468366027713179</v>
      </c>
      <c r="Q45" s="41">
        <f>'[2]4'!Q45</f>
        <v>6.6492870752725599</v>
      </c>
      <c r="R45" s="124">
        <f>'[2]4'!R45</f>
        <v>10.539847153408772</v>
      </c>
      <c r="S45" s="41">
        <f>'[2]4'!S45</f>
        <v>10.843443517545055</v>
      </c>
      <c r="T45" s="41">
        <f>'[2]4'!T45</f>
        <v>8.6249604600741279</v>
      </c>
      <c r="U45" s="737">
        <f>'[2]4'!U45</f>
        <v>-370.53645127193801</v>
      </c>
      <c r="V45" s="694">
        <f>'[2]4'!V45</f>
        <v>-2.3908072014994377</v>
      </c>
      <c r="W45" s="123">
        <f>'[2]4'!W45</f>
        <v>3.3965645676196075</v>
      </c>
      <c r="X45" s="540">
        <f>'[2]4'!X45</f>
        <v>3.3741566108634689</v>
      </c>
      <c r="Y45" s="690"/>
      <c r="Z45" s="94"/>
      <c r="AA45" s="94"/>
      <c r="AB45" s="94"/>
      <c r="AC45" s="94"/>
      <c r="AD45" s="94"/>
      <c r="AE45" s="94"/>
      <c r="AF45" s="94"/>
      <c r="AG45" s="94"/>
      <c r="AH45" s="94"/>
      <c r="AI45" s="94"/>
      <c r="AJ45" s="94"/>
      <c r="AK45" s="94"/>
      <c r="AL45" s="94"/>
      <c r="AM45" s="94"/>
      <c r="AN45" s="94"/>
      <c r="AO45" s="94"/>
      <c r="AP45" s="94"/>
    </row>
    <row r="46" spans="1:42" s="95" customFormat="1" ht="12.75" customHeight="1">
      <c r="A46" s="316" t="str">
        <f>'[2]4'!$A46</f>
        <v>2º Trim 14</v>
      </c>
      <c r="B46" s="715">
        <f>'[2]4'!$B46</f>
        <v>42100.546999999999</v>
      </c>
      <c r="C46" s="717">
        <f>'[2]4'!$C46</f>
        <v>0.74527803923616187</v>
      </c>
      <c r="D46" s="138">
        <f>'[2]4'!D46</f>
        <v>1.4334974813772601</v>
      </c>
      <c r="E46" s="42">
        <f>'[2]4'!E46</f>
        <v>-0.38744607606590975</v>
      </c>
      <c r="F46" s="42">
        <f>'[2]4'!F46</f>
        <v>1.9923365090823086</v>
      </c>
      <c r="G46" s="140">
        <f>'[2]4'!G46</f>
        <v>2.0119803704977839</v>
      </c>
      <c r="H46" s="140">
        <f>'[2]4'!H46</f>
        <v>1.390986864137844</v>
      </c>
      <c r="I46" s="138">
        <f>'[2]4'!I46</f>
        <v>1.3251680758668143</v>
      </c>
      <c r="J46" s="42">
        <f>'[2]4'!J46</f>
        <v>2.5889466492861892</v>
      </c>
      <c r="K46" s="140">
        <f>'[2]4'!K46</f>
        <v>9.3058577071390616</v>
      </c>
      <c r="L46" s="140">
        <f>'[2]4'!L46</f>
        <v>-3.4993463950528354</v>
      </c>
      <c r="M46" s="42">
        <f>'[2]4'!M46</f>
        <v>-447.36608135141142</v>
      </c>
      <c r="N46" s="42">
        <f>'[2]4'!N46</f>
        <v>-14.716601131677374</v>
      </c>
      <c r="O46" s="138">
        <f>'[2]4'!O46</f>
        <v>3.1728833726230992</v>
      </c>
      <c r="P46" s="42">
        <f>'[2]4'!P46</f>
        <v>3.4392197017878989</v>
      </c>
      <c r="Q46" s="42">
        <f>'[2]4'!Q46</f>
        <v>2.4300809328192745</v>
      </c>
      <c r="R46" s="138">
        <f>'[2]4'!R46</f>
        <v>5.0449349936059358</v>
      </c>
      <c r="S46" s="42">
        <f>'[2]4'!S46</f>
        <v>5.0778451443067771</v>
      </c>
      <c r="T46" s="42">
        <f>'[2]4'!T46</f>
        <v>4.8426819718993732</v>
      </c>
      <c r="U46" s="737">
        <f>'[2]4'!U46</f>
        <v>-340.52691691009909</v>
      </c>
      <c r="V46" s="694">
        <f>'[2]4'!V46</f>
        <v>-0.74200445848298235</v>
      </c>
      <c r="W46" s="123">
        <f>'[2]4'!W46</f>
        <v>1.4168540248986146</v>
      </c>
      <c r="X46" s="540">
        <f>'[2]4'!X46</f>
        <v>1.4133948128390126</v>
      </c>
      <c r="Y46" s="690"/>
      <c r="Z46" s="94"/>
      <c r="AA46" s="94"/>
      <c r="AB46" s="94"/>
      <c r="AC46" s="94"/>
      <c r="AD46" s="94"/>
      <c r="AE46" s="94"/>
      <c r="AF46" s="94"/>
      <c r="AG46" s="94"/>
      <c r="AH46" s="94"/>
      <c r="AI46" s="94"/>
      <c r="AJ46" s="94"/>
      <c r="AK46" s="94"/>
      <c r="AL46" s="94"/>
      <c r="AM46" s="94"/>
      <c r="AN46" s="94"/>
      <c r="AO46" s="94"/>
      <c r="AP46" s="94"/>
    </row>
    <row r="47" spans="1:42" s="95" customFormat="1" ht="12.75" customHeight="1">
      <c r="A47" s="240" t="str">
        <f>'[2]4'!$A47</f>
        <v>3º Trim 14</v>
      </c>
      <c r="B47" s="715">
        <f>'[2]4'!$B47</f>
        <v>42175.985999999997</v>
      </c>
      <c r="C47" s="717">
        <f>'[2]4'!$C47</f>
        <v>1.0475928666164154</v>
      </c>
      <c r="D47" s="124">
        <f>'[2]4'!D47</f>
        <v>2.156885613733821</v>
      </c>
      <c r="E47" s="41">
        <f>'[2]4'!E47</f>
        <v>0.10261819236618819</v>
      </c>
      <c r="F47" s="41">
        <f>'[2]4'!F47</f>
        <v>2.7806188024995886</v>
      </c>
      <c r="G47" s="139">
        <f>'[2]4'!G47</f>
        <v>2.7772209601233735</v>
      </c>
      <c r="H47" s="139">
        <f>'[2]4'!H47</f>
        <v>2.8847872955776421</v>
      </c>
      <c r="I47" s="124">
        <f>'[2]4'!I47</f>
        <v>2.7434120504798254</v>
      </c>
      <c r="J47" s="41">
        <f>'[2]4'!J47</f>
        <v>3.296902229608397</v>
      </c>
      <c r="K47" s="139">
        <f>'[2]4'!K47</f>
        <v>10.058158970446486</v>
      </c>
      <c r="L47" s="139">
        <f>'[2]4'!L47</f>
        <v>-2.9253406586455406</v>
      </c>
      <c r="M47" s="41">
        <f>'[2]4'!M47</f>
        <v>-7.6991896495363354</v>
      </c>
      <c r="N47" s="41">
        <f>'[2]4'!N47</f>
        <v>-15.20522826649113</v>
      </c>
      <c r="O47" s="124">
        <f>'[2]4'!O47</f>
        <v>3.751576835696973</v>
      </c>
      <c r="P47" s="41">
        <f>'[2]4'!P47</f>
        <v>3.3263495493508981</v>
      </c>
      <c r="Q47" s="41">
        <f>'[2]4'!Q47</f>
        <v>4.9432331574381987</v>
      </c>
      <c r="R47" s="124">
        <f>'[2]4'!R47</f>
        <v>6.9063915328566425</v>
      </c>
      <c r="S47" s="41">
        <f>'[2]4'!S47</f>
        <v>6.5823687306505922</v>
      </c>
      <c r="T47" s="41">
        <f>'[2]4'!T47</f>
        <v>8.8992772971357255</v>
      </c>
      <c r="U47" s="737">
        <f>'[2]4'!U47</f>
        <v>244.43594594957324</v>
      </c>
      <c r="V47" s="694">
        <f>'[2]4'!V47</f>
        <v>-1.3092946230712226</v>
      </c>
      <c r="W47" s="123">
        <f>'[2]4'!W47</f>
        <v>2.2495817485998315</v>
      </c>
      <c r="X47" s="540">
        <f>'[2]4'!X47</f>
        <v>2.2607561599736217</v>
      </c>
      <c r="Y47" s="690"/>
      <c r="Z47" s="94"/>
      <c r="AA47" s="94"/>
      <c r="AB47" s="94"/>
      <c r="AC47" s="94"/>
      <c r="AD47" s="94"/>
      <c r="AE47" s="94"/>
      <c r="AF47" s="94"/>
      <c r="AG47" s="94"/>
      <c r="AH47" s="94"/>
      <c r="AI47" s="94"/>
      <c r="AJ47" s="94"/>
      <c r="AK47" s="94"/>
      <c r="AL47" s="94"/>
      <c r="AM47" s="94"/>
      <c r="AN47" s="94"/>
      <c r="AO47" s="94"/>
      <c r="AP47" s="94"/>
    </row>
    <row r="48" spans="1:42" s="95" customFormat="1" ht="12.75" customHeight="1">
      <c r="A48" s="240" t="str">
        <f>'[2]4'!$A48</f>
        <v>4º Trim 14</v>
      </c>
      <c r="B48" s="715">
        <f>'[2]4'!$B48</f>
        <v>42447.764999999999</v>
      </c>
      <c r="C48" s="717">
        <f>'[2]4'!$C48</f>
        <v>0.73985393020034318</v>
      </c>
      <c r="D48" s="124">
        <f>'[2]4'!D48</f>
        <v>1.3812405881662544</v>
      </c>
      <c r="E48" s="41">
        <f>'[2]4'!E48</f>
        <v>-0.97070605884811323</v>
      </c>
      <c r="F48" s="41">
        <f>'[2]4'!F48</f>
        <v>2.0973317961136706</v>
      </c>
      <c r="G48" s="139">
        <f>'[2]4'!G48</f>
        <v>2.0045875073248025</v>
      </c>
      <c r="H48" s="139">
        <f>'[2]4'!H48</f>
        <v>4.9714279700703994</v>
      </c>
      <c r="I48" s="124">
        <f>'[2]4'!I48</f>
        <v>3.2321389147177548</v>
      </c>
      <c r="J48" s="41">
        <f>'[2]4'!J48</f>
        <v>3.0880681276707724</v>
      </c>
      <c r="K48" s="139">
        <f>'[2]4'!K48</f>
        <v>7.3243641758785092</v>
      </c>
      <c r="L48" s="139">
        <f>'[2]4'!L48</f>
        <v>-1.1392781038230075</v>
      </c>
      <c r="M48" s="41">
        <f>'[2]4'!M48</f>
        <v>6.2408294121164509</v>
      </c>
      <c r="N48" s="41">
        <f>'[2]4'!N48</f>
        <v>-3.5227161220684913</v>
      </c>
      <c r="O48" s="124">
        <f>'[2]4'!O48</f>
        <v>6.18287493880384</v>
      </c>
      <c r="P48" s="41">
        <f>'[2]4'!P48</f>
        <v>6.9399233920841645</v>
      </c>
      <c r="Q48" s="41">
        <f>'[2]4'!Q48</f>
        <v>4.0994725407153192</v>
      </c>
      <c r="R48" s="124">
        <f>'[2]4'!R48</f>
        <v>8.7799195135619055</v>
      </c>
      <c r="S48" s="41">
        <f>'[2]4'!S48</f>
        <v>8.1777860589810398</v>
      </c>
      <c r="T48" s="41">
        <f>'[2]4'!T48</f>
        <v>12.532534567778889</v>
      </c>
      <c r="U48" s="737">
        <f>'[2]4'!U48</f>
        <v>-610.72690948211675</v>
      </c>
      <c r="V48" s="694">
        <f>'[2]4'!V48</f>
        <v>-1.0374496689530701</v>
      </c>
      <c r="W48" s="123">
        <f>'[2]4'!W48</f>
        <v>1.6610134288619776</v>
      </c>
      <c r="X48" s="540">
        <f>'[2]4'!X48</f>
        <v>1.6573065040314772</v>
      </c>
      <c r="Y48" s="690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L48" s="94"/>
      <c r="AM48" s="94"/>
      <c r="AN48" s="94"/>
      <c r="AO48" s="94"/>
      <c r="AP48" s="94"/>
    </row>
    <row r="49" spans="1:42" s="95" customFormat="1" ht="12.75" customHeight="1">
      <c r="A49" s="240" t="str">
        <f>'[2]4'!$A49</f>
        <v>1º Trim 15</v>
      </c>
      <c r="B49" s="715">
        <f>'[2]4'!$B49</f>
        <v>42736.402000000002</v>
      </c>
      <c r="C49" s="717">
        <f>'[2]4'!$C49</f>
        <v>1.9277583314056324</v>
      </c>
      <c r="D49" s="124">
        <f>'[2]4'!D49</f>
        <v>1.8146084128863009</v>
      </c>
      <c r="E49" s="41">
        <f>'[2]4'!E49</f>
        <v>0.16070404412737421</v>
      </c>
      <c r="F49" s="41">
        <f>'[2]4'!F49</f>
        <v>2.313284539534358</v>
      </c>
      <c r="G49" s="139">
        <f>'[2]4'!G49</f>
        <v>2.1518765957357244</v>
      </c>
      <c r="H49" s="139">
        <f>'[2]4'!H49</f>
        <v>7.3193682479900577</v>
      </c>
      <c r="I49" s="124">
        <f>'[2]4'!I49</f>
        <v>3.7588013980591541</v>
      </c>
      <c r="J49" s="41">
        <f>'[2]4'!J49</f>
        <v>9.9212705619718093</v>
      </c>
      <c r="K49" s="139">
        <f>'[2]4'!K49</f>
        <v>10.963806878174598</v>
      </c>
      <c r="L49" s="139">
        <f>'[2]4'!L49</f>
        <v>8.8747262948011798</v>
      </c>
      <c r="M49" s="41">
        <f>'[2]4'!M49</f>
        <v>-68.986696655922188</v>
      </c>
      <c r="N49" s="41">
        <f>'[2]4'!N49</f>
        <v>18.172145972975855</v>
      </c>
      <c r="O49" s="124">
        <f>'[2]4'!O49</f>
        <v>7.8497871806019264</v>
      </c>
      <c r="P49" s="41">
        <f>'[2]4'!P49</f>
        <v>8.6906727104643533</v>
      </c>
      <c r="Q49" s="41">
        <f>'[2]4'!Q49</f>
        <v>5.5417847578230077</v>
      </c>
      <c r="R49" s="124">
        <f>'[2]4'!R49</f>
        <v>8.373589796459397</v>
      </c>
      <c r="S49" s="41">
        <f>'[2]4'!S49</f>
        <v>8.2917549936383512</v>
      </c>
      <c r="T49" s="41">
        <f>'[2]4'!T49</f>
        <v>8.9002917550853429</v>
      </c>
      <c r="U49" s="737">
        <f>'[2]4'!U49</f>
        <v>20.517659597673749</v>
      </c>
      <c r="V49" s="694">
        <f>'[2]4'!V49</f>
        <v>-0.35445655111393598</v>
      </c>
      <c r="W49" s="123">
        <f>'[2]4'!W49</f>
        <v>2.128744023640607</v>
      </c>
      <c r="X49" s="540">
        <f>'[2]4'!X49</f>
        <v>2.1639672974675168</v>
      </c>
      <c r="Y49" s="690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L49" s="94"/>
      <c r="AM49" s="94"/>
      <c r="AN49" s="94"/>
      <c r="AO49" s="94"/>
      <c r="AP49" s="94"/>
    </row>
    <row r="50" spans="1:42" s="95" customFormat="1" ht="12.75" customHeight="1">
      <c r="A50" s="316" t="str">
        <f>'[2]4'!$A50</f>
        <v>2º Trim 15</v>
      </c>
      <c r="B50" s="715">
        <f>'[2]4'!$B50</f>
        <v>42905.976000000002</v>
      </c>
      <c r="C50" s="717">
        <f>'[2]4'!$C50</f>
        <v>1.913108159853609</v>
      </c>
      <c r="D50" s="138">
        <f>'[2]4'!D50</f>
        <v>2.8026483626563428</v>
      </c>
      <c r="E50" s="42">
        <f>'[2]4'!E50</f>
        <v>1.6380714296705412</v>
      </c>
      <c r="F50" s="42">
        <f>'[2]4'!F50</f>
        <v>3.1517122826613555</v>
      </c>
      <c r="G50" s="140">
        <f>'[2]4'!G50</f>
        <v>2.9783353703980557</v>
      </c>
      <c r="H50" s="140">
        <f>'[2]4'!H50</f>
        <v>8.4917372790823666</v>
      </c>
      <c r="I50" s="138">
        <f>'[2]4'!I50</f>
        <v>11.173467579516064</v>
      </c>
      <c r="J50" s="42">
        <f>'[2]4'!J50</f>
        <v>7.4586207962896198</v>
      </c>
      <c r="K50" s="140">
        <f>'[2]4'!K50</f>
        <v>10.164988256568927</v>
      </c>
      <c r="L50" s="140">
        <f>'[2]4'!L50</f>
        <v>4.6800216688353879</v>
      </c>
      <c r="M50" s="42">
        <f>'[2]4'!M50</f>
        <v>500.83184028666494</v>
      </c>
      <c r="N50" s="42">
        <f>'[2]4'!N50</f>
        <v>38.599943772842273</v>
      </c>
      <c r="O50" s="138">
        <f>'[2]4'!O50</f>
        <v>7.8005150557302327</v>
      </c>
      <c r="P50" s="42">
        <f>'[2]4'!P50</f>
        <v>8.26795395950219</v>
      </c>
      <c r="Q50" s="42">
        <f>'[2]4'!Q50</f>
        <v>6.484001041355592</v>
      </c>
      <c r="R50" s="138">
        <f>'[2]4'!R50</f>
        <v>13.260024075776053</v>
      </c>
      <c r="S50" s="42">
        <f>'[2]4'!S50</f>
        <v>13.769444655328849</v>
      </c>
      <c r="T50" s="42">
        <f>'[2]4'!T50</f>
        <v>10.122300583270913</v>
      </c>
      <c r="U50" s="737">
        <f>'[2]4'!U50</f>
        <v>445.55084262095949</v>
      </c>
      <c r="V50" s="694">
        <f>'[2]4'!V50</f>
        <v>-2.3178819980652516</v>
      </c>
      <c r="W50" s="123">
        <f>'[2]4'!W50</f>
        <v>4.0875572287247195</v>
      </c>
      <c r="X50" s="540">
        <f>'[2]4'!X50</f>
        <v>4.1047590189267531</v>
      </c>
      <c r="Y50" s="690"/>
      <c r="Z50" s="94"/>
      <c r="AA50" s="94"/>
      <c r="AB50" s="94"/>
      <c r="AC50" s="94"/>
      <c r="AD50" s="94"/>
      <c r="AE50" s="94"/>
      <c r="AF50" s="94"/>
      <c r="AG50" s="94"/>
      <c r="AH50" s="94"/>
      <c r="AI50" s="94"/>
      <c r="AJ50" s="94"/>
      <c r="AK50" s="94"/>
      <c r="AL50" s="94"/>
      <c r="AM50" s="94"/>
      <c r="AN50" s="94"/>
      <c r="AO50" s="94"/>
      <c r="AP50" s="94"/>
    </row>
    <row r="51" spans="1:42" s="95" customFormat="1" ht="12.75" customHeight="1">
      <c r="A51" s="240" t="str">
        <f>'[2]4'!$A51</f>
        <v>3º Trim 15</v>
      </c>
      <c r="B51" s="715">
        <f>'[2]4'!$B51</f>
        <v>42966.978999999999</v>
      </c>
      <c r="C51" s="717">
        <f>'[2]4'!$C51</f>
        <v>1.8754582287655401</v>
      </c>
      <c r="D51" s="124">
        <f>'[2]4'!D51</f>
        <v>1.9168428748122315</v>
      </c>
      <c r="E51" s="41">
        <f>'[2]4'!E51</f>
        <v>1.6137325879108104</v>
      </c>
      <c r="F51" s="41">
        <f>'[2]4'!F51</f>
        <v>2.006477696501701</v>
      </c>
      <c r="G51" s="139">
        <f>'[2]4'!G51</f>
        <v>1.8074460278799758</v>
      </c>
      <c r="H51" s="139">
        <f>'[2]4'!H51</f>
        <v>8.1018613166873354</v>
      </c>
      <c r="I51" s="124">
        <f>'[2]4'!I51</f>
        <v>4.5131564787110969</v>
      </c>
      <c r="J51" s="41">
        <f>'[2]4'!J51</f>
        <v>3.8009328171574617</v>
      </c>
      <c r="K51" s="139">
        <f>'[2]4'!K51</f>
        <v>4.6713057619448692</v>
      </c>
      <c r="L51" s="139">
        <f>'[2]4'!L51</f>
        <v>2.8928169085518953</v>
      </c>
      <c r="M51" s="41">
        <f>'[2]4'!M51</f>
        <v>29.00574112734866</v>
      </c>
      <c r="N51" s="41">
        <f>'[2]4'!N51</f>
        <v>46.165788744108681</v>
      </c>
      <c r="O51" s="124">
        <f>'[2]4'!O51</f>
        <v>5.6201077217374644</v>
      </c>
      <c r="P51" s="41">
        <f>'[2]4'!P51</f>
        <v>6.5114722458749998</v>
      </c>
      <c r="Q51" s="41">
        <f>'[2]4'!Q51</f>
        <v>3.1606356917165059</v>
      </c>
      <c r="R51" s="124">
        <f>'[2]4'!R51</f>
        <v>6.8234067341628606</v>
      </c>
      <c r="S51" s="41">
        <f>'[2]4'!S51</f>
        <v>7.3322031700083539</v>
      </c>
      <c r="T51" s="41">
        <f>'[2]4'!T51</f>
        <v>3.7606587543260628</v>
      </c>
      <c r="U51" s="737">
        <f>'[2]4'!U51</f>
        <v>34.113410522925598</v>
      </c>
      <c r="V51" s="694">
        <f>'[2]4'!V51</f>
        <v>-0.62284495257561712</v>
      </c>
      <c r="W51" s="123">
        <f>'[2]4'!W51</f>
        <v>2.3291526457125009</v>
      </c>
      <c r="X51" s="540">
        <f>'[2]4'!X51</f>
        <v>2.3685658469252933</v>
      </c>
      <c r="Y51" s="690"/>
      <c r="Z51" s="94"/>
      <c r="AA51" s="94"/>
      <c r="AB51" s="94"/>
      <c r="AC51" s="94"/>
      <c r="AD51" s="94"/>
      <c r="AE51" s="94"/>
      <c r="AF51" s="94"/>
      <c r="AG51" s="94"/>
      <c r="AH51" s="94"/>
      <c r="AI51" s="94"/>
      <c r="AJ51" s="94"/>
      <c r="AK51" s="94"/>
      <c r="AL51" s="94"/>
      <c r="AM51" s="94"/>
      <c r="AN51" s="94"/>
      <c r="AO51" s="94"/>
      <c r="AP51" s="94"/>
    </row>
    <row r="52" spans="1:42" s="95" customFormat="1" ht="12.75" customHeight="1">
      <c r="A52" s="240" t="str">
        <f>'[2]4'!$A52</f>
        <v>4º Trim 15</v>
      </c>
      <c r="B52" s="715">
        <f>'[2]4'!$B52</f>
        <v>43116.029000000002</v>
      </c>
      <c r="C52" s="717">
        <f>'[2]4'!$C52</f>
        <v>1.574320815241987</v>
      </c>
      <c r="D52" s="124">
        <f>'[2]4'!D52</f>
        <v>1.7146716728884168</v>
      </c>
      <c r="E52" s="41">
        <f>'[2]4'!E52</f>
        <v>1.7611611307499826</v>
      </c>
      <c r="F52" s="41">
        <f>'[2]4'!F52</f>
        <v>1.7009424913476461</v>
      </c>
      <c r="G52" s="139">
        <f>'[2]4'!G52</f>
        <v>1.5490791225787552</v>
      </c>
      <c r="H52" s="139">
        <f>'[2]4'!H52</f>
        <v>6.2740956843035187</v>
      </c>
      <c r="I52" s="124">
        <f>'[2]4'!I52</f>
        <v>6.3551739785962669</v>
      </c>
      <c r="J52" s="41">
        <f>'[2]4'!J52</f>
        <v>2.4417971899475202</v>
      </c>
      <c r="K52" s="139">
        <f>'[2]4'!K52</f>
        <v>1.5322028267216443</v>
      </c>
      <c r="L52" s="139">
        <f>'[2]4'!L52</f>
        <v>3.4271773726606671</v>
      </c>
      <c r="M52" s="41">
        <f>'[2]4'!M52</f>
        <v>118.47585594513316</v>
      </c>
      <c r="N52" s="41">
        <f>'[2]4'!N52</f>
        <v>38.110252237591538</v>
      </c>
      <c r="O52" s="124">
        <f>'[2]4'!O52</f>
        <v>3.4581937685264048</v>
      </c>
      <c r="P52" s="41">
        <f>'[2]4'!P52</f>
        <v>3.3405308232168411</v>
      </c>
      <c r="Q52" s="41">
        <f>'[2]4'!Q52</f>
        <v>3.7908384148819265</v>
      </c>
      <c r="R52" s="124">
        <f>'[2]4'!R52</f>
        <v>5.6796780956508597</v>
      </c>
      <c r="S52" s="41">
        <f>'[2]4'!S52</f>
        <v>6.0657977786016195</v>
      </c>
      <c r="T52" s="41">
        <f>'[2]4'!T52</f>
        <v>3.3664248056014561</v>
      </c>
      <c r="U52" s="737">
        <f>'[2]4'!U52</f>
        <v>115.852807860751</v>
      </c>
      <c r="V52" s="694">
        <f>'[2]4'!V52</f>
        <v>-0.99773215386016068</v>
      </c>
      <c r="W52" s="123">
        <f>'[2]4'!W52</f>
        <v>2.4269479393304394</v>
      </c>
      <c r="X52" s="540">
        <f>'[2]4'!X52</f>
        <v>2.4436740073358481</v>
      </c>
      <c r="Y52" s="690"/>
      <c r="Z52" s="94"/>
      <c r="AA52" s="94"/>
      <c r="AB52" s="94"/>
      <c r="AC52" s="94"/>
      <c r="AD52" s="94"/>
      <c r="AE52" s="94"/>
      <c r="AF52" s="94"/>
      <c r="AG52" s="94"/>
      <c r="AH52" s="94"/>
      <c r="AI52" s="94"/>
      <c r="AJ52" s="94"/>
      <c r="AK52" s="94"/>
      <c r="AL52" s="94"/>
      <c r="AM52" s="94"/>
      <c r="AN52" s="94"/>
      <c r="AO52" s="94"/>
      <c r="AP52" s="94"/>
    </row>
    <row r="53" spans="1:42" s="95" customFormat="1" ht="12.75" customHeight="1">
      <c r="A53" s="240" t="str">
        <f>'[2]4'!$A53</f>
        <v>1º Trim 16</v>
      </c>
      <c r="B53" s="715">
        <f>'[2]4'!$B53</f>
        <v>43295.569000000003</v>
      </c>
      <c r="C53" s="717">
        <f>'[2]4'!$C53</f>
        <v>1.3084091636914152</v>
      </c>
      <c r="D53" s="124">
        <f>'[2]4'!D53</f>
        <v>2.4231538902205401</v>
      </c>
      <c r="E53" s="41">
        <f>'[2]4'!E53</f>
        <v>1.6933080041235453</v>
      </c>
      <c r="F53" s="41">
        <f>'[2]4'!F53</f>
        <v>2.6385831499967858</v>
      </c>
      <c r="G53" s="139">
        <f>'[2]4'!G53</f>
        <v>2.6111799784729439</v>
      </c>
      <c r="H53" s="139">
        <f>'[2]4'!H53</f>
        <v>3.4475715106797589</v>
      </c>
      <c r="I53" s="124">
        <f>'[2]4'!I53</f>
        <v>-1.5590828805688319</v>
      </c>
      <c r="J53" s="41">
        <f>'[2]4'!J53</f>
        <v>-0.84438471122690717</v>
      </c>
      <c r="K53" s="139">
        <f>'[2]4'!K53</f>
        <v>2.2771929227821519</v>
      </c>
      <c r="L53" s="139">
        <f>'[2]4'!L53</f>
        <v>-4.0380898910292427</v>
      </c>
      <c r="M53" s="41">
        <f>'[2]4'!M53</f>
        <v>-38.968055690307558</v>
      </c>
      <c r="N53" s="41">
        <f>'[2]4'!N53</f>
        <v>22.787431349599359</v>
      </c>
      <c r="O53" s="124">
        <f>'[2]4'!O53</f>
        <v>3.4345412763065646</v>
      </c>
      <c r="P53" s="41">
        <f>'[2]4'!P53</f>
        <v>3.5715641831064349</v>
      </c>
      <c r="Q53" s="41">
        <f>'[2]4'!Q53</f>
        <v>3.0472297690306842</v>
      </c>
      <c r="R53" s="124">
        <f>'[2]4'!R53</f>
        <v>4.7185175855958033</v>
      </c>
      <c r="S53" s="41">
        <f>'[2]4'!S53</f>
        <v>5.2226025102910283</v>
      </c>
      <c r="T53" s="41">
        <f>'[2]4'!T53</f>
        <v>1.492275506731666</v>
      </c>
      <c r="U53" s="737">
        <f>'[2]4'!U53</f>
        <v>31.357780593249736</v>
      </c>
      <c r="V53" s="694">
        <f>'[2]4'!V53</f>
        <v>-0.64052888682579723</v>
      </c>
      <c r="W53" s="123">
        <f>'[2]4'!W53</f>
        <v>1.7694488509369457</v>
      </c>
      <c r="X53" s="540">
        <f>'[2]4'!X53</f>
        <v>1.8022738554359323</v>
      </c>
      <c r="Y53" s="690"/>
      <c r="Z53" s="94"/>
      <c r="AA53" s="94"/>
      <c r="AB53" s="94"/>
      <c r="AC53" s="94"/>
      <c r="AD53" s="94"/>
      <c r="AE53" s="94"/>
      <c r="AF53" s="94"/>
      <c r="AG53" s="94"/>
      <c r="AH53" s="94"/>
      <c r="AI53" s="94"/>
      <c r="AJ53" s="94"/>
      <c r="AK53" s="94"/>
      <c r="AL53" s="94"/>
      <c r="AM53" s="94"/>
      <c r="AN53" s="94"/>
      <c r="AO53" s="94"/>
      <c r="AP53" s="94"/>
    </row>
    <row r="54" spans="1:42" s="95" customFormat="1" ht="12.75" customHeight="1">
      <c r="A54" s="316" t="str">
        <f>'[2]4'!$A54</f>
        <v>2º Trim 16</v>
      </c>
      <c r="B54" s="715">
        <f>'[2]4'!$B54</f>
        <v>43465.624000000003</v>
      </c>
      <c r="C54" s="717">
        <f>'[2]4'!$C54</f>
        <v>1.3043590944068049</v>
      </c>
      <c r="D54" s="138">
        <f>'[2]4'!D54</f>
        <v>1.4183948396742976</v>
      </c>
      <c r="E54" s="42">
        <f>'[2]4'!E54</f>
        <v>0.86764133311178893</v>
      </c>
      <c r="F54" s="42">
        <f>'[2]4'!F54</f>
        <v>1.5810523134486283</v>
      </c>
      <c r="G54" s="140">
        <f>'[2]4'!G54</f>
        <v>1.6025008131735623</v>
      </c>
      <c r="H54" s="140">
        <f>'[2]4'!H54</f>
        <v>0.95400812216243147</v>
      </c>
      <c r="I54" s="138">
        <f>'[2]4'!I54</f>
        <v>-0.91348472835940964</v>
      </c>
      <c r="J54" s="42">
        <f>'[2]4'!J54</f>
        <v>-0.60071054971725557</v>
      </c>
      <c r="K54" s="140">
        <f>'[2]4'!K54</f>
        <v>2.0128368169433988</v>
      </c>
      <c r="L54" s="140">
        <f>'[2]4'!L54</f>
        <v>-3.4246104362248722</v>
      </c>
      <c r="M54" s="42">
        <f>'[2]4'!M54</f>
        <v>-18.454072347626184</v>
      </c>
      <c r="N54" s="42">
        <f>'[2]4'!N54</f>
        <v>11.034482758620701</v>
      </c>
      <c r="O54" s="138">
        <f>'[2]4'!O54</f>
        <v>1.8743264903919075</v>
      </c>
      <c r="P54" s="42">
        <f>'[2]4'!P54</f>
        <v>2.1286252639329217</v>
      </c>
      <c r="Q54" s="42">
        <f>'[2]4'!Q54</f>
        <v>1.1461100726122415</v>
      </c>
      <c r="R54" s="138">
        <f>'[2]4'!R54</f>
        <v>1.5421640855668959</v>
      </c>
      <c r="S54" s="42">
        <f>'[2]4'!S54</f>
        <v>1.8168837109019822</v>
      </c>
      <c r="T54" s="42">
        <f>'[2]4'!T54</f>
        <v>-0.20598405141456144</v>
      </c>
      <c r="U54" s="737">
        <f>'[2]4'!U54</f>
        <v>-3.6549051771754373</v>
      </c>
      <c r="V54" s="694">
        <f>'[2]4'!V54</f>
        <v>0.10178302435073019</v>
      </c>
      <c r="W54" s="123">
        <f>'[2]4'!W54</f>
        <v>1.0360873416682088</v>
      </c>
      <c r="X54" s="540">
        <f>'[2]4'!X54</f>
        <v>1.0626468443463581</v>
      </c>
      <c r="Y54" s="690"/>
      <c r="Z54" s="94"/>
      <c r="AA54" s="94"/>
      <c r="AB54" s="94"/>
      <c r="AC54" s="94"/>
      <c r="AD54" s="94"/>
      <c r="AE54" s="94"/>
      <c r="AF54" s="94"/>
      <c r="AG54" s="94"/>
      <c r="AH54" s="94"/>
      <c r="AI54" s="94"/>
      <c r="AJ54" s="94"/>
      <c r="AK54" s="94"/>
      <c r="AL54" s="94"/>
      <c r="AM54" s="94"/>
      <c r="AN54" s="94"/>
      <c r="AO54" s="94"/>
      <c r="AP54" s="94"/>
    </row>
    <row r="55" spans="1:42" s="95" customFormat="1" ht="12.75" customHeight="1">
      <c r="A55" s="240" t="str">
        <f>'[2]4'!$A55</f>
        <v>3º Trim 16</v>
      </c>
      <c r="B55" s="715">
        <f>'[2]4'!$B55</f>
        <v>43964.298999999999</v>
      </c>
      <c r="C55" s="717">
        <f>'[2]4'!$C55</f>
        <v>2.3211313041114661</v>
      </c>
      <c r="D55" s="124">
        <f>'[2]4'!D55</f>
        <v>1.7016999648600599</v>
      </c>
      <c r="E55" s="41">
        <f>'[2]4'!E55</f>
        <v>0.39620153283982773</v>
      </c>
      <c r="F55" s="41">
        <f>'[2]4'!F55</f>
        <v>2.0862714601569592</v>
      </c>
      <c r="G55" s="139">
        <f>'[2]4'!G55</f>
        <v>2.1792716095012281</v>
      </c>
      <c r="H55" s="139">
        <f>'[2]4'!H55</f>
        <v>-0.59603797076020348</v>
      </c>
      <c r="I55" s="124">
        <f>'[2]4'!I55</f>
        <v>3.2241356640024388</v>
      </c>
      <c r="J55" s="41">
        <f>'[2]4'!J55</f>
        <v>3.4681801133751797</v>
      </c>
      <c r="K55" s="139">
        <f>'[2]4'!K55</f>
        <v>7.2991640631596564</v>
      </c>
      <c r="L55" s="139">
        <f>'[2]4'!L55</f>
        <v>-0.59802065856955178</v>
      </c>
      <c r="M55" s="41">
        <f>'[2]4'!M55</f>
        <v>-9.2825114267412214</v>
      </c>
      <c r="N55" s="41">
        <f>'[2]4'!N55</f>
        <v>5.6674632980539421</v>
      </c>
      <c r="O55" s="124">
        <f>'[2]4'!O55</f>
        <v>5.3611977946592226</v>
      </c>
      <c r="P55" s="41">
        <f>'[2]4'!P55</f>
        <v>4.9751556793814595</v>
      </c>
      <c r="Q55" s="41">
        <f>'[2]4'!Q55</f>
        <v>6.4609721974441454</v>
      </c>
      <c r="R55" s="124">
        <f>'[2]4'!R55</f>
        <v>4.6139414469557325</v>
      </c>
      <c r="S55" s="41">
        <f>'[2]4'!S55</f>
        <v>5.1189490723188653</v>
      </c>
      <c r="T55" s="41">
        <f>'[2]4'!T55</f>
        <v>1.4693627987495284</v>
      </c>
      <c r="U55" s="737">
        <f>'[2]4'!U55</f>
        <v>-8.7327631366175531</v>
      </c>
      <c r="V55" s="694">
        <f>'[2]4'!V55</f>
        <v>0.20989839662685636</v>
      </c>
      <c r="W55" s="123">
        <f>'[2]4'!W55</f>
        <v>1.948631765563219</v>
      </c>
      <c r="X55" s="540">
        <f>'[2]4'!X55</f>
        <v>1.9904308375974089</v>
      </c>
      <c r="Y55" s="690"/>
      <c r="Z55" s="94"/>
      <c r="AA55" s="94"/>
      <c r="AB55" s="94"/>
      <c r="AC55" s="94"/>
      <c r="AD55" s="94"/>
      <c r="AE55" s="94"/>
      <c r="AF55" s="94"/>
      <c r="AG55" s="94"/>
      <c r="AH55" s="94"/>
      <c r="AI55" s="94"/>
      <c r="AJ55" s="94"/>
      <c r="AK55" s="94"/>
      <c r="AL55" s="94"/>
      <c r="AM55" s="94"/>
      <c r="AN55" s="94"/>
      <c r="AO55" s="94"/>
      <c r="AP55" s="94"/>
    </row>
    <row r="56" spans="1:42" s="95" customFormat="1" ht="12.75" customHeight="1">
      <c r="A56" s="240" t="str">
        <f>'[2]4'!$A56</f>
        <v>4º Trim 16</v>
      </c>
      <c r="B56" s="715">
        <f>'[2]4'!$B56</f>
        <v>44306.872000000003</v>
      </c>
      <c r="C56" s="717">
        <f>'[2]4'!$C56</f>
        <v>2.7619496220303605</v>
      </c>
      <c r="D56" s="124">
        <f>'[2]4'!D56</f>
        <v>2.6335871484058049</v>
      </c>
      <c r="E56" s="41">
        <f>'[2]4'!E56</f>
        <v>0.2495377309364924</v>
      </c>
      <c r="F56" s="41">
        <f>'[2]4'!F56</f>
        <v>3.338057135808461</v>
      </c>
      <c r="G56" s="139">
        <f>'[2]4'!G56</f>
        <v>3.4849898808656299</v>
      </c>
      <c r="H56" s="139">
        <f>'[2]4'!H56</f>
        <v>-0.88989326521649459</v>
      </c>
      <c r="I56" s="124">
        <f>'[2]4'!I56</f>
        <v>6.5544990473941027</v>
      </c>
      <c r="J56" s="41">
        <f>'[2]4'!J56</f>
        <v>7.3863639645134089</v>
      </c>
      <c r="K56" s="139">
        <f>'[2]4'!K56</f>
        <v>11.581786366445543</v>
      </c>
      <c r="L56" s="139">
        <f>'[2]4'!L56</f>
        <v>2.9246585504938944</v>
      </c>
      <c r="M56" s="41">
        <f>'[2]4'!M56</f>
        <v>-164.89206340776931</v>
      </c>
      <c r="N56" s="41">
        <f>'[2]4'!N56</f>
        <v>6.4290448486633718</v>
      </c>
      <c r="O56" s="124">
        <f>'[2]4'!O56</f>
        <v>6.73142350508496</v>
      </c>
      <c r="P56" s="41">
        <f>'[2]4'!P56</f>
        <v>6.0009752878193856</v>
      </c>
      <c r="Q56" s="41">
        <f>'[2]4'!Q56</f>
        <v>8.7875125741892379</v>
      </c>
      <c r="R56" s="124">
        <f>'[2]4'!R56</f>
        <v>7.8645904133513662</v>
      </c>
      <c r="S56" s="41">
        <f>'[2]4'!S56</f>
        <v>7.8496340695563731</v>
      </c>
      <c r="T56" s="41">
        <f>'[2]4'!T56</f>
        <v>7.9565342357252824</v>
      </c>
      <c r="U56" s="737">
        <f>'[2]4'!U56</f>
        <v>34.800615401772099</v>
      </c>
      <c r="V56" s="694">
        <f>'[2]4'!V56</f>
        <v>-0.63689538755991582</v>
      </c>
      <c r="W56" s="123">
        <f>'[2]4'!W56</f>
        <v>3.2584935233532208</v>
      </c>
      <c r="X56" s="540">
        <f>'[2]4'!X56</f>
        <v>3.3084911414267717</v>
      </c>
      <c r="Y56" s="690"/>
      <c r="Z56" s="94"/>
      <c r="AA56" s="94"/>
      <c r="AB56" s="94"/>
      <c r="AC56" s="94"/>
      <c r="AD56" s="94"/>
      <c r="AE56" s="94"/>
      <c r="AF56" s="94"/>
      <c r="AG56" s="94"/>
      <c r="AH56" s="94"/>
      <c r="AI56" s="94"/>
      <c r="AJ56" s="94"/>
      <c r="AK56" s="94"/>
      <c r="AL56" s="94"/>
      <c r="AM56" s="94"/>
      <c r="AN56" s="94"/>
      <c r="AO56" s="94"/>
      <c r="AP56" s="94"/>
    </row>
    <row r="57" spans="1:42" s="95" customFormat="1" ht="12.75" customHeight="1">
      <c r="A57" s="240" t="str">
        <f>'[2]4'!$A57</f>
        <v>1º Trim 17</v>
      </c>
      <c r="B57" s="715">
        <f>'[2]4'!$B57</f>
        <v>44634.805999999997</v>
      </c>
      <c r="C57" s="717">
        <f>'[2]4'!$C57</f>
        <v>3.0932426364462229</v>
      </c>
      <c r="D57" s="124">
        <f>'[2]4'!D57</f>
        <v>1.9026955620819301</v>
      </c>
      <c r="E57" s="41">
        <f>'[2]4'!E57</f>
        <v>-6.3458496352612109E-2</v>
      </c>
      <c r="F57" s="41">
        <f>'[2]4'!F57</f>
        <v>2.4777021168032367</v>
      </c>
      <c r="G57" s="139">
        <f>'[2]4'!G57</f>
        <v>2.5754021894855068</v>
      </c>
      <c r="H57" s="139">
        <f>'[2]4'!H57</f>
        <v>-0.38325081555017348</v>
      </c>
      <c r="I57" s="124">
        <f>'[2]4'!I57</f>
        <v>7.8416386817326194</v>
      </c>
      <c r="J57" s="41">
        <f>'[2]4'!J57</f>
        <v>10.195556126105895</v>
      </c>
      <c r="K57" s="139">
        <f>'[2]4'!K57</f>
        <v>11.00375303676709</v>
      </c>
      <c r="L57" s="139">
        <f>'[2]4'!L57</f>
        <v>9.3142682727817192</v>
      </c>
      <c r="M57" s="41">
        <f>'[2]4'!M57</f>
        <v>-158.96034734572626</v>
      </c>
      <c r="N57" s="41">
        <f>'[2]4'!N57</f>
        <v>11.621938700689256</v>
      </c>
      <c r="O57" s="124">
        <f>'[2]4'!O57</f>
        <v>9.7071957028743974</v>
      </c>
      <c r="P57" s="41">
        <f>'[2]4'!P57</f>
        <v>8.8303644557708179</v>
      </c>
      <c r="Q57" s="41">
        <f>'[2]4'!Q57</f>
        <v>12.198274448053022</v>
      </c>
      <c r="R57" s="124">
        <f>'[2]4'!R57</f>
        <v>8.8691124474178942</v>
      </c>
      <c r="S57" s="41">
        <f>'[2]4'!S57</f>
        <v>8.2994156617740131</v>
      </c>
      <c r="T57" s="41">
        <f>'[2]4'!T57</f>
        <v>12.649297498093102</v>
      </c>
      <c r="U57" s="737">
        <f>'[2]4'!U57</f>
        <v>-4.8227380824684296</v>
      </c>
      <c r="V57" s="694">
        <f>'[2]4'!V57</f>
        <v>0.12773131587668862</v>
      </c>
      <c r="W57" s="123">
        <f>'[2]4'!W57</f>
        <v>2.8457182666748078</v>
      </c>
      <c r="X57" s="540">
        <f>'[2]4'!X57</f>
        <v>2.9116998092807198</v>
      </c>
      <c r="Y57" s="690"/>
      <c r="Z57" s="94"/>
      <c r="AA57" s="94"/>
      <c r="AB57" s="94"/>
      <c r="AC57" s="94"/>
      <c r="AD57" s="94"/>
      <c r="AE57" s="94"/>
      <c r="AF57" s="94"/>
      <c r="AG57" s="94"/>
      <c r="AH57" s="94"/>
      <c r="AI57" s="94"/>
      <c r="AJ57" s="94"/>
      <c r="AK57" s="94"/>
      <c r="AL57" s="94"/>
      <c r="AM57" s="94"/>
      <c r="AN57" s="94"/>
      <c r="AO57" s="94"/>
      <c r="AP57" s="94"/>
    </row>
    <row r="58" spans="1:42" s="95" customFormat="1" ht="12.75" customHeight="1">
      <c r="A58" s="316" t="str">
        <f>'[2]4'!$A58</f>
        <v>2º Trim 17</v>
      </c>
      <c r="B58" s="715">
        <f>'[2]4'!$B58</f>
        <v>44805.387999999999</v>
      </c>
      <c r="C58" s="717">
        <f>'[2]4'!$C58</f>
        <v>3.0823530797579148</v>
      </c>
      <c r="D58" s="138">
        <f>'[2]4'!D58</f>
        <v>1.4664724180654352</v>
      </c>
      <c r="E58" s="42">
        <f>'[2]4'!E58</f>
        <v>-0.29491245580537784</v>
      </c>
      <c r="F58" s="42">
        <f>'[2]4'!F58</f>
        <v>1.9830198092982203</v>
      </c>
      <c r="G58" s="140">
        <f>'[2]4'!G58</f>
        <v>2.035283187535541</v>
      </c>
      <c r="H58" s="140">
        <f>'[2]4'!H58</f>
        <v>0.44529174886937972</v>
      </c>
      <c r="I58" s="138">
        <f>'[2]4'!I58</f>
        <v>10.669282499449206</v>
      </c>
      <c r="J58" s="42">
        <f>'[2]4'!J58</f>
        <v>11.348397090633073</v>
      </c>
      <c r="K58" s="140">
        <f>'[2]4'!K58</f>
        <v>13.048247176732247</v>
      </c>
      <c r="L58" s="140">
        <f>'[2]4'!L58</f>
        <v>9.4083248653693428</v>
      </c>
      <c r="M58" s="42">
        <f>'[2]4'!M58</f>
        <v>-22.172193727731887</v>
      </c>
      <c r="N58" s="42">
        <f>'[2]4'!N58</f>
        <v>17.533796127146495</v>
      </c>
      <c r="O58" s="138">
        <f>'[2]4'!O58</f>
        <v>8.2314053266546985</v>
      </c>
      <c r="P58" s="42">
        <f>'[2]4'!P58</f>
        <v>6.1567787642262521</v>
      </c>
      <c r="Q58" s="42">
        <f>'[2]4'!Q58</f>
        <v>14.230067925687951</v>
      </c>
      <c r="R58" s="138">
        <f>'[2]4'!R58</f>
        <v>7.6562928290418997</v>
      </c>
      <c r="S58" s="42">
        <f>'[2]4'!S58</f>
        <v>7.7708708550845147</v>
      </c>
      <c r="T58" s="42">
        <f>'[2]4'!T58</f>
        <v>6.9124088890999262</v>
      </c>
      <c r="U58" s="737">
        <f>'[2]4'!U58</f>
        <v>-1.8584263748180212</v>
      </c>
      <c r="V58" s="694">
        <f>'[2]4'!V58</f>
        <v>4.9220505841590746E-2</v>
      </c>
      <c r="W58" s="123">
        <f>'[2]4'!W58</f>
        <v>2.9461435252768098</v>
      </c>
      <c r="X58" s="540">
        <f>'[2]4'!X58</f>
        <v>3.0136643155059635</v>
      </c>
      <c r="Y58" s="690"/>
      <c r="Z58" s="94"/>
      <c r="AA58" s="94"/>
      <c r="AB58" s="94"/>
      <c r="AC58" s="94"/>
      <c r="AD58" s="94"/>
      <c r="AE58" s="94"/>
      <c r="AF58" s="94"/>
      <c r="AG58" s="94"/>
      <c r="AH58" s="94"/>
      <c r="AI58" s="94"/>
      <c r="AJ58" s="94"/>
      <c r="AK58" s="94"/>
      <c r="AL58" s="94"/>
      <c r="AM58" s="94"/>
      <c r="AN58" s="94"/>
      <c r="AO58" s="94"/>
      <c r="AP58" s="94"/>
    </row>
    <row r="59" spans="1:42" s="95" customFormat="1" ht="12.75" customHeight="1">
      <c r="A59" s="240" t="str">
        <f>'[2]4'!$A59</f>
        <v>3º Trim 17</v>
      </c>
      <c r="B59" s="715">
        <f>'[2]4'!$B59</f>
        <v>45061.875999999997</v>
      </c>
      <c r="C59" s="717">
        <f>'[2]4'!$C59</f>
        <v>2.4965188231478397</v>
      </c>
      <c r="D59" s="124">
        <f>'[2]4'!D59</f>
        <v>2.182716629100077</v>
      </c>
      <c r="E59" s="41">
        <f>'[2]4'!E59</f>
        <v>0.56661203242242864</v>
      </c>
      <c r="F59" s="41">
        <f>'[2]4'!F59</f>
        <v>2.6509044815777245</v>
      </c>
      <c r="G59" s="139">
        <f>'[2]4'!G59</f>
        <v>2.6902723153338122</v>
      </c>
      <c r="H59" s="139">
        <f>'[2]4'!H59</f>
        <v>1.4837566799702373</v>
      </c>
      <c r="I59" s="124">
        <f>'[2]4'!I59</f>
        <v>11.457710009432454</v>
      </c>
      <c r="J59" s="41">
        <f>'[2]4'!J59</f>
        <v>9.3273983520062096</v>
      </c>
      <c r="K59" s="139">
        <f>'[2]4'!K59</f>
        <v>10.41030556377472</v>
      </c>
      <c r="L59" s="139">
        <f>'[2]4'!L59</f>
        <v>8.0866861936707686</v>
      </c>
      <c r="M59" s="41">
        <f>'[2]4'!M59</f>
        <v>91.528186287522402</v>
      </c>
      <c r="N59" s="41">
        <f>'[2]4'!N59</f>
        <v>21.5472985101418</v>
      </c>
      <c r="O59" s="124">
        <f>'[2]4'!O59</f>
        <v>6.2149981373503342</v>
      </c>
      <c r="P59" s="41">
        <f>'[2]4'!P59</f>
        <v>5.2747150006732673</v>
      </c>
      <c r="Q59" s="41">
        <f>'[2]4'!Q59</f>
        <v>8.8563342407868042</v>
      </c>
      <c r="R59" s="124">
        <f>'[2]4'!R59</f>
        <v>8.6624505894714954</v>
      </c>
      <c r="S59" s="41">
        <f>'[2]4'!S59</f>
        <v>8.6519716177820865</v>
      </c>
      <c r="T59" s="41">
        <f>'[2]4'!T59</f>
        <v>8.7300478770509642</v>
      </c>
      <c r="U59" s="737">
        <f>'[2]4'!U59</f>
        <v>59.126778674158309</v>
      </c>
      <c r="V59" s="694">
        <f>'[2]4'!V59</f>
        <v>-1.2676262619358492</v>
      </c>
      <c r="W59" s="123">
        <f>'[2]4'!W59</f>
        <v>3.705897672818586</v>
      </c>
      <c r="X59" s="540">
        <f>'[2]4'!X59</f>
        <v>3.7716102331120909</v>
      </c>
      <c r="Y59" s="690"/>
      <c r="Z59" s="94"/>
      <c r="AA59" s="94"/>
      <c r="AB59" s="94"/>
      <c r="AC59" s="94"/>
      <c r="AD59" s="94"/>
      <c r="AE59" s="94"/>
      <c r="AF59" s="94"/>
      <c r="AG59" s="94"/>
      <c r="AH59" s="94"/>
      <c r="AI59" s="94"/>
      <c r="AJ59" s="94"/>
      <c r="AK59" s="94"/>
      <c r="AL59" s="94"/>
      <c r="AM59" s="94"/>
      <c r="AN59" s="94"/>
      <c r="AO59" s="94"/>
      <c r="AP59" s="94"/>
    </row>
    <row r="60" spans="1:42" s="95" customFormat="1" ht="12.75" customHeight="1">
      <c r="A60" s="240" t="str">
        <f>'[2]4'!$A60</f>
        <v>4º Trim 17</v>
      </c>
      <c r="B60" s="715">
        <f>'[2]4'!$B60</f>
        <v>45422.529000000002</v>
      </c>
      <c r="C60" s="717">
        <f>'[2]4'!$C60</f>
        <v>2.5180224864440874</v>
      </c>
      <c r="D60" s="124">
        <f>'[2]4'!D60</f>
        <v>1.8252649102375567</v>
      </c>
      <c r="E60" s="41">
        <f>'[2]4'!E60</f>
        <v>0.58407340246731676</v>
      </c>
      <c r="F60" s="41">
        <f>'[2]4'!F60</f>
        <v>2.1810666966357237</v>
      </c>
      <c r="G60" s="139">
        <f>'[2]4'!G60</f>
        <v>2.1896598005953094</v>
      </c>
      <c r="H60" s="139">
        <f>'[2]4'!H60</f>
        <v>1.9228877793723718</v>
      </c>
      <c r="I60" s="124">
        <f>'[2]4'!I60</f>
        <v>6.914577666058336</v>
      </c>
      <c r="J60" s="41">
        <f>'[2]4'!J60</f>
        <v>6.0829006696511163</v>
      </c>
      <c r="K60" s="139">
        <f>'[2]4'!K60</f>
        <v>5.6991386853433639</v>
      </c>
      <c r="L60" s="139">
        <f>'[2]4'!L60</f>
        <v>6.5253474363093584</v>
      </c>
      <c r="M60" s="41">
        <f>'[2]4'!M60</f>
        <v>242.47718810098613</v>
      </c>
      <c r="N60" s="41">
        <f>'[2]4'!N60</f>
        <v>22.439800719623584</v>
      </c>
      <c r="O60" s="124">
        <f>'[2]4'!O60</f>
        <v>7.1740778724196836</v>
      </c>
      <c r="P60" s="41">
        <f>'[2]4'!P60</f>
        <v>6.4728439343765629</v>
      </c>
      <c r="Q60" s="41">
        <f>'[2]4'!Q60</f>
        <v>9.0973743307949881</v>
      </c>
      <c r="R60" s="124">
        <f>'[2]4'!R60</f>
        <v>7.1767132747294209</v>
      </c>
      <c r="S60" s="41">
        <f>'[2]4'!S60</f>
        <v>7.8543360037134313</v>
      </c>
      <c r="T60" s="41">
        <f>'[2]4'!T60</f>
        <v>3.0151661008819692</v>
      </c>
      <c r="U60" s="737">
        <f>'[2]4'!U60</f>
        <v>7.226313879524314</v>
      </c>
      <c r="V60" s="694">
        <f>'[2]4'!V60</f>
        <v>-0.17348324657177694</v>
      </c>
      <c r="W60" s="123">
        <f>'[2]4'!W60</f>
        <v>2.662279481751217</v>
      </c>
      <c r="X60" s="540">
        <f>'[2]4'!X60</f>
        <v>2.7161903914137637</v>
      </c>
      <c r="Y60" s="690"/>
      <c r="Z60" s="94"/>
      <c r="AA60" s="94"/>
      <c r="AB60" s="94"/>
      <c r="AC60" s="94"/>
      <c r="AD60" s="94"/>
      <c r="AE60" s="94"/>
      <c r="AF60" s="94"/>
      <c r="AG60" s="94"/>
      <c r="AH60" s="94"/>
      <c r="AI60" s="94"/>
      <c r="AJ60" s="94"/>
      <c r="AK60" s="94"/>
      <c r="AL60" s="94"/>
      <c r="AM60" s="94"/>
      <c r="AN60" s="94"/>
      <c r="AO60" s="94"/>
      <c r="AP60" s="94"/>
    </row>
    <row r="61" spans="1:42" s="95" customFormat="1" ht="12.75" customHeight="1">
      <c r="A61" s="240" t="str">
        <f>'[2]4'!$A61</f>
        <v>1º Trim 18</v>
      </c>
      <c r="B61" s="715">
        <f>'[2]4'!$B61</f>
        <v>45606.112999999998</v>
      </c>
      <c r="C61" s="717">
        <f>'[2]4'!$C61</f>
        <v>2.1761201336911844</v>
      </c>
      <c r="D61" s="124">
        <f>'[2]4'!D61</f>
        <v>1.8452199846348827</v>
      </c>
      <c r="E61" s="41">
        <f>'[2]4'!E61</f>
        <v>0.6932297543162762</v>
      </c>
      <c r="F61" s="41">
        <f>'[2]4'!F61</f>
        <v>2.1737681031990483</v>
      </c>
      <c r="G61" s="139">
        <f>'[2]4'!G61</f>
        <v>2.17559515244852</v>
      </c>
      <c r="H61" s="139">
        <f>'[2]4'!H61</f>
        <v>2.1186775740693595</v>
      </c>
      <c r="I61" s="124">
        <f>'[2]4'!I61</f>
        <v>6.0555247521202267</v>
      </c>
      <c r="J61" s="41">
        <f>'[2]4'!J61</f>
        <v>4.3032290354087257</v>
      </c>
      <c r="K61" s="139">
        <f>'[2]4'!K61</f>
        <v>6.2954457616911732</v>
      </c>
      <c r="L61" s="139">
        <f>'[2]4'!L61</f>
        <v>2.0972672190413002</v>
      </c>
      <c r="M61" s="41">
        <f>'[2]4'!M61</f>
        <v>211.51947154677049</v>
      </c>
      <c r="N61" s="41">
        <f>'[2]4'!N61</f>
        <v>20.682519871247457</v>
      </c>
      <c r="O61" s="124">
        <f>'[2]4'!O61</f>
        <v>4.9303698153234512</v>
      </c>
      <c r="P61" s="41">
        <f>'[2]4'!P61</f>
        <v>4.7728748801552419</v>
      </c>
      <c r="Q61" s="41">
        <f>'[2]4'!Q61</f>
        <v>5.364382013601773</v>
      </c>
      <c r="R61" s="124">
        <f>'[2]4'!R61</f>
        <v>5.5705857003712955</v>
      </c>
      <c r="S61" s="41">
        <f>'[2]4'!S61</f>
        <v>6.4336235198015528</v>
      </c>
      <c r="T61" s="41">
        <f>'[2]4'!T61</f>
        <v>6.5085987488083391E-2</v>
      </c>
      <c r="U61" s="737">
        <f>'[2]4'!U61</f>
        <v>17.626588454550209</v>
      </c>
      <c r="V61" s="694">
        <f>'[2]4'!V61</f>
        <v>-0.43099772854395291</v>
      </c>
      <c r="W61" s="123">
        <f>'[2]4'!W61</f>
        <v>2.546234127657593</v>
      </c>
      <c r="X61" s="540">
        <f>'[2]4'!X61</f>
        <v>2.5990165612011538</v>
      </c>
      <c r="Y61" s="690"/>
      <c r="Z61" s="94"/>
      <c r="AA61" s="94"/>
      <c r="AB61" s="94"/>
      <c r="AC61" s="94"/>
      <c r="AD61" s="94"/>
      <c r="AE61" s="94"/>
      <c r="AF61" s="94"/>
      <c r="AG61" s="94"/>
      <c r="AH61" s="94"/>
      <c r="AI61" s="94"/>
      <c r="AJ61" s="94"/>
      <c r="AK61" s="94"/>
      <c r="AL61" s="94"/>
      <c r="AM61" s="94"/>
      <c r="AN61" s="94"/>
      <c r="AO61" s="94"/>
      <c r="AP61" s="94"/>
    </row>
    <row r="62" spans="1:42" s="95" customFormat="1" ht="12.75" customHeight="1">
      <c r="A62" s="316" t="str">
        <f>'[2]4'!$A62</f>
        <v>2º Trim 18</v>
      </c>
      <c r="B62" s="715">
        <f>'[2]4'!$B62</f>
        <v>45879.453999999998</v>
      </c>
      <c r="C62" s="717">
        <f>'[2]4'!$C62</f>
        <v>2.3971804462445427</v>
      </c>
      <c r="D62" s="138">
        <f>'[2]4'!D62</f>
        <v>2.3228142380143542</v>
      </c>
      <c r="E62" s="42">
        <f>'[2]4'!E62</f>
        <v>0.85231482129041503</v>
      </c>
      <c r="F62" s="42">
        <f>'[2]4'!F62</f>
        <v>2.7444235729664572</v>
      </c>
      <c r="G62" s="140">
        <f>'[2]4'!G62</f>
        <v>2.7635062451962806</v>
      </c>
      <c r="H62" s="140">
        <f>'[2]4'!H62</f>
        <v>2.1740727910223625</v>
      </c>
      <c r="I62" s="138">
        <f>'[2]4'!I62</f>
        <v>4.024648682209107</v>
      </c>
      <c r="J62" s="42">
        <f>'[2]4'!J62</f>
        <v>3.6881256204959509</v>
      </c>
      <c r="K62" s="140">
        <f>'[2]4'!K62</f>
        <v>4.0373723469465537</v>
      </c>
      <c r="L62" s="140">
        <f>'[2]4'!L62</f>
        <v>3.2762623298837981</v>
      </c>
      <c r="M62" s="42">
        <f>'[2]4'!M62</f>
        <v>22.151792601536027</v>
      </c>
      <c r="N62" s="42">
        <f>'[2]4'!N62</f>
        <v>18.091951879138303</v>
      </c>
      <c r="O62" s="138">
        <f>'[2]4'!O62</f>
        <v>6.9781629052218799</v>
      </c>
      <c r="P62" s="42">
        <f>'[2]4'!P62</f>
        <v>7.212906475990577</v>
      </c>
      <c r="Q62" s="42">
        <f>'[2]4'!Q62</f>
        <v>6.3473864060776171</v>
      </c>
      <c r="R62" s="138">
        <f>'[2]4'!R62</f>
        <v>7.2028252000597108</v>
      </c>
      <c r="S62" s="42">
        <f>'[2]4'!S62</f>
        <v>7.5951369754323608</v>
      </c>
      <c r="T62" s="42">
        <f>'[2]4'!T62</f>
        <v>4.6353369318252859</v>
      </c>
      <c r="U62" s="737">
        <f>'[2]4'!U62</f>
        <v>11.301784837072383</v>
      </c>
      <c r="V62" s="694">
        <f>'[2]4'!V62</f>
        <v>-0.28498135090360499</v>
      </c>
      <c r="W62" s="123">
        <f>'[2]4'!W62</f>
        <v>2.6169711485218494</v>
      </c>
      <c r="X62" s="540">
        <f>'[2]4'!X62</f>
        <v>2.6734106174909029</v>
      </c>
      <c r="Y62" s="690"/>
      <c r="Z62" s="94"/>
      <c r="AA62" s="94"/>
      <c r="AB62" s="94"/>
      <c r="AC62" s="94"/>
      <c r="AD62" s="94"/>
      <c r="AE62" s="94"/>
      <c r="AF62" s="94"/>
      <c r="AG62" s="94"/>
      <c r="AH62" s="94"/>
      <c r="AI62" s="94"/>
      <c r="AJ62" s="94"/>
      <c r="AK62" s="94"/>
      <c r="AL62" s="94"/>
      <c r="AM62" s="94"/>
      <c r="AN62" s="94"/>
      <c r="AO62" s="94"/>
      <c r="AP62" s="94"/>
    </row>
    <row r="63" spans="1:42" s="97" customFormat="1" ht="6" customHeight="1" thickBot="1">
      <c r="A63" s="677"/>
      <c r="B63" s="719"/>
      <c r="C63" s="720"/>
      <c r="D63" s="679"/>
      <c r="E63" s="679"/>
      <c r="F63" s="680"/>
      <c r="G63" s="680"/>
      <c r="H63" s="678"/>
      <c r="I63" s="679"/>
      <c r="J63" s="680"/>
      <c r="K63" s="680"/>
      <c r="L63" s="679"/>
      <c r="M63" s="679"/>
      <c r="N63" s="721"/>
      <c r="O63" s="722"/>
      <c r="P63" s="679"/>
      <c r="Q63" s="679"/>
      <c r="R63" s="722"/>
      <c r="S63" s="679"/>
      <c r="T63" s="679"/>
      <c r="U63" s="695"/>
      <c r="V63" s="738"/>
      <c r="W63" s="723"/>
      <c r="X63" s="723"/>
      <c r="Y63" s="709"/>
    </row>
    <row r="64" spans="1:42" s="97" customFormat="1" ht="13.5" customHeight="1">
      <c r="A64" s="96" t="s">
        <v>129</v>
      </c>
      <c r="B64" s="98"/>
      <c r="C64" s="98"/>
      <c r="D64" s="99"/>
      <c r="E64" s="99"/>
      <c r="F64" s="100"/>
      <c r="G64" s="100"/>
      <c r="H64" s="98"/>
      <c r="I64" s="99"/>
      <c r="J64" s="100"/>
      <c r="K64" s="100"/>
      <c r="L64" s="99"/>
      <c r="M64" s="99"/>
      <c r="N64" s="101"/>
      <c r="O64" s="102"/>
      <c r="P64" s="96"/>
      <c r="Q64" s="99"/>
      <c r="R64" s="102"/>
      <c r="S64" s="96"/>
      <c r="T64" s="96"/>
      <c r="U64" s="96"/>
      <c r="V64" s="103"/>
      <c r="W64" s="103"/>
      <c r="X64" s="103"/>
      <c r="Y64" s="103"/>
      <c r="Z64" s="103"/>
      <c r="AA64" s="103"/>
      <c r="AB64" s="103"/>
      <c r="AC64" s="103"/>
      <c r="AD64" s="103"/>
      <c r="AE64" s="103"/>
      <c r="AF64" s="103"/>
      <c r="AG64" s="103"/>
      <c r="AH64" s="103"/>
      <c r="AI64" s="103"/>
      <c r="AJ64" s="103"/>
      <c r="AK64" s="103"/>
      <c r="AL64" s="103"/>
      <c r="AM64" s="103"/>
      <c r="AN64" s="103"/>
      <c r="AO64" s="103"/>
    </row>
    <row r="65" spans="6:15">
      <c r="F65" s="104"/>
      <c r="G65" s="104"/>
      <c r="H65" s="104"/>
      <c r="I65" s="104"/>
      <c r="J65" s="104"/>
      <c r="K65" s="104"/>
      <c r="L65" s="104"/>
      <c r="M65" s="104"/>
      <c r="N65" s="79"/>
      <c r="O65" s="80"/>
    </row>
    <row r="66" spans="6:15">
      <c r="F66" s="104"/>
      <c r="G66" s="104"/>
      <c r="H66" s="104"/>
      <c r="I66" s="104"/>
      <c r="J66" s="104"/>
      <c r="K66" s="104"/>
      <c r="L66" s="104"/>
      <c r="M66" s="104"/>
    </row>
    <row r="67" spans="6:15">
      <c r="F67" s="104"/>
      <c r="G67" s="104"/>
      <c r="H67" s="104"/>
      <c r="I67" s="104"/>
      <c r="J67" s="104"/>
      <c r="K67" s="104"/>
      <c r="L67" s="104"/>
      <c r="M67" s="104"/>
    </row>
    <row r="68" spans="6:15">
      <c r="F68" s="104"/>
      <c r="G68" s="104"/>
      <c r="H68" s="104"/>
      <c r="I68" s="104"/>
      <c r="J68" s="104"/>
      <c r="K68" s="104"/>
      <c r="L68" s="104"/>
      <c r="M68" s="104"/>
    </row>
    <row r="69" spans="6:15">
      <c r="F69" s="104"/>
      <c r="G69" s="104"/>
      <c r="H69" s="104"/>
      <c r="I69" s="104"/>
      <c r="J69" s="104"/>
      <c r="K69" s="104"/>
      <c r="L69" s="104"/>
      <c r="M69" s="104"/>
    </row>
    <row r="70" spans="6:15">
      <c r="F70" s="104"/>
      <c r="G70" s="104"/>
      <c r="H70" s="104"/>
      <c r="I70" s="104"/>
      <c r="J70" s="104"/>
      <c r="K70" s="104"/>
      <c r="L70" s="104"/>
      <c r="M70" s="104"/>
    </row>
    <row r="71" spans="6:15">
      <c r="F71" s="104"/>
      <c r="G71" s="104"/>
      <c r="H71" s="104"/>
      <c r="I71" s="104"/>
      <c r="J71" s="104"/>
      <c r="K71" s="104"/>
      <c r="L71" s="104"/>
      <c r="M71" s="104"/>
    </row>
    <row r="72" spans="6:15">
      <c r="F72" s="104"/>
      <c r="G72" s="104"/>
      <c r="H72" s="104"/>
      <c r="I72" s="104"/>
      <c r="J72" s="104"/>
      <c r="K72" s="104"/>
      <c r="L72" s="104"/>
      <c r="M72" s="104"/>
    </row>
    <row r="73" spans="6:15">
      <c r="F73" s="104"/>
      <c r="G73" s="104"/>
      <c r="H73" s="104"/>
      <c r="I73" s="104"/>
      <c r="J73" s="104"/>
      <c r="K73" s="104"/>
      <c r="L73" s="104"/>
      <c r="M73" s="104"/>
    </row>
    <row r="74" spans="6:15">
      <c r="F74" s="104"/>
      <c r="G74" s="104"/>
      <c r="H74" s="104"/>
      <c r="I74" s="104"/>
      <c r="J74" s="104"/>
      <c r="K74" s="104"/>
      <c r="L74" s="104"/>
      <c r="M74" s="104"/>
    </row>
    <row r="75" spans="6:15">
      <c r="F75" s="104"/>
      <c r="G75" s="104"/>
      <c r="H75" s="104"/>
      <c r="I75" s="104"/>
      <c r="J75" s="104"/>
      <c r="K75" s="104"/>
      <c r="L75" s="104"/>
      <c r="M75" s="104"/>
    </row>
    <row r="76" spans="6:15">
      <c r="F76" s="104"/>
      <c r="G76" s="104"/>
      <c r="H76" s="104"/>
      <c r="I76" s="104"/>
      <c r="J76" s="104"/>
      <c r="K76" s="104"/>
      <c r="L76" s="104"/>
      <c r="M76" s="104"/>
    </row>
    <row r="77" spans="6:15">
      <c r="F77" s="104"/>
      <c r="G77" s="104"/>
      <c r="H77" s="104"/>
      <c r="I77" s="104"/>
      <c r="J77" s="104"/>
      <c r="K77" s="104"/>
      <c r="L77" s="104"/>
      <c r="M77" s="104"/>
    </row>
    <row r="78" spans="6:15">
      <c r="F78" s="104"/>
      <c r="G78" s="104"/>
      <c r="H78" s="104"/>
      <c r="I78" s="104"/>
      <c r="J78" s="104"/>
      <c r="K78" s="104"/>
      <c r="L78" s="104"/>
      <c r="M78" s="104"/>
    </row>
    <row r="79" spans="6:15">
      <c r="F79" s="104"/>
      <c r="G79" s="104"/>
      <c r="H79" s="104"/>
      <c r="I79" s="104"/>
      <c r="J79" s="104"/>
      <c r="K79" s="104"/>
      <c r="L79" s="104"/>
      <c r="M79" s="104"/>
    </row>
    <row r="80" spans="6:15">
      <c r="F80" s="104"/>
      <c r="G80" s="104"/>
      <c r="H80" s="104"/>
      <c r="I80" s="104"/>
      <c r="J80" s="104"/>
      <c r="K80" s="104"/>
      <c r="L80" s="104"/>
      <c r="M80" s="104"/>
    </row>
    <row r="81" spans="6:13">
      <c r="F81" s="104"/>
      <c r="G81" s="104"/>
      <c r="H81" s="104"/>
      <c r="I81" s="104"/>
      <c r="J81" s="104"/>
      <c r="K81" s="104"/>
      <c r="L81" s="104"/>
      <c r="M81" s="104"/>
    </row>
    <row r="82" spans="6:13">
      <c r="F82" s="104"/>
      <c r="G82" s="104"/>
      <c r="H82" s="104"/>
      <c r="I82" s="104"/>
      <c r="J82" s="104"/>
      <c r="K82" s="104"/>
      <c r="L82" s="104"/>
      <c r="M82" s="104"/>
    </row>
    <row r="83" spans="6:13">
      <c r="F83" s="104"/>
      <c r="G83" s="104"/>
      <c r="H83" s="104"/>
      <c r="I83" s="104"/>
      <c r="J83" s="104"/>
      <c r="K83" s="104"/>
      <c r="L83" s="104"/>
      <c r="M83" s="104"/>
    </row>
    <row r="84" spans="6:13">
      <c r="F84" s="104"/>
      <c r="G84" s="104"/>
      <c r="H84" s="104"/>
      <c r="I84" s="104"/>
      <c r="J84" s="104"/>
      <c r="K84" s="104"/>
      <c r="L84" s="104"/>
      <c r="M84" s="104"/>
    </row>
    <row r="85" spans="6:13">
      <c r="F85" s="104"/>
      <c r="G85" s="104"/>
      <c r="H85" s="104"/>
      <c r="I85" s="104"/>
      <c r="J85" s="104"/>
      <c r="K85" s="104"/>
      <c r="L85" s="104"/>
      <c r="M85" s="104"/>
    </row>
    <row r="86" spans="6:13">
      <c r="F86" s="104"/>
      <c r="G86" s="104"/>
      <c r="H86" s="104"/>
      <c r="I86" s="104"/>
      <c r="J86" s="104"/>
      <c r="K86" s="104"/>
      <c r="L86" s="104"/>
      <c r="M86" s="104"/>
    </row>
    <row r="87" spans="6:13">
      <c r="F87" s="104"/>
      <c r="G87" s="104"/>
      <c r="H87" s="104"/>
      <c r="I87" s="104"/>
      <c r="J87" s="104"/>
      <c r="K87" s="104"/>
      <c r="L87" s="104"/>
      <c r="M87" s="104"/>
    </row>
    <row r="88" spans="6:13">
      <c r="F88" s="104"/>
      <c r="G88" s="104"/>
      <c r="H88" s="104"/>
      <c r="I88" s="104"/>
      <c r="J88" s="104"/>
      <c r="K88" s="104"/>
      <c r="L88" s="104"/>
      <c r="M88" s="104"/>
    </row>
    <row r="89" spans="6:13">
      <c r="F89" s="104"/>
      <c r="G89" s="104"/>
      <c r="H89" s="104"/>
      <c r="I89" s="104"/>
      <c r="J89" s="104"/>
      <c r="K89" s="104"/>
      <c r="L89" s="104"/>
      <c r="M89" s="104"/>
    </row>
    <row r="90" spans="6:13">
      <c r="F90" s="104"/>
      <c r="G90" s="104"/>
      <c r="H90" s="104"/>
      <c r="I90" s="104"/>
      <c r="J90" s="104"/>
      <c r="K90" s="104"/>
      <c r="L90" s="104"/>
      <c r="M90" s="104"/>
    </row>
  </sheetData>
  <sheetProtection algorithmName="SHA-512" hashValue="NXA8BH0Rhoarra++x2JQxMAl0Ff5dCdloEFVup+vDjmDHUa1ofDzO+HV6dSbN1T6p+evhOS93ABZSClkLozerA==" saltValue="qfbvtNpra/0c9PBgYkaxRg==" spinCount="100000" sheet="1" objects="1" scenarios="1" insertHyperlinks="0" autoFilter="0"/>
  <mergeCells count="13">
    <mergeCell ref="D10:T10"/>
    <mergeCell ref="W7:X7"/>
    <mergeCell ref="W9:X9"/>
    <mergeCell ref="A1:X1"/>
    <mergeCell ref="B7:C7"/>
    <mergeCell ref="B8:C8"/>
    <mergeCell ref="U7:V7"/>
    <mergeCell ref="U8:V8"/>
    <mergeCell ref="W5:X5"/>
    <mergeCell ref="U5:V5"/>
    <mergeCell ref="A7:A8"/>
    <mergeCell ref="B9:C9"/>
    <mergeCell ref="U9:V9"/>
  </mergeCells>
  <phoneticPr fontId="18" type="noConversion"/>
  <hyperlinks>
    <hyperlink ref="AA3" location="INDICE!A1" display="Índice"/>
  </hyperlinks>
  <printOptions horizontalCentered="1" verticalCentered="1"/>
  <pageMargins left="0.74803149606299213" right="0.74803149606299213" top="0.23622047244094491" bottom="0.23622047244094491" header="0.23622047244094491" footer="0.27559055118110237"/>
  <pageSetup paperSize="9" scale="43" orientation="portrait" r:id="rId1"/>
  <headerFooter alignWithMargins="0">
    <oddHeader xml:space="preserve">&amp;L &amp;G
Indicadores de Atividade Económica
</oddHeader>
    <oddFooter>&amp;R&amp;8 4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8">
    <pageSetUpPr fitToPage="1"/>
  </sheetPr>
  <dimension ref="A1:AQ234"/>
  <sheetViews>
    <sheetView showGridLines="0" zoomScale="75" zoomScaleNormal="75" workbookViewId="0">
      <selection activeCell="AE10" sqref="AE10"/>
    </sheetView>
  </sheetViews>
  <sheetFormatPr defaultRowHeight="12.75"/>
  <cols>
    <col min="1" max="1" width="10.7109375" style="49" customWidth="1"/>
    <col min="2" max="2" width="10.7109375" style="79" customWidth="1"/>
    <col min="3" max="7" width="7.7109375" style="79" customWidth="1"/>
    <col min="8" max="8" width="7.7109375" style="105" customWidth="1"/>
    <col min="9" max="10" width="7.7109375" style="79" customWidth="1"/>
    <col min="11" max="11" width="7.7109375" style="105" customWidth="1"/>
    <col min="12" max="12" width="7.7109375" style="79" customWidth="1"/>
    <col min="13" max="13" width="7.7109375" style="105" customWidth="1"/>
    <col min="14" max="14" width="7.7109375" style="106" customWidth="1"/>
    <col min="15" max="16" width="7.7109375" style="79" customWidth="1"/>
    <col min="17" max="17" width="7.7109375" style="80" customWidth="1"/>
    <col min="18" max="18" width="7.7109375" style="79" customWidth="1"/>
    <col min="19" max="20" width="7.7109375" style="110" customWidth="1"/>
    <col min="21" max="21" width="9.7109375" style="105" customWidth="1"/>
    <col min="22" max="22" width="9.140625" style="79"/>
    <col min="23" max="24" width="0.5703125" style="79" customWidth="1"/>
    <col min="25" max="16384" width="9.140625" style="79"/>
  </cols>
  <sheetData>
    <row r="1" spans="1:43" ht="18" customHeight="1">
      <c r="A1" s="1525" t="s">
        <v>259</v>
      </c>
      <c r="B1" s="1525"/>
      <c r="C1" s="1525"/>
      <c r="D1" s="1525"/>
      <c r="E1" s="1525"/>
      <c r="F1" s="1525"/>
      <c r="G1" s="1525"/>
      <c r="H1" s="1525"/>
      <c r="I1" s="1525"/>
      <c r="J1" s="1525"/>
      <c r="K1" s="1525"/>
      <c r="L1" s="1525"/>
      <c r="M1" s="1525"/>
      <c r="N1" s="1525"/>
      <c r="O1" s="1525"/>
      <c r="P1" s="1525"/>
      <c r="Q1" s="1525"/>
      <c r="R1" s="1525"/>
      <c r="S1" s="1525"/>
      <c r="T1" s="1525"/>
      <c r="U1" s="1525"/>
      <c r="V1" s="1525"/>
    </row>
    <row r="2" spans="1:43" ht="6" customHeight="1">
      <c r="A2" s="4"/>
      <c r="B2" s="5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"/>
      <c r="O2" s="51"/>
      <c r="P2" s="51"/>
      <c r="Q2" s="109"/>
      <c r="R2" s="110"/>
      <c r="U2" s="57"/>
    </row>
    <row r="3" spans="1:43" ht="20.100000000000001" customHeight="1">
      <c r="A3" s="133" t="s">
        <v>301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539"/>
      <c r="W3" s="539"/>
      <c r="Y3" s="1243" t="s">
        <v>429</v>
      </c>
    </row>
    <row r="4" spans="1:43" ht="6" customHeight="1">
      <c r="B4" s="52"/>
      <c r="C4" s="52"/>
      <c r="D4" s="53"/>
      <c r="E4" s="54"/>
      <c r="F4" s="54"/>
      <c r="G4" s="46"/>
      <c r="H4" s="46"/>
      <c r="I4" s="46"/>
      <c r="J4" s="46"/>
      <c r="K4" s="49"/>
      <c r="L4" s="110"/>
      <c r="M4" s="111"/>
      <c r="N4" s="112"/>
      <c r="O4" s="110"/>
      <c r="P4" s="110"/>
      <c r="Q4" s="109"/>
      <c r="R4" s="110"/>
      <c r="U4" s="111"/>
    </row>
    <row r="5" spans="1:43" ht="20.100000000000001" customHeight="1">
      <c r="A5" s="135" t="s">
        <v>108</v>
      </c>
      <c r="B5" s="136"/>
      <c r="C5" s="136"/>
      <c r="D5" s="49"/>
      <c r="E5" s="49"/>
      <c r="F5" s="49"/>
      <c r="G5" s="49"/>
      <c r="H5" s="49"/>
      <c r="I5" s="49"/>
      <c r="J5" s="49"/>
      <c r="K5" s="49"/>
      <c r="L5" s="49"/>
      <c r="M5" s="49"/>
      <c r="N5" s="50"/>
      <c r="O5" s="49"/>
      <c r="P5" s="49"/>
      <c r="S5" s="1556" t="s">
        <v>490</v>
      </c>
      <c r="T5" s="1557"/>
      <c r="U5" s="1554">
        <f>'[2]5'!$U$5:$V$5</f>
        <v>43364</v>
      </c>
      <c r="V5" s="1555"/>
    </row>
    <row r="6" spans="1:43" s="81" customFormat="1" ht="6" customHeight="1" thickBot="1">
      <c r="A6" s="67"/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70"/>
      <c r="O6" s="67"/>
      <c r="P6" s="67"/>
      <c r="Q6" s="82"/>
      <c r="S6" s="71"/>
      <c r="T6" s="71"/>
      <c r="U6" s="72"/>
    </row>
    <row r="7" spans="1:43" s="113" customFormat="1" ht="103.5" customHeight="1">
      <c r="A7" s="1558" t="s">
        <v>141</v>
      </c>
      <c r="B7" s="697" t="s">
        <v>124</v>
      </c>
      <c r="C7" s="687" t="s">
        <v>66</v>
      </c>
      <c r="D7" s="683" t="s">
        <v>10</v>
      </c>
      <c r="E7" s="683" t="s">
        <v>0</v>
      </c>
      <c r="F7" s="684" t="s">
        <v>67</v>
      </c>
      <c r="G7" s="684" t="s">
        <v>155</v>
      </c>
      <c r="H7" s="682" t="s">
        <v>68</v>
      </c>
      <c r="I7" s="683" t="s">
        <v>69</v>
      </c>
      <c r="J7" s="684" t="s">
        <v>255</v>
      </c>
      <c r="K7" s="684" t="s">
        <v>70</v>
      </c>
      <c r="L7" s="683" t="s">
        <v>71</v>
      </c>
      <c r="M7" s="683" t="s">
        <v>151</v>
      </c>
      <c r="N7" s="682" t="s">
        <v>73</v>
      </c>
      <c r="O7" s="683" t="s">
        <v>74</v>
      </c>
      <c r="P7" s="683" t="s">
        <v>75</v>
      </c>
      <c r="Q7" s="682" t="s">
        <v>76</v>
      </c>
      <c r="R7" s="683" t="s">
        <v>77</v>
      </c>
      <c r="S7" s="683" t="s">
        <v>78</v>
      </c>
      <c r="T7" s="1566" t="s">
        <v>72</v>
      </c>
      <c r="U7" s="1566"/>
      <c r="V7" s="630" t="s">
        <v>257</v>
      </c>
      <c r="W7" s="707"/>
    </row>
    <row r="8" spans="1:43" s="114" customFormat="1" ht="36" customHeight="1">
      <c r="A8" s="1559"/>
      <c r="B8" s="698" t="s">
        <v>114</v>
      </c>
      <c r="C8" s="688" t="s">
        <v>115</v>
      </c>
      <c r="D8" s="558" t="s">
        <v>79</v>
      </c>
      <c r="E8" s="558" t="s">
        <v>116</v>
      </c>
      <c r="F8" s="558" t="s">
        <v>80</v>
      </c>
      <c r="G8" s="558" t="s">
        <v>81</v>
      </c>
      <c r="H8" s="558" t="s">
        <v>120</v>
      </c>
      <c r="I8" s="559" t="s">
        <v>82</v>
      </c>
      <c r="J8" s="558" t="s">
        <v>256</v>
      </c>
      <c r="K8" s="558" t="s">
        <v>83</v>
      </c>
      <c r="L8" s="558" t="s">
        <v>84</v>
      </c>
      <c r="M8" s="558" t="s">
        <v>85</v>
      </c>
      <c r="N8" s="558" t="s">
        <v>117</v>
      </c>
      <c r="O8" s="558" t="s">
        <v>109</v>
      </c>
      <c r="P8" s="558" t="s">
        <v>86</v>
      </c>
      <c r="Q8" s="558" t="s">
        <v>118</v>
      </c>
      <c r="R8" s="558" t="s">
        <v>110</v>
      </c>
      <c r="S8" s="559" t="s">
        <v>87</v>
      </c>
      <c r="T8" s="1567" t="s">
        <v>119</v>
      </c>
      <c r="U8" s="1567"/>
      <c r="V8" s="704"/>
      <c r="W8" s="710"/>
    </row>
    <row r="9" spans="1:43" s="114" customFormat="1" ht="20.100000000000001" customHeight="1">
      <c r="A9" s="741" t="s">
        <v>53</v>
      </c>
      <c r="B9" s="699" t="s">
        <v>4</v>
      </c>
      <c r="C9" s="689" t="s">
        <v>4</v>
      </c>
      <c r="D9" s="565" t="s">
        <v>4</v>
      </c>
      <c r="E9" s="565" t="s">
        <v>4</v>
      </c>
      <c r="F9" s="565" t="s">
        <v>4</v>
      </c>
      <c r="G9" s="565" t="s">
        <v>4</v>
      </c>
      <c r="H9" s="565" t="s">
        <v>4</v>
      </c>
      <c r="I9" s="565" t="s">
        <v>4</v>
      </c>
      <c r="J9" s="565" t="s">
        <v>4</v>
      </c>
      <c r="K9" s="565" t="s">
        <v>4</v>
      </c>
      <c r="L9" s="565" t="s">
        <v>4</v>
      </c>
      <c r="M9" s="565" t="s">
        <v>4</v>
      </c>
      <c r="N9" s="565" t="s">
        <v>4</v>
      </c>
      <c r="O9" s="565" t="s">
        <v>4</v>
      </c>
      <c r="P9" s="565" t="s">
        <v>4</v>
      </c>
      <c r="Q9" s="565" t="s">
        <v>4</v>
      </c>
      <c r="R9" s="565" t="s">
        <v>4</v>
      </c>
      <c r="S9" s="565" t="s">
        <v>4</v>
      </c>
      <c r="T9" s="1568" t="s">
        <v>4</v>
      </c>
      <c r="U9" s="1567"/>
      <c r="V9" s="705" t="s">
        <v>4</v>
      </c>
      <c r="W9" s="710"/>
    </row>
    <row r="10" spans="1:43" s="88" customFormat="1" ht="45" customHeight="1" thickBot="1">
      <c r="A10" s="145" t="s">
        <v>121</v>
      </c>
      <c r="B10" s="700" t="s">
        <v>128</v>
      </c>
      <c r="C10" s="1563" t="s">
        <v>88</v>
      </c>
      <c r="D10" s="1564"/>
      <c r="E10" s="1564"/>
      <c r="F10" s="1564"/>
      <c r="G10" s="1564"/>
      <c r="H10" s="1564"/>
      <c r="I10" s="1564"/>
      <c r="J10" s="1564"/>
      <c r="K10" s="1564"/>
      <c r="L10" s="1564"/>
      <c r="M10" s="1564"/>
      <c r="N10" s="1564"/>
      <c r="O10" s="1564"/>
      <c r="P10" s="1564"/>
      <c r="Q10" s="1564"/>
      <c r="R10" s="1564"/>
      <c r="S10" s="1565"/>
      <c r="T10" s="685" t="s">
        <v>88</v>
      </c>
      <c r="U10" s="686" t="s">
        <v>113</v>
      </c>
      <c r="V10" s="711" t="s">
        <v>113</v>
      </c>
      <c r="W10" s="712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</row>
    <row r="11" spans="1:43" s="95" customFormat="1" ht="9" customHeight="1">
      <c r="A11" s="676"/>
      <c r="B11" s="701"/>
      <c r="C11" s="115"/>
      <c r="D11" s="116"/>
      <c r="E11" s="116"/>
      <c r="F11" s="117"/>
      <c r="G11" s="117"/>
      <c r="H11" s="115"/>
      <c r="I11" s="116"/>
      <c r="J11" s="116"/>
      <c r="K11" s="117"/>
      <c r="L11" s="116"/>
      <c r="M11" s="116"/>
      <c r="N11" s="115"/>
      <c r="O11" s="116"/>
      <c r="P11" s="116"/>
      <c r="Q11" s="115"/>
      <c r="R11" s="116"/>
      <c r="S11" s="116"/>
      <c r="T11" s="691"/>
      <c r="U11" s="692"/>
      <c r="V11" s="706"/>
      <c r="W11" s="690"/>
      <c r="X11" s="94"/>
      <c r="Y11" s="94"/>
      <c r="Z11" s="94"/>
      <c r="AA11" s="94"/>
      <c r="AB11" s="94"/>
      <c r="AC11" s="94"/>
      <c r="AD11" s="94"/>
      <c r="AE11" s="94"/>
      <c r="AF11" s="94"/>
      <c r="AG11" s="94"/>
      <c r="AH11" s="94"/>
      <c r="AI11" s="94"/>
      <c r="AJ11" s="94"/>
      <c r="AK11" s="94"/>
      <c r="AL11" s="94"/>
      <c r="AM11" s="94"/>
      <c r="AN11" s="94"/>
      <c r="AO11" s="94"/>
      <c r="AP11" s="94"/>
      <c r="AQ11" s="94"/>
    </row>
    <row r="12" spans="1:43" s="95" customFormat="1" ht="12.75" customHeight="1">
      <c r="A12" s="240">
        <f>'[2]5'!$A12</f>
        <v>2001</v>
      </c>
      <c r="B12" s="702">
        <f>'[2]5'!$B12</f>
        <v>135827.522</v>
      </c>
      <c r="C12" s="124">
        <f>'[2]5'!C12</f>
        <v>82.07330396559837</v>
      </c>
      <c r="D12" s="41">
        <f>'[2]5'!D12</f>
        <v>19.390316934442783</v>
      </c>
      <c r="E12" s="41">
        <f>'[2]5'!E12</f>
        <v>62.682987031155591</v>
      </c>
      <c r="F12" s="139">
        <f>'[2]5'!F12</f>
        <v>61.01386580548823</v>
      </c>
      <c r="G12" s="139">
        <f>'[2]5'!G12</f>
        <v>1.6691212256673578</v>
      </c>
      <c r="H12" s="124">
        <f>'[2]5'!H12</f>
        <v>28.142770652916717</v>
      </c>
      <c r="I12" s="41">
        <f>'[2]5'!I12</f>
        <v>27.367150230422375</v>
      </c>
      <c r="J12" s="139">
        <f>'[2]5'!J12</f>
        <v>10.622199969163834</v>
      </c>
      <c r="K12" s="139">
        <f>'[2]5'!K12</f>
        <v>16.744950261258541</v>
      </c>
      <c r="L12" s="41">
        <f>'[2]5'!L12</f>
        <v>0.68389159010056888</v>
      </c>
      <c r="M12" s="41">
        <f>'[2]5'!M12</f>
        <v>9.1728832393776563E-2</v>
      </c>
      <c r="N12" s="124">
        <f>'[2]5'!N12</f>
        <v>27.423996588850379</v>
      </c>
      <c r="O12" s="41">
        <f>'[2]5'!O12</f>
        <v>21.040416978232145</v>
      </c>
      <c r="P12" s="41">
        <f>'[2]5'!P12</f>
        <v>6.383579610618237</v>
      </c>
      <c r="Q12" s="124">
        <f>'[2]5'!Q12</f>
        <v>37.640071207365473</v>
      </c>
      <c r="R12" s="41">
        <f>'[2]5'!R12</f>
        <v>33.341396745793539</v>
      </c>
      <c r="S12" s="41">
        <f>'[2]5'!S12</f>
        <v>4.2986744615719346</v>
      </c>
      <c r="T12" s="693">
        <f>'[2]5'!T12</f>
        <v>-10.216074618515094</v>
      </c>
      <c r="U12" s="694">
        <f>'[2]5'!U12</f>
        <v>0.24021318274858205</v>
      </c>
      <c r="V12" s="540">
        <f>'[2]5'!V12</f>
        <v>5.4898628866145192</v>
      </c>
      <c r="W12" s="690"/>
      <c r="X12" s="94"/>
      <c r="Y12" s="94"/>
      <c r="Z12" s="94"/>
      <c r="AA12" s="94"/>
      <c r="AB12" s="94"/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</row>
    <row r="13" spans="1:43" s="95" customFormat="1" ht="12.75" customHeight="1">
      <c r="A13" s="240">
        <f>'[2]5'!$A13</f>
        <v>2002</v>
      </c>
      <c r="B13" s="702">
        <f>'[2]5'!$B13</f>
        <v>142631.41399999999</v>
      </c>
      <c r="C13" s="124">
        <f>'[2]5'!C13</f>
        <v>82.270249385594681</v>
      </c>
      <c r="D13" s="41">
        <f>'[2]5'!D13</f>
        <v>19.68399892607108</v>
      </c>
      <c r="E13" s="41">
        <f>'[2]5'!E13</f>
        <v>62.586250459523605</v>
      </c>
      <c r="F13" s="139">
        <f>'[2]5'!F13</f>
        <v>60.894314628332872</v>
      </c>
      <c r="G13" s="139">
        <f>'[2]5'!G13</f>
        <v>1.6919358311907364</v>
      </c>
      <c r="H13" s="124">
        <f>'[2]5'!H13</f>
        <v>25.999698776035412</v>
      </c>
      <c r="I13" s="41">
        <f>'[2]5'!I13</f>
        <v>25.842835716401158</v>
      </c>
      <c r="J13" s="139">
        <f>'[2]5'!J13</f>
        <v>9.6025150532406567</v>
      </c>
      <c r="K13" s="139">
        <f>'[2]5'!K13</f>
        <v>16.240320663160503</v>
      </c>
      <c r="L13" s="41">
        <f>'[2]5'!L13</f>
        <v>6.6387198545195675E-2</v>
      </c>
      <c r="M13" s="41">
        <f>'[2]5'!M13</f>
        <v>9.0475861089058543E-2</v>
      </c>
      <c r="N13" s="124">
        <f>'[2]5'!N13</f>
        <v>26.945552821905</v>
      </c>
      <c r="O13" s="41">
        <f>'[2]5'!O13</f>
        <v>20.655625695472668</v>
      </c>
      <c r="P13" s="41">
        <f>'[2]5'!P13</f>
        <v>6.2899271264323309</v>
      </c>
      <c r="Q13" s="124">
        <f>'[2]5'!Q13</f>
        <v>35.215500983535087</v>
      </c>
      <c r="R13" s="41">
        <f>'[2]5'!R13</f>
        <v>30.981780773764189</v>
      </c>
      <c r="S13" s="41">
        <f>'[2]5'!S13</f>
        <v>4.2337202097709001</v>
      </c>
      <c r="T13" s="693">
        <f>'[2]5'!T13</f>
        <v>-8.2699481616300865</v>
      </c>
      <c r="U13" s="694">
        <f>'[2]5'!U13</f>
        <v>1.5318670099863856</v>
      </c>
      <c r="V13" s="540">
        <f>'[2]5'!V13</f>
        <v>3.4773475437474137</v>
      </c>
      <c r="W13" s="690"/>
      <c r="X13" s="94"/>
      <c r="Y13" s="94"/>
      <c r="Z13" s="94"/>
      <c r="AA13" s="94"/>
      <c r="AB13" s="94"/>
      <c r="AC13" s="94"/>
      <c r="AD13" s="94"/>
      <c r="AE13" s="94"/>
      <c r="AF13" s="94"/>
      <c r="AG13" s="94"/>
      <c r="AH13" s="94"/>
      <c r="AI13" s="94"/>
      <c r="AJ13" s="94"/>
      <c r="AK13" s="94"/>
      <c r="AL13" s="94"/>
      <c r="AM13" s="94"/>
      <c r="AN13" s="94"/>
      <c r="AO13" s="94"/>
      <c r="AP13" s="94"/>
      <c r="AQ13" s="94"/>
    </row>
    <row r="14" spans="1:43" s="95" customFormat="1" ht="12.75" customHeight="1">
      <c r="A14" s="240">
        <f>'[2]5'!$A14</f>
        <v>2003</v>
      </c>
      <c r="B14" s="702">
        <f>'[2]5'!$B14</f>
        <v>146158.277</v>
      </c>
      <c r="C14" s="124">
        <f>'[2]5'!C14</f>
        <v>83.304601353503912</v>
      </c>
      <c r="D14" s="41">
        <f>'[2]5'!D14</f>
        <v>20.196284196754736</v>
      </c>
      <c r="E14" s="41">
        <f>'[2]5'!E14</f>
        <v>63.10831715674918</v>
      </c>
      <c r="F14" s="139">
        <f>'[2]5'!F14</f>
        <v>61.408264275036572</v>
      </c>
      <c r="G14" s="139">
        <f>'[2]5'!G14</f>
        <v>1.7000528817126108</v>
      </c>
      <c r="H14" s="124">
        <f>'[2]5'!H14</f>
        <v>23.630247775840981</v>
      </c>
      <c r="I14" s="41">
        <f>'[2]5'!I14</f>
        <v>23.745073294754288</v>
      </c>
      <c r="J14" s="139">
        <f>'[2]5'!J14</f>
        <v>8.8492504601706568</v>
      </c>
      <c r="K14" s="139">
        <f>'[2]5'!K14</f>
        <v>14.89582283458363</v>
      </c>
      <c r="L14" s="41">
        <f>'[2]5'!L14</f>
        <v>-0.18517322833519712</v>
      </c>
      <c r="M14" s="41">
        <f>'[2]5'!M14</f>
        <v>7.0347709421889254E-2</v>
      </c>
      <c r="N14" s="124">
        <f>'[2]5'!N14</f>
        <v>26.751709039372436</v>
      </c>
      <c r="O14" s="41">
        <f>'[2]5'!O14</f>
        <v>20.622442750881632</v>
      </c>
      <c r="P14" s="41">
        <f>'[2]5'!P14</f>
        <v>6.1292662884907987</v>
      </c>
      <c r="Q14" s="124">
        <f>'[2]5'!Q14</f>
        <v>33.686558168717326</v>
      </c>
      <c r="R14" s="41">
        <f>'[2]5'!R14</f>
        <v>29.625234977284244</v>
      </c>
      <c r="S14" s="41">
        <f>'[2]5'!S14</f>
        <v>4.0613231914330781</v>
      </c>
      <c r="T14" s="693">
        <f>'[2]5'!T14</f>
        <v>-6.9348491293448902</v>
      </c>
      <c r="U14" s="694">
        <f>'[2]5'!U14</f>
        <v>1.1636202386663586</v>
      </c>
      <c r="V14" s="540">
        <f>'[2]5'!V14</f>
        <v>1.3090909973030329</v>
      </c>
      <c r="W14" s="690"/>
      <c r="X14" s="94"/>
      <c r="Y14" s="94"/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</row>
    <row r="15" spans="1:43" s="95" customFormat="1" ht="12.75" customHeight="1">
      <c r="A15" s="240">
        <f>'[2]5'!$A15</f>
        <v>2004</v>
      </c>
      <c r="B15" s="702">
        <f>'[2]5'!$B15</f>
        <v>152371.56200000003</v>
      </c>
      <c r="C15" s="124">
        <f>'[2]5'!C15</f>
        <v>84.074448222825183</v>
      </c>
      <c r="D15" s="41">
        <f>'[2]5'!D15</f>
        <v>20.543776403631018</v>
      </c>
      <c r="E15" s="41">
        <f>'[2]5'!E15</f>
        <v>63.530671819194175</v>
      </c>
      <c r="F15" s="139">
        <f>'[2]5'!F15</f>
        <v>61.821671815637082</v>
      </c>
      <c r="G15" s="139">
        <f>'[2]5'!G15</f>
        <v>1.709000003557094</v>
      </c>
      <c r="H15" s="124">
        <f>'[2]5'!H15</f>
        <v>24.179757374935875</v>
      </c>
      <c r="I15" s="41">
        <f>'[2]5'!I15</f>
        <v>23.393991327594314</v>
      </c>
      <c r="J15" s="139">
        <f>'[2]5'!J15</f>
        <v>8.8490416604116682</v>
      </c>
      <c r="K15" s="139">
        <f>'[2]5'!K15</f>
        <v>14.544949667182644</v>
      </c>
      <c r="L15" s="41">
        <f>'[2]5'!L15</f>
        <v>0.71554231359786136</v>
      </c>
      <c r="M15" s="41">
        <f>'[2]5'!M15</f>
        <v>7.0223733743702124E-2</v>
      </c>
      <c r="N15" s="124">
        <f>'[2]5'!N15</f>
        <v>27.254387534597825</v>
      </c>
      <c r="O15" s="41">
        <f>'[2]5'!O15</f>
        <v>20.655542666157086</v>
      </c>
      <c r="P15" s="41">
        <f>'[2]5'!P15</f>
        <v>6.5988448684407386</v>
      </c>
      <c r="Q15" s="124">
        <f>'[2]5'!Q15</f>
        <v>35.508593132358897</v>
      </c>
      <c r="R15" s="41">
        <f>'[2]5'!R15</f>
        <v>31.416434518141894</v>
      </c>
      <c r="S15" s="41">
        <f>'[2]5'!S15</f>
        <v>4.0921586142170012</v>
      </c>
      <c r="T15" s="693">
        <f>'[2]5'!T15</f>
        <v>-8.2542055977610715</v>
      </c>
      <c r="U15" s="694">
        <f>'[2]5'!U15</f>
        <v>-1.6702482063331869</v>
      </c>
      <c r="V15" s="540">
        <f>'[2]5'!V15</f>
        <v>5.921314329670162</v>
      </c>
      <c r="W15" s="690"/>
      <c r="X15" s="94"/>
      <c r="Y15" s="94"/>
      <c r="Z15" s="94"/>
      <c r="AA15" s="94"/>
      <c r="AB15" s="94"/>
      <c r="AC15" s="94"/>
      <c r="AD15" s="94"/>
      <c r="AE15" s="94"/>
      <c r="AF15" s="94"/>
      <c r="AG15" s="94"/>
      <c r="AH15" s="94"/>
      <c r="AI15" s="94"/>
      <c r="AJ15" s="94"/>
      <c r="AK15" s="94"/>
      <c r="AL15" s="94"/>
      <c r="AM15" s="94"/>
      <c r="AN15" s="94"/>
      <c r="AO15" s="94"/>
      <c r="AP15" s="94"/>
      <c r="AQ15" s="94"/>
    </row>
    <row r="16" spans="1:43" s="95" customFormat="1" ht="12.75" customHeight="1">
      <c r="A16" s="240">
        <f>'[2]5'!$A16</f>
        <v>2005</v>
      </c>
      <c r="B16" s="702">
        <f>'[2]5'!$B16</f>
        <v>158652.55899999998</v>
      </c>
      <c r="C16" s="124">
        <f>'[2]5'!C16</f>
        <v>85.446059524321953</v>
      </c>
      <c r="D16" s="41">
        <f>'[2]5'!D16</f>
        <v>21.088097923463042</v>
      </c>
      <c r="E16" s="41">
        <f>'[2]5'!E16</f>
        <v>64.357961600858914</v>
      </c>
      <c r="F16" s="139">
        <f>'[2]5'!F16</f>
        <v>62.654905553713782</v>
      </c>
      <c r="G16" s="139">
        <f>'[2]5'!G16</f>
        <v>1.7030560471451333</v>
      </c>
      <c r="H16" s="124">
        <f>'[2]5'!H16</f>
        <v>23.657235809225114</v>
      </c>
      <c r="I16" s="41">
        <f>'[2]5'!I16</f>
        <v>23.097446540399016</v>
      </c>
      <c r="J16" s="139">
        <f>'[2]5'!J16</f>
        <v>8.8151190804303425</v>
      </c>
      <c r="K16" s="139">
        <f>'[2]5'!K16</f>
        <v>14.282327459968675</v>
      </c>
      <c r="L16" s="41">
        <f>'[2]5'!L16</f>
        <v>0.47144338844228795</v>
      </c>
      <c r="M16" s="41">
        <f>'[2]5'!M16</f>
        <v>8.8345880383814065E-2</v>
      </c>
      <c r="N16" s="124">
        <f>'[2]5'!N16</f>
        <v>26.734255197232592</v>
      </c>
      <c r="O16" s="41">
        <f>'[2]5'!O16</f>
        <v>20.273080499130185</v>
      </c>
      <c r="P16" s="41">
        <f>'[2]5'!P16</f>
        <v>6.4611746981024121</v>
      </c>
      <c r="Q16" s="124">
        <f>'[2]5'!Q16</f>
        <v>35.837550530779652</v>
      </c>
      <c r="R16" s="41">
        <f>'[2]5'!R16</f>
        <v>31.670254370117028</v>
      </c>
      <c r="S16" s="41">
        <f>'[2]5'!S16</f>
        <v>4.1672961606626222</v>
      </c>
      <c r="T16" s="693">
        <f>'[2]5'!T16</f>
        <v>-9.1032953335470594</v>
      </c>
      <c r="U16" s="694">
        <f>'[2]5'!U16</f>
        <v>-1.2243419805593421</v>
      </c>
      <c r="V16" s="540">
        <f>'[2]5'!V16</f>
        <v>5.3465002872386194</v>
      </c>
      <c r="W16" s="690"/>
      <c r="X16" s="94"/>
      <c r="Y16" s="94"/>
      <c r="Z16" s="94"/>
      <c r="AA16" s="94"/>
      <c r="AB16" s="94"/>
      <c r="AC16" s="94"/>
      <c r="AD16" s="94"/>
      <c r="AE16" s="94"/>
      <c r="AF16" s="94"/>
      <c r="AG16" s="94"/>
      <c r="AH16" s="94"/>
      <c r="AI16" s="94"/>
      <c r="AJ16" s="94"/>
      <c r="AK16" s="94"/>
      <c r="AL16" s="94"/>
      <c r="AM16" s="94"/>
      <c r="AN16" s="94"/>
      <c r="AO16" s="94"/>
      <c r="AP16" s="94"/>
      <c r="AQ16" s="94"/>
    </row>
    <row r="17" spans="1:43" s="95" customFormat="1" ht="12.75" customHeight="1">
      <c r="A17" s="240">
        <f>'[2]5'!$A17</f>
        <v>2006</v>
      </c>
      <c r="B17" s="702">
        <f>'[2]5'!$B17</f>
        <v>166248.71500000003</v>
      </c>
      <c r="C17" s="124">
        <f>'[2]5'!C17</f>
        <v>85.005299439457332</v>
      </c>
      <c r="D17" s="41">
        <f>'[2]5'!D17</f>
        <v>20.461461611898773</v>
      </c>
      <c r="E17" s="41">
        <f>'[2]5'!E17</f>
        <v>64.543837827558548</v>
      </c>
      <c r="F17" s="139">
        <f>'[2]5'!F17</f>
        <v>62.852099037276766</v>
      </c>
      <c r="G17" s="139">
        <f>'[2]5'!G17</f>
        <v>1.6917387902817778</v>
      </c>
      <c r="H17" s="124">
        <f>'[2]5'!H17</f>
        <v>23.233602136413502</v>
      </c>
      <c r="I17" s="41">
        <f>'[2]5'!I17</f>
        <v>22.500776622544116</v>
      </c>
      <c r="J17" s="139">
        <f>'[2]5'!J17</f>
        <v>8.8958395858879271</v>
      </c>
      <c r="K17" s="139">
        <f>'[2]5'!K17</f>
        <v>13.604937036656189</v>
      </c>
      <c r="L17" s="41">
        <f>'[2]5'!L17</f>
        <v>0.64637431934436296</v>
      </c>
      <c r="M17" s="41">
        <f>'[2]5'!M17</f>
        <v>8.6451194525022326E-2</v>
      </c>
      <c r="N17" s="124">
        <f>'[2]5'!N17</f>
        <v>29.917067328911379</v>
      </c>
      <c r="O17" s="41">
        <f>'[2]5'!O17</f>
        <v>22.446776806665838</v>
      </c>
      <c r="P17" s="41">
        <f>'[2]5'!P17</f>
        <v>7.4702905222455387</v>
      </c>
      <c r="Q17" s="124">
        <f>'[2]5'!Q17</f>
        <v>38.155968904782206</v>
      </c>
      <c r="R17" s="41">
        <f>'[2]5'!R17</f>
        <v>33.522657302945156</v>
      </c>
      <c r="S17" s="41">
        <f>'[2]5'!S17</f>
        <v>4.6333116018370415</v>
      </c>
      <c r="T17" s="693">
        <f>'[2]5'!T17</f>
        <v>-8.2389015758708268</v>
      </c>
      <c r="U17" s="694">
        <f>'[2]5'!U17</f>
        <v>0.46992182458273363</v>
      </c>
      <c r="V17" s="540">
        <f>'[2]5'!V17</f>
        <v>4.3179971651135123</v>
      </c>
      <c r="W17" s="690"/>
      <c r="X17" s="94"/>
      <c r="Y17" s="94"/>
      <c r="Z17" s="94"/>
      <c r="AA17" s="94"/>
      <c r="AB17" s="94"/>
      <c r="AC17" s="94"/>
      <c r="AD17" s="94"/>
      <c r="AE17" s="94"/>
      <c r="AF17" s="94"/>
      <c r="AG17" s="94"/>
      <c r="AH17" s="94"/>
      <c r="AI17" s="94"/>
      <c r="AJ17" s="94"/>
      <c r="AK17" s="94"/>
      <c r="AL17" s="94"/>
      <c r="AM17" s="94"/>
      <c r="AN17" s="94"/>
      <c r="AO17" s="94"/>
      <c r="AP17" s="94"/>
      <c r="AQ17" s="94"/>
    </row>
    <row r="18" spans="1:43" s="95" customFormat="1" ht="12.75" customHeight="1">
      <c r="A18" s="240">
        <f>'[2]5'!$A18</f>
        <v>2007</v>
      </c>
      <c r="B18" s="702">
        <f>'[2]5'!$B18</f>
        <v>175467.717</v>
      </c>
      <c r="C18" s="124">
        <f>'[2]5'!C18</f>
        <v>84.570286510310041</v>
      </c>
      <c r="D18" s="41">
        <f>'[2]5'!D18</f>
        <v>19.76478670432579</v>
      </c>
      <c r="E18" s="41">
        <f>'[2]5'!E18</f>
        <v>64.805499805984255</v>
      </c>
      <c r="F18" s="139">
        <f>'[2]5'!F18</f>
        <v>63.032434621577707</v>
      </c>
      <c r="G18" s="139">
        <f>'[2]5'!G18</f>
        <v>1.7730651844065426</v>
      </c>
      <c r="H18" s="124">
        <f>'[2]5'!H18</f>
        <v>23.071307755146776</v>
      </c>
      <c r="I18" s="41">
        <f>'[2]5'!I18</f>
        <v>22.481158742151983</v>
      </c>
      <c r="J18" s="139">
        <f>'[2]5'!J18</f>
        <v>9.2789034235853194</v>
      </c>
      <c r="K18" s="139">
        <f>'[2]5'!K18</f>
        <v>13.202255318566664</v>
      </c>
      <c r="L18" s="41">
        <f>'[2]5'!L18</f>
        <v>0.52060402655150517</v>
      </c>
      <c r="M18" s="41">
        <f>'[2]5'!M18</f>
        <v>6.9544986443289727E-2</v>
      </c>
      <c r="N18" s="124">
        <f>'[2]5'!N18</f>
        <v>31.005742782873273</v>
      </c>
      <c r="O18" s="41">
        <f>'[2]5'!O18</f>
        <v>22.753579793826116</v>
      </c>
      <c r="P18" s="41">
        <f>'[2]5'!P18</f>
        <v>8.2521629890471537</v>
      </c>
      <c r="Q18" s="124">
        <f>'[2]5'!Q18</f>
        <v>38.647337048330094</v>
      </c>
      <c r="R18" s="41">
        <f>'[2]5'!R18</f>
        <v>33.823243964586368</v>
      </c>
      <c r="S18" s="41">
        <f>'[2]5'!S18</f>
        <v>4.824093083743719</v>
      </c>
      <c r="T18" s="693">
        <f>'[2]5'!T18</f>
        <v>-7.6415942654568205</v>
      </c>
      <c r="U18" s="694">
        <f>'[2]5'!U18</f>
        <v>0.17355743170706406</v>
      </c>
      <c r="V18" s="540">
        <f>'[2]5'!V18</f>
        <v>5.3717497906675522</v>
      </c>
      <c r="W18" s="690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4"/>
      <c r="AJ18" s="94"/>
      <c r="AK18" s="94"/>
      <c r="AL18" s="94"/>
      <c r="AM18" s="94"/>
      <c r="AN18" s="94"/>
      <c r="AO18" s="94"/>
      <c r="AP18" s="94"/>
      <c r="AQ18" s="94"/>
    </row>
    <row r="19" spans="1:43" s="95" customFormat="1" ht="12.75" customHeight="1">
      <c r="A19" s="240">
        <f>'[2]5'!$A19</f>
        <v>2008</v>
      </c>
      <c r="B19" s="702">
        <f>'[2]5'!$B19</f>
        <v>178872.58199999999</v>
      </c>
      <c r="C19" s="124">
        <f>'[2]5'!C19</f>
        <v>86.146800296090092</v>
      </c>
      <c r="D19" s="41">
        <f>'[2]5'!D19</f>
        <v>19.904032022079271</v>
      </c>
      <c r="E19" s="41">
        <f>'[2]5'!E19</f>
        <v>66.242768274010828</v>
      </c>
      <c r="F19" s="139">
        <f>'[2]5'!F19</f>
        <v>64.412435216035519</v>
      </c>
      <c r="G19" s="139">
        <f>'[2]5'!G19</f>
        <v>1.8303330579753134</v>
      </c>
      <c r="H19" s="124">
        <f>'[2]5'!H19</f>
        <v>23.565986764813402</v>
      </c>
      <c r="I19" s="41">
        <f>'[2]5'!I19</f>
        <v>22.837687891149244</v>
      </c>
      <c r="J19" s="139">
        <f>'[2]5'!J19</f>
        <v>9.8436377465608444</v>
      </c>
      <c r="K19" s="139">
        <f>'[2]5'!K19</f>
        <v>12.994050144588398</v>
      </c>
      <c r="L19" s="41">
        <f>'[2]5'!L19</f>
        <v>0.6465568881875926</v>
      </c>
      <c r="M19" s="41">
        <f>'[2]5'!M19</f>
        <v>8.1741985476566775E-2</v>
      </c>
      <c r="N19" s="124">
        <f>'[2]5'!N19</f>
        <v>31.125270501210743</v>
      </c>
      <c r="O19" s="41">
        <f>'[2]5'!O19</f>
        <v>22.592215949563467</v>
      </c>
      <c r="P19" s="41">
        <f>'[2]5'!P19</f>
        <v>8.5330545516472736</v>
      </c>
      <c r="Q19" s="124">
        <f>'[2]5'!Q19</f>
        <v>40.838057562114258</v>
      </c>
      <c r="R19" s="41">
        <f>'[2]5'!R19</f>
        <v>35.681503160724773</v>
      </c>
      <c r="S19" s="41">
        <f>'[2]5'!S19</f>
        <v>5.1565544013894762</v>
      </c>
      <c r="T19" s="693">
        <f>'[2]5'!T19</f>
        <v>-9.7127870609035156</v>
      </c>
      <c r="U19" s="694">
        <f>'[2]5'!U19</f>
        <v>-2.259664665267183</v>
      </c>
      <c r="V19" s="540">
        <f>'[2]5'!V19</f>
        <v>4.2001156258276326</v>
      </c>
      <c r="W19" s="690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4"/>
      <c r="AJ19" s="94"/>
      <c r="AK19" s="94"/>
      <c r="AL19" s="94"/>
      <c r="AM19" s="94"/>
      <c r="AN19" s="94"/>
      <c r="AO19" s="94"/>
      <c r="AP19" s="94"/>
      <c r="AQ19" s="94"/>
    </row>
    <row r="20" spans="1:43" s="95" customFormat="1" ht="12.75" customHeight="1">
      <c r="A20" s="240">
        <f>'[2]5'!$A20</f>
        <v>2009</v>
      </c>
      <c r="B20" s="702">
        <f>'[2]5'!$B20</f>
        <v>175448.19</v>
      </c>
      <c r="C20" s="124">
        <f>'[2]5'!C20</f>
        <v>86.12950296038963</v>
      </c>
      <c r="D20" s="41">
        <f>'[2]5'!D20</f>
        <v>21.432894235044543</v>
      </c>
      <c r="E20" s="41">
        <f>'[2]5'!E20</f>
        <v>64.696608725345087</v>
      </c>
      <c r="F20" s="139">
        <f>'[2]5'!F20</f>
        <v>62.843869178701709</v>
      </c>
      <c r="G20" s="139">
        <f>'[2]5'!G20</f>
        <v>1.8527395466433709</v>
      </c>
      <c r="H20" s="124">
        <f>'[2]5'!H20</f>
        <v>20.791351566522291</v>
      </c>
      <c r="I20" s="41">
        <f>'[2]5'!I20</f>
        <v>21.149726309516215</v>
      </c>
      <c r="J20" s="139">
        <f>'[2]5'!J20</f>
        <v>8.9177511606132853</v>
      </c>
      <c r="K20" s="139">
        <f>'[2]5'!K20</f>
        <v>12.231975148902929</v>
      </c>
      <c r="L20" s="41">
        <f>'[2]5'!L20</f>
        <v>-0.43361746849597027</v>
      </c>
      <c r="M20" s="41">
        <f>'[2]5'!M20</f>
        <v>7.5242725502041377E-2</v>
      </c>
      <c r="N20" s="124">
        <f>'[2]5'!N20</f>
        <v>27.080711405458217</v>
      </c>
      <c r="O20" s="41">
        <f>'[2]5'!O20</f>
        <v>19.152931130267</v>
      </c>
      <c r="P20" s="41">
        <f>'[2]5'!P20</f>
        <v>7.9277802751912123</v>
      </c>
      <c r="Q20" s="124">
        <f>'[2]5'!Q20</f>
        <v>34.00156593237012</v>
      </c>
      <c r="R20" s="41">
        <f>'[2]5'!R20</f>
        <v>29.108123600477153</v>
      </c>
      <c r="S20" s="41">
        <f>'[2]5'!S20</f>
        <v>4.893442331892965</v>
      </c>
      <c r="T20" s="693">
        <f>'[2]5'!T20</f>
        <v>-6.9208545269119028</v>
      </c>
      <c r="U20" s="694">
        <f>'[2]5'!U20</f>
        <v>2.9244275123171337</v>
      </c>
      <c r="V20" s="540">
        <f>'[2]5'!V20</f>
        <v>-4.8388584226955658</v>
      </c>
      <c r="W20" s="690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4"/>
      <c r="AJ20" s="94"/>
      <c r="AK20" s="94"/>
      <c r="AL20" s="94"/>
      <c r="AM20" s="94"/>
      <c r="AN20" s="94"/>
      <c r="AO20" s="94"/>
      <c r="AP20" s="94"/>
      <c r="AQ20" s="94"/>
    </row>
    <row r="21" spans="1:43" s="95" customFormat="1" ht="12.75" customHeight="1">
      <c r="A21" s="240">
        <f>'[2]5'!$A21</f>
        <v>2010</v>
      </c>
      <c r="B21" s="702">
        <f>'[2]5'!$B21</f>
        <v>179929.81199999998</v>
      </c>
      <c r="C21" s="124">
        <f>'[2]5'!C21</f>
        <v>86.477648851208727</v>
      </c>
      <c r="D21" s="41">
        <f>'[2]5'!D21</f>
        <v>20.71364082790237</v>
      </c>
      <c r="E21" s="41">
        <f>'[2]5'!E21</f>
        <v>65.764008023306346</v>
      </c>
      <c r="F21" s="139">
        <f>'[2]5'!F21</f>
        <v>63.948995289340949</v>
      </c>
      <c r="G21" s="139">
        <f>'[2]5'!G21</f>
        <v>1.8150127339653976</v>
      </c>
      <c r="H21" s="124">
        <f>'[2]5'!H21</f>
        <v>21.080696733012761</v>
      </c>
      <c r="I21" s="41">
        <f>'[2]5'!I21</f>
        <v>20.528962704635077</v>
      </c>
      <c r="J21" s="139">
        <f>'[2]5'!J21</f>
        <v>8.8356547607574907</v>
      </c>
      <c r="K21" s="139">
        <f>'[2]5'!K21</f>
        <v>11.693307943877587</v>
      </c>
      <c r="L21" s="41">
        <f>'[2]5'!L21</f>
        <v>0.47995937438093922</v>
      </c>
      <c r="M21" s="41">
        <f>'[2]5'!M21</f>
        <v>7.1774653996748483E-2</v>
      </c>
      <c r="N21" s="124">
        <f>'[2]5'!N21</f>
        <v>29.87325191002812</v>
      </c>
      <c r="O21" s="41">
        <f>'[2]5'!O21</f>
        <v>21.686924788205751</v>
      </c>
      <c r="P21" s="41">
        <f>'[2]5'!P21</f>
        <v>8.1863271218223712</v>
      </c>
      <c r="Q21" s="124">
        <f>'[2]5'!Q21</f>
        <v>37.431597494249594</v>
      </c>
      <c r="R21" s="41">
        <f>'[2]5'!R21</f>
        <v>32.241064087812198</v>
      </c>
      <c r="S21" s="41">
        <f>'[2]5'!S21</f>
        <v>5.1905334064373951</v>
      </c>
      <c r="T21" s="693">
        <f>'[2]5'!T21</f>
        <v>-7.558345584221474</v>
      </c>
      <c r="U21" s="694">
        <f>'[2]5'!U21</f>
        <v>-0.83056029247153162</v>
      </c>
      <c r="V21" s="540">
        <f>'[2]5'!V21</f>
        <v>3.3849451510442954</v>
      </c>
      <c r="W21" s="690"/>
      <c r="X21" s="94"/>
      <c r="Y21" s="94"/>
      <c r="Z21" s="94"/>
      <c r="AA21" s="94"/>
      <c r="AB21" s="94"/>
      <c r="AC21" s="94"/>
      <c r="AD21" s="94"/>
      <c r="AE21" s="94"/>
      <c r="AF21" s="94"/>
      <c r="AG21" s="94"/>
      <c r="AH21" s="94"/>
      <c r="AI21" s="94"/>
      <c r="AJ21" s="94"/>
      <c r="AK21" s="94"/>
      <c r="AL21" s="94"/>
      <c r="AM21" s="94"/>
      <c r="AN21" s="94"/>
      <c r="AO21" s="94"/>
      <c r="AP21" s="94"/>
      <c r="AQ21" s="94"/>
    </row>
    <row r="22" spans="1:43" s="95" customFormat="1" ht="12.75" customHeight="1">
      <c r="A22" s="240">
        <f>'[2]5'!$A22</f>
        <v>2011</v>
      </c>
      <c r="B22" s="702">
        <f>'[2]5'!$B22</f>
        <v>176166.57800000001</v>
      </c>
      <c r="C22" s="124">
        <f>'[2]5'!C22</f>
        <v>85.682791091054739</v>
      </c>
      <c r="D22" s="41">
        <f>'[2]5'!D22</f>
        <v>19.858119171730738</v>
      </c>
      <c r="E22" s="41">
        <f>'[2]5'!E22</f>
        <v>65.82467191932399</v>
      </c>
      <c r="F22" s="139">
        <f>'[2]5'!F22</f>
        <v>63.922775976269463</v>
      </c>
      <c r="G22" s="139">
        <f>'[2]5'!G22</f>
        <v>1.9018959430545335</v>
      </c>
      <c r="H22" s="124">
        <f>'[2]5'!H22</f>
        <v>18.598422227398888</v>
      </c>
      <c r="I22" s="41">
        <f>'[2]5'!I22</f>
        <v>18.421090066244009</v>
      </c>
      <c r="J22" s="139">
        <f>'[2]5'!J22</f>
        <v>7.612722090792956</v>
      </c>
      <c r="K22" s="139">
        <f>'[2]5'!K22</f>
        <v>10.808367975451052</v>
      </c>
      <c r="L22" s="41">
        <f>'[2]5'!L22</f>
        <v>0.11747233916299377</v>
      </c>
      <c r="M22" s="41">
        <f>'[2]5'!M22</f>
        <v>5.9859821991887704E-2</v>
      </c>
      <c r="N22" s="124">
        <f>'[2]5'!N22</f>
        <v>34.2913336262909</v>
      </c>
      <c r="O22" s="41">
        <f>'[2]5'!O22</f>
        <v>25.243615732832129</v>
      </c>
      <c r="P22" s="41">
        <f>'[2]5'!P22</f>
        <v>9.0477178934587688</v>
      </c>
      <c r="Q22" s="124">
        <f>'[2]5'!Q22</f>
        <v>38.572546944744545</v>
      </c>
      <c r="R22" s="41">
        <f>'[2]5'!R22</f>
        <v>33.10758638905957</v>
      </c>
      <c r="S22" s="41">
        <f>'[2]5'!S22</f>
        <v>5.4649605556849714</v>
      </c>
      <c r="T22" s="693">
        <f>'[2]5'!T22</f>
        <v>-4.2812133184536449</v>
      </c>
      <c r="U22" s="694">
        <f>'[2]5'!U22</f>
        <v>3.3666738894830726</v>
      </c>
      <c r="V22" s="540">
        <f>'[2]5'!V22</f>
        <v>-5.4581749910348174</v>
      </c>
      <c r="W22" s="690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4"/>
      <c r="AJ22" s="94"/>
      <c r="AK22" s="94"/>
      <c r="AL22" s="94"/>
      <c r="AM22" s="94"/>
      <c r="AN22" s="94"/>
      <c r="AO22" s="94"/>
      <c r="AP22" s="94"/>
      <c r="AQ22" s="94"/>
    </row>
    <row r="23" spans="1:43" s="95" customFormat="1" ht="12.75" customHeight="1">
      <c r="A23" s="240">
        <f>'[2]5'!$A23</f>
        <v>2012</v>
      </c>
      <c r="B23" s="702">
        <f>'[2]5'!$B23</f>
        <v>168397.96899999998</v>
      </c>
      <c r="C23" s="124">
        <f>'[2]5'!C23</f>
        <v>84.791362893456281</v>
      </c>
      <c r="D23" s="41">
        <f>'[2]5'!D23</f>
        <v>18.513755352952025</v>
      </c>
      <c r="E23" s="41">
        <f>'[2]5'!E23</f>
        <v>66.277607540504235</v>
      </c>
      <c r="F23" s="139">
        <f>'[2]5'!F23</f>
        <v>64.265143839116007</v>
      </c>
      <c r="G23" s="139">
        <f>'[2]5'!G23</f>
        <v>2.0124637013882274</v>
      </c>
      <c r="H23" s="124">
        <f>'[2]5'!H23</f>
        <v>15.716457364162153</v>
      </c>
      <c r="I23" s="41">
        <f>'[2]5'!I23</f>
        <v>15.838655393759529</v>
      </c>
      <c r="J23" s="139">
        <f>'[2]5'!J23</f>
        <v>6.8888562426783206</v>
      </c>
      <c r="K23" s="139">
        <f>'[2]5'!K23</f>
        <v>8.9497991510812103</v>
      </c>
      <c r="L23" s="41">
        <f>'[2]5'!L23</f>
        <v>-0.16275196288145261</v>
      </c>
      <c r="M23" s="41">
        <f>'[2]5'!M23</f>
        <v>4.055393328407661E-2</v>
      </c>
      <c r="N23" s="124">
        <f>'[2]5'!N23</f>
        <v>37.710570606703698</v>
      </c>
      <c r="O23" s="41">
        <f>'[2]5'!O23</f>
        <v>27.81094111651667</v>
      </c>
      <c r="P23" s="41">
        <f>'[2]5'!P23</f>
        <v>9.8996294901870243</v>
      </c>
      <c r="Q23" s="124">
        <f>'[2]5'!Q23</f>
        <v>38.218390864322132</v>
      </c>
      <c r="R23" s="41">
        <f>'[2]5'!R23</f>
        <v>32.762770434600668</v>
      </c>
      <c r="S23" s="41">
        <f>'[2]5'!S23</f>
        <v>5.4556204297214546</v>
      </c>
      <c r="T23" s="693">
        <f>'[2]5'!T23</f>
        <v>-0.50782025761843386</v>
      </c>
      <c r="U23" s="694">
        <f>'[2]5'!U23</f>
        <v>3.7957869624963809</v>
      </c>
      <c r="V23" s="540">
        <f>'[2]5'!V23</f>
        <v>-8.2055956153045386</v>
      </c>
      <c r="W23" s="690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4"/>
      <c r="AJ23" s="94"/>
      <c r="AK23" s="94"/>
      <c r="AL23" s="94"/>
      <c r="AM23" s="94"/>
      <c r="AN23" s="94"/>
      <c r="AO23" s="94"/>
      <c r="AP23" s="94"/>
      <c r="AQ23" s="94"/>
    </row>
    <row r="24" spans="1:43" s="95" customFormat="1">
      <c r="A24" s="240">
        <f>'[2]5'!$A24</f>
        <v>2013</v>
      </c>
      <c r="B24" s="702">
        <f>'[2]5'!$B24</f>
        <v>170269.32700000002</v>
      </c>
      <c r="C24" s="124">
        <f>'[2]5'!C24</f>
        <v>84.363013897388569</v>
      </c>
      <c r="D24" s="41">
        <f>'[2]5'!D24</f>
        <v>19.087784965521131</v>
      </c>
      <c r="E24" s="41">
        <f>'[2]5'!E24</f>
        <v>65.275228931867446</v>
      </c>
      <c r="F24" s="139">
        <f>'[2]5'!F24</f>
        <v>63.262877640903568</v>
      </c>
      <c r="G24" s="139">
        <f>'[2]5'!G24</f>
        <v>2.0123512909638737</v>
      </c>
      <c r="H24" s="124">
        <f>'[2]5'!H24</f>
        <v>14.631978312805568</v>
      </c>
      <c r="I24" s="41">
        <f>'[2]5'!I24</f>
        <v>14.754265164858493</v>
      </c>
      <c r="J24" s="139">
        <f>'[2]5'!J24</f>
        <v>7.0121290841773281</v>
      </c>
      <c r="K24" s="139">
        <f>'[2]5'!K24</f>
        <v>7.742136080681167</v>
      </c>
      <c r="L24" s="41">
        <f>'[2]5'!L24</f>
        <v>-0.16995368754819826</v>
      </c>
      <c r="M24" s="41">
        <f>'[2]5'!M24</f>
        <v>4.7666835495273903E-2</v>
      </c>
      <c r="N24" s="124">
        <f>'[2]5'!N24</f>
        <v>39.516176040326975</v>
      </c>
      <c r="O24" s="41">
        <f>'[2]5'!O24</f>
        <v>28.936533589517261</v>
      </c>
      <c r="P24" s="41">
        <f>'[2]5'!P24</f>
        <v>10.579642450809708</v>
      </c>
      <c r="Q24" s="124">
        <f>'[2]5'!Q24</f>
        <v>38.511168250521123</v>
      </c>
      <c r="R24" s="41">
        <f>'[2]5'!R24</f>
        <v>32.965402511986198</v>
      </c>
      <c r="S24" s="41">
        <f>'[2]5'!S24</f>
        <v>5.5457657385349259</v>
      </c>
      <c r="T24" s="693">
        <f>'[2]5'!T24</f>
        <v>1.0050077898058518</v>
      </c>
      <c r="U24" s="694">
        <f>'[2]5'!U24</f>
        <v>1.5239964087690443</v>
      </c>
      <c r="V24" s="540">
        <f>'[2]5'!V24</f>
        <v>-0.41272528649080664</v>
      </c>
      <c r="W24" s="690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4"/>
      <c r="AJ24" s="94"/>
      <c r="AK24" s="94"/>
      <c r="AL24" s="94"/>
      <c r="AM24" s="94"/>
      <c r="AN24" s="94"/>
      <c r="AO24" s="94"/>
      <c r="AP24" s="94"/>
      <c r="AQ24" s="94"/>
    </row>
    <row r="25" spans="1:43" s="95" customFormat="1">
      <c r="A25" s="240">
        <f>'[2]5'!$A25</f>
        <v>2014</v>
      </c>
      <c r="B25" s="702">
        <f>'[2]5'!$B25</f>
        <v>173079.05499999999</v>
      </c>
      <c r="C25" s="124">
        <f>'[2]5'!C25</f>
        <v>84.507983360551634</v>
      </c>
      <c r="D25" s="41">
        <f>'[2]5'!D25</f>
        <v>18.607558262898998</v>
      </c>
      <c r="E25" s="41">
        <f>'[2]5'!E25</f>
        <v>65.900425097652629</v>
      </c>
      <c r="F25" s="139">
        <f>'[2]5'!F25</f>
        <v>63.870290371067718</v>
      </c>
      <c r="G25" s="139">
        <f>'[2]5'!G25</f>
        <v>2.0301347265849121</v>
      </c>
      <c r="H25" s="124">
        <f>'[2]5'!H25</f>
        <v>15.30302438963513</v>
      </c>
      <c r="I25" s="41">
        <f>'[2]5'!I25</f>
        <v>15.018041322215447</v>
      </c>
      <c r="J25" s="139">
        <f>'[2]5'!J25</f>
        <v>7.5162370166627053</v>
      </c>
      <c r="K25" s="139">
        <f>'[2]5'!K25</f>
        <v>7.5018043055527412</v>
      </c>
      <c r="L25" s="41">
        <f>'[2]5'!L25</f>
        <v>0.24158035760017296</v>
      </c>
      <c r="M25" s="41">
        <f>'[2]5'!M25</f>
        <v>4.340270981950993E-2</v>
      </c>
      <c r="N25" s="124">
        <f>'[2]5'!N25</f>
        <v>40.07437410609851</v>
      </c>
      <c r="O25" s="41">
        <f>'[2]5'!O25</f>
        <v>29.128578845083247</v>
      </c>
      <c r="P25" s="41">
        <f>'[2]5'!P25</f>
        <v>10.945795261015263</v>
      </c>
      <c r="Q25" s="124">
        <f>'[2]5'!Q25</f>
        <v>39.885381856285271</v>
      </c>
      <c r="R25" s="41">
        <f>'[2]5'!R25</f>
        <v>33.853030339228511</v>
      </c>
      <c r="S25" s="41">
        <f>'[2]5'!S25</f>
        <v>6.0323515170567577</v>
      </c>
      <c r="T25" s="693">
        <f>'[2]5'!T25</f>
        <v>0.18899224981323925</v>
      </c>
      <c r="U25" s="694">
        <f>'[2]5'!U25</f>
        <v>-0.81289685252588173</v>
      </c>
      <c r="V25" s="540">
        <f>'[2]5'!V25</f>
        <v>2.463063708474031</v>
      </c>
      <c r="W25" s="690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4"/>
      <c r="AJ25" s="94"/>
      <c r="AK25" s="94"/>
      <c r="AL25" s="94"/>
      <c r="AM25" s="94"/>
      <c r="AN25" s="94"/>
      <c r="AO25" s="94"/>
      <c r="AP25" s="94"/>
      <c r="AQ25" s="94"/>
    </row>
    <row r="26" spans="1:43" s="95" customFormat="1">
      <c r="A26" s="240">
        <f>'[2]5'!$A26</f>
        <v>2015</v>
      </c>
      <c r="B26" s="702">
        <f>'[2]5'!$B26</f>
        <v>179809.06099999999</v>
      </c>
      <c r="C26" s="124">
        <f>'[2]5'!C26</f>
        <v>83.594537541130933</v>
      </c>
      <c r="D26" s="41">
        <f>'[2]5'!D26</f>
        <v>18.121275323271959</v>
      </c>
      <c r="E26" s="41">
        <f>'[2]5'!E26</f>
        <v>65.473262217858974</v>
      </c>
      <c r="F26" s="139">
        <f>'[2]5'!F26</f>
        <v>63.432876166346254</v>
      </c>
      <c r="G26" s="139">
        <f>'[2]5'!G26</f>
        <v>2.040386051512721</v>
      </c>
      <c r="H26" s="124">
        <f>'[2]5'!H26</f>
        <v>15.823199810825994</v>
      </c>
      <c r="I26" s="41">
        <f>'[2]5'!I26</f>
        <v>15.485276907152082</v>
      </c>
      <c r="J26" s="139">
        <f>'[2]5'!J26</f>
        <v>7.7859257604376229</v>
      </c>
      <c r="K26" s="139">
        <f>'[2]5'!K26</f>
        <v>7.6993511467144584</v>
      </c>
      <c r="L26" s="41">
        <f>'[2]5'!L26</f>
        <v>0.28073891114975574</v>
      </c>
      <c r="M26" s="41">
        <f>'[2]5'!M26</f>
        <v>5.7183992524158733E-2</v>
      </c>
      <c r="N26" s="124">
        <f>'[2]5'!N26</f>
        <v>40.402609632670291</v>
      </c>
      <c r="O26" s="41">
        <f>'[2]5'!O26</f>
        <v>29.10907476459154</v>
      </c>
      <c r="P26" s="41">
        <f>'[2]5'!P26</f>
        <v>11.293534868078757</v>
      </c>
      <c r="Q26" s="124">
        <f>'[2]5'!Q26</f>
        <v>39.820346984627214</v>
      </c>
      <c r="R26" s="41">
        <f>'[2]5'!R26</f>
        <v>33.599985820514355</v>
      </c>
      <c r="S26" s="41">
        <f>'[2]5'!S26</f>
        <v>6.2203611641128589</v>
      </c>
      <c r="T26" s="693">
        <f>'[2]5'!T26</f>
        <v>0.58226264804307704</v>
      </c>
      <c r="U26" s="694">
        <f>'[2]5'!U26</f>
        <v>0.41591109912172558</v>
      </c>
      <c r="V26" s="540">
        <f>'[2]5'!V26</f>
        <v>3.4724889155420988</v>
      </c>
      <c r="W26" s="690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94"/>
    </row>
    <row r="27" spans="1:43" s="95" customFormat="1">
      <c r="A27" s="240">
        <f>'[2]5'!$A27</f>
        <v>2016</v>
      </c>
      <c r="B27" s="702">
        <f>'[2]5'!$B27</f>
        <v>186480.451</v>
      </c>
      <c r="C27" s="124">
        <f>'[2]5'!C27</f>
        <v>83.164618150778708</v>
      </c>
      <c r="D27" s="41">
        <f>'[2]5'!D27</f>
        <v>17.855479660975305</v>
      </c>
      <c r="E27" s="41">
        <f>'[2]5'!E27</f>
        <v>65.309138489803402</v>
      </c>
      <c r="F27" s="139">
        <f>'[2]5'!F27</f>
        <v>63.297267014867941</v>
      </c>
      <c r="G27" s="139">
        <f>'[2]5'!G27</f>
        <v>2.0118714749354614</v>
      </c>
      <c r="H27" s="124">
        <f>'[2]5'!H27</f>
        <v>15.722135399597462</v>
      </c>
      <c r="I27" s="41">
        <f>'[2]5'!I27</f>
        <v>15.459838200412761</v>
      </c>
      <c r="J27" s="139">
        <f>'[2]5'!J27</f>
        <v>8.0055351217484993</v>
      </c>
      <c r="K27" s="139">
        <f>'[2]5'!K27</f>
        <v>7.4543030786642612</v>
      </c>
      <c r="L27" s="41">
        <f>'[2]5'!L27</f>
        <v>0.20084518135362081</v>
      </c>
      <c r="M27" s="41">
        <f>'[2]5'!M27</f>
        <v>6.1452017831080862E-2</v>
      </c>
      <c r="N27" s="124">
        <f>'[2]5'!N27</f>
        <v>40.014458673740549</v>
      </c>
      <c r="O27" s="41">
        <f>'[2]5'!O27</f>
        <v>28.387641554985301</v>
      </c>
      <c r="P27" s="41">
        <f>'[2]5'!P27</f>
        <v>11.626817118755254</v>
      </c>
      <c r="Q27" s="124">
        <f>'[2]5'!Q27</f>
        <v>38.901212224116726</v>
      </c>
      <c r="R27" s="41">
        <f>'[2]5'!R27</f>
        <v>32.695547266774902</v>
      </c>
      <c r="S27" s="41">
        <f>'[2]5'!S27</f>
        <v>6.2056649573418294</v>
      </c>
      <c r="T27" s="693">
        <f>'[2]5'!T27</f>
        <v>1.1132464496238228</v>
      </c>
      <c r="U27" s="694">
        <f>'[2]5'!U27</f>
        <v>0.57228817851398384</v>
      </c>
      <c r="V27" s="540">
        <f>'[2]5'!V27</f>
        <v>3.1379753437453308</v>
      </c>
      <c r="W27" s="690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4"/>
      <c r="AJ27" s="94"/>
      <c r="AK27" s="94"/>
      <c r="AL27" s="94"/>
      <c r="AM27" s="94"/>
      <c r="AN27" s="94"/>
      <c r="AO27" s="94"/>
      <c r="AP27" s="94"/>
      <c r="AQ27" s="94"/>
    </row>
    <row r="28" spans="1:43" s="95" customFormat="1">
      <c r="A28" s="240">
        <f>'[2]5'!$A28</f>
        <v>2017</v>
      </c>
      <c r="B28" s="702">
        <f>'[2]5'!$B28</f>
        <v>194613.46799999999</v>
      </c>
      <c r="C28" s="124">
        <f>'[2]5'!C28</f>
        <v>82.314678755943035</v>
      </c>
      <c r="D28" s="41">
        <f>'[2]5'!D28</f>
        <v>17.489329669619782</v>
      </c>
      <c r="E28" s="41">
        <f>'[2]5'!E28</f>
        <v>64.825349086323243</v>
      </c>
      <c r="F28" s="139">
        <f>'[2]5'!F28</f>
        <v>62.848802941017411</v>
      </c>
      <c r="G28" s="139">
        <f>'[2]5'!G28</f>
        <v>1.9765461453058326</v>
      </c>
      <c r="H28" s="124">
        <f>'[2]5'!H28</f>
        <v>16.883679396741442</v>
      </c>
      <c r="I28" s="41">
        <f>'[2]5'!I28</f>
        <v>16.591987354133167</v>
      </c>
      <c r="J28" s="139">
        <f>'[2]5'!J28</f>
        <v>8.4997904667111737</v>
      </c>
      <c r="K28" s="139">
        <f>'[2]5'!K28</f>
        <v>8.0921968874219949</v>
      </c>
      <c r="L28" s="41">
        <f>'[2]5'!L28</f>
        <v>0.22026687279423024</v>
      </c>
      <c r="M28" s="41">
        <f>'[2]5'!M28</f>
        <v>7.1425169814043912E-2</v>
      </c>
      <c r="N28" s="124">
        <f>'[2]5'!N28</f>
        <v>42.699236519437598</v>
      </c>
      <c r="O28" s="41">
        <f>'[2]5'!O28</f>
        <v>29.973792461269944</v>
      </c>
      <c r="P28" s="41">
        <f>'[2]5'!P28</f>
        <v>12.725444058167652</v>
      </c>
      <c r="Q28" s="124">
        <f>'[2]5'!Q28</f>
        <v>41.897594672122075</v>
      </c>
      <c r="R28" s="41">
        <f>'[2]5'!R28</f>
        <v>35.334049439990451</v>
      </c>
      <c r="S28" s="41">
        <f>'[2]5'!S28</f>
        <v>6.5635452321316219</v>
      </c>
      <c r="T28" s="693">
        <f>'[2]5'!T28</f>
        <v>0.80164184731552268</v>
      </c>
      <c r="U28" s="694">
        <f>'[2]5'!U28</f>
        <v>-0.27664240258620509</v>
      </c>
      <c r="V28" s="540">
        <f>'[2]5'!V28</f>
        <v>4.6379665823523686</v>
      </c>
      <c r="W28" s="690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O28" s="94"/>
      <c r="AP28" s="94"/>
      <c r="AQ28" s="94"/>
    </row>
    <row r="29" spans="1:43" s="95" customFormat="1" ht="6" customHeight="1">
      <c r="A29" s="676"/>
      <c r="B29" s="702"/>
      <c r="C29" s="124"/>
      <c r="D29" s="41"/>
      <c r="E29" s="41"/>
      <c r="F29" s="139"/>
      <c r="G29" s="139"/>
      <c r="H29" s="41"/>
      <c r="I29" s="41"/>
      <c r="J29" s="139"/>
      <c r="K29" s="139"/>
      <c r="L29" s="41"/>
      <c r="M29" s="41"/>
      <c r="N29" s="124"/>
      <c r="O29" s="41"/>
      <c r="P29" s="41"/>
      <c r="Q29" s="124"/>
      <c r="R29" s="41"/>
      <c r="S29" s="41"/>
      <c r="T29" s="693"/>
      <c r="U29" s="694"/>
      <c r="V29" s="540"/>
      <c r="W29" s="690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4"/>
      <c r="AJ29" s="94"/>
      <c r="AK29" s="94"/>
      <c r="AL29" s="94"/>
      <c r="AM29" s="94"/>
      <c r="AN29" s="94"/>
      <c r="AO29" s="94"/>
      <c r="AP29" s="94"/>
      <c r="AQ29" s="94"/>
    </row>
    <row r="30" spans="1:43" s="95" customFormat="1" ht="12.75" customHeight="1">
      <c r="A30" s="316" t="str">
        <f>'[2]5'!$A30</f>
        <v>2º Trim 10</v>
      </c>
      <c r="B30" s="702">
        <f>'[2]5'!$B30</f>
        <v>44851.733000000007</v>
      </c>
      <c r="C30" s="138">
        <f>'[2]5'!C30</f>
        <v>86.883400915634624</v>
      </c>
      <c r="D30" s="42">
        <f>'[2]5'!D30</f>
        <v>20.938633519467352</v>
      </c>
      <c r="E30" s="42">
        <f>'[2]5'!E30</f>
        <v>65.944767396167265</v>
      </c>
      <c r="F30" s="140">
        <f>'[2]5'!F30</f>
        <v>64.131950040815582</v>
      </c>
      <c r="G30" s="140">
        <f>'[2]5'!G30</f>
        <v>1.8128173553516873</v>
      </c>
      <c r="H30" s="138">
        <f>'[2]5'!H30</f>
        <v>21.72002138691051</v>
      </c>
      <c r="I30" s="42">
        <f>'[2]5'!I30</f>
        <v>21.075500025829548</v>
      </c>
      <c r="J30" s="140">
        <f>'[2]5'!J30</f>
        <v>9.2018317330124084</v>
      </c>
      <c r="K30" s="140">
        <f>'[2]5'!K30</f>
        <v>11.873668292817138</v>
      </c>
      <c r="L30" s="42">
        <f>'[2]5'!L30</f>
        <v>0.5721005250789305</v>
      </c>
      <c r="M30" s="42">
        <f>'[2]5'!M30</f>
        <v>7.2420836002033626E-2</v>
      </c>
      <c r="N30" s="138">
        <f>'[2]5'!N30</f>
        <v>29.555917047842939</v>
      </c>
      <c r="O30" s="42">
        <f>'[2]5'!O30</f>
        <v>21.378328904258833</v>
      </c>
      <c r="P30" s="42">
        <f>'[2]5'!P30</f>
        <v>8.1775881435841047</v>
      </c>
      <c r="Q30" s="138">
        <f>'[2]5'!Q30</f>
        <v>38.15933935038808</v>
      </c>
      <c r="R30" s="42">
        <f>'[2]5'!R30</f>
        <v>32.948684502335723</v>
      </c>
      <c r="S30" s="42">
        <f>'[2]5'!S30</f>
        <v>5.2106548480523589</v>
      </c>
      <c r="T30" s="693">
        <f>'[2]5'!T30</f>
        <v>-8.6034223025451411</v>
      </c>
      <c r="U30" s="694">
        <f>'[2]5'!U30</f>
        <v>-2.7087964008782541</v>
      </c>
      <c r="V30" s="540">
        <f>'[2]5'!V30</f>
        <v>5.3412221248745864</v>
      </c>
      <c r="W30" s="690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</row>
    <row r="31" spans="1:43" s="95" customFormat="1" ht="12.75" customHeight="1">
      <c r="A31" s="240" t="str">
        <f>'[2]5'!$A31</f>
        <v>3º Trim 10</v>
      </c>
      <c r="B31" s="702">
        <f>'[2]5'!$B31</f>
        <v>45189.903999999995</v>
      </c>
      <c r="C31" s="124">
        <f>'[2]5'!C31</f>
        <v>85.906781302301511</v>
      </c>
      <c r="D31" s="41">
        <f>'[2]5'!D31</f>
        <v>20.541046070821491</v>
      </c>
      <c r="E31" s="41">
        <f>'[2]5'!E31</f>
        <v>65.365735231480031</v>
      </c>
      <c r="F31" s="139">
        <f>'[2]5'!F31</f>
        <v>63.552836934550697</v>
      </c>
      <c r="G31" s="139">
        <f>'[2]5'!G31</f>
        <v>1.8128982969293321</v>
      </c>
      <c r="H31" s="124">
        <f>'[2]5'!H31</f>
        <v>20.359346193787005</v>
      </c>
      <c r="I31" s="41">
        <f>'[2]5'!I31</f>
        <v>19.672712736898049</v>
      </c>
      <c r="J31" s="139">
        <f>'[2]5'!J31</f>
        <v>8.0253545128133048</v>
      </c>
      <c r="K31" s="139">
        <f>'[2]5'!K31</f>
        <v>11.647358224084744</v>
      </c>
      <c r="L31" s="41">
        <f>'[2]5'!L31</f>
        <v>0.6144934496873462</v>
      </c>
      <c r="M31" s="41">
        <f>'[2]5'!M31</f>
        <v>7.2140007201608583E-2</v>
      </c>
      <c r="N31" s="124">
        <f>'[2]5'!N31</f>
        <v>30.422487730887859</v>
      </c>
      <c r="O31" s="41">
        <f>'[2]5'!O31</f>
        <v>22.074660747232393</v>
      </c>
      <c r="P31" s="41">
        <f>'[2]5'!P31</f>
        <v>8.3478269836554659</v>
      </c>
      <c r="Q31" s="124">
        <f>'[2]5'!Q31</f>
        <v>36.68861522697636</v>
      </c>
      <c r="R31" s="41">
        <f>'[2]5'!R31</f>
        <v>31.28827624860633</v>
      </c>
      <c r="S31" s="41">
        <f>'[2]5'!S31</f>
        <v>5.4003389783700362</v>
      </c>
      <c r="T31" s="693">
        <f>'[2]5'!T31</f>
        <v>-6.2661274960885009</v>
      </c>
      <c r="U31" s="694">
        <f>'[2]5'!U31</f>
        <v>0.64945102619602035</v>
      </c>
      <c r="V31" s="540">
        <f>'[2]5'!V31</f>
        <v>2.0327598985100495</v>
      </c>
      <c r="W31" s="690"/>
      <c r="X31" s="94"/>
      <c r="Y31" s="94"/>
      <c r="Z31" s="94"/>
      <c r="AA31" s="94"/>
      <c r="AB31" s="94"/>
      <c r="AC31" s="94"/>
      <c r="AD31" s="94"/>
      <c r="AE31" s="94"/>
      <c r="AF31" s="94"/>
      <c r="AG31" s="94"/>
      <c r="AH31" s="94"/>
      <c r="AI31" s="94"/>
      <c r="AJ31" s="94"/>
      <c r="AK31" s="94"/>
      <c r="AL31" s="94"/>
      <c r="AM31" s="94"/>
      <c r="AN31" s="94"/>
      <c r="AO31" s="94"/>
      <c r="AP31" s="94"/>
      <c r="AQ31" s="94"/>
    </row>
    <row r="32" spans="1:43" s="95" customFormat="1" ht="12.75" customHeight="1">
      <c r="A32" s="240" t="str">
        <f>'[2]5'!$A32</f>
        <v>4º Trim 10</v>
      </c>
      <c r="B32" s="702">
        <f>'[2]5'!$B32</f>
        <v>45124.921999999977</v>
      </c>
      <c r="C32" s="124">
        <f>'[2]5'!C32</f>
        <v>86.659077216798281</v>
      </c>
      <c r="D32" s="41">
        <f>'[2]5'!D32</f>
        <v>20.359412477211549</v>
      </c>
      <c r="E32" s="41">
        <f>'[2]5'!E32</f>
        <v>66.299664739586746</v>
      </c>
      <c r="F32" s="139">
        <f>'[2]5'!F32</f>
        <v>64.476248845372012</v>
      </c>
      <c r="G32" s="139">
        <f>'[2]5'!G32</f>
        <v>1.8234158942147323</v>
      </c>
      <c r="H32" s="124">
        <f>'[2]5'!H32</f>
        <v>21.308894450831414</v>
      </c>
      <c r="I32" s="41">
        <f>'[2]5'!I32</f>
        <v>20.724323911296747</v>
      </c>
      <c r="J32" s="139">
        <f>'[2]5'!J32</f>
        <v>9.3418266739607922</v>
      </c>
      <c r="K32" s="139">
        <f>'[2]5'!K32</f>
        <v>11.382497237335953</v>
      </c>
      <c r="L32" s="41">
        <f>'[2]5'!L32</f>
        <v>0.51356099850987025</v>
      </c>
      <c r="M32" s="41">
        <f>'[2]5'!M32</f>
        <v>7.1009541024802281E-2</v>
      </c>
      <c r="N32" s="124">
        <f>'[2]5'!N32</f>
        <v>31.263790328546186</v>
      </c>
      <c r="O32" s="41">
        <f>'[2]5'!O32</f>
        <v>22.812023918844687</v>
      </c>
      <c r="P32" s="41">
        <f>'[2]5'!P32</f>
        <v>8.4517664097015004</v>
      </c>
      <c r="Q32" s="124">
        <f>'[2]5'!Q32</f>
        <v>39.231761996175877</v>
      </c>
      <c r="R32" s="41">
        <f>'[2]5'!R32</f>
        <v>34.024023354544539</v>
      </c>
      <c r="S32" s="41">
        <f>'[2]5'!S32</f>
        <v>5.20773864163134</v>
      </c>
      <c r="T32" s="693">
        <f>'[2]5'!T32</f>
        <v>-7.9679716676296906</v>
      </c>
      <c r="U32" s="694">
        <f>'[2]5'!U32</f>
        <v>-1.0105813070619221</v>
      </c>
      <c r="V32" s="540">
        <f>'[2]5'!V32</f>
        <v>2.6718589967693283</v>
      </c>
      <c r="W32" s="690"/>
      <c r="X32" s="94"/>
      <c r="Y32" s="94"/>
      <c r="Z32" s="94"/>
      <c r="AA32" s="94"/>
      <c r="AB32" s="94"/>
      <c r="AC32" s="94"/>
      <c r="AD32" s="94"/>
      <c r="AE32" s="94"/>
      <c r="AF32" s="94"/>
      <c r="AG32" s="94"/>
      <c r="AH32" s="94"/>
      <c r="AI32" s="94"/>
      <c r="AJ32" s="94"/>
      <c r="AK32" s="94"/>
      <c r="AL32" s="94"/>
      <c r="AM32" s="94"/>
      <c r="AN32" s="94"/>
      <c r="AO32" s="94"/>
      <c r="AP32" s="94"/>
      <c r="AQ32" s="94"/>
    </row>
    <row r="33" spans="1:43" s="95" customFormat="1" ht="12.75" customHeight="1">
      <c r="A33" s="240" t="str">
        <f>'[2]5'!$A33</f>
        <v>1º Trim 11</v>
      </c>
      <c r="B33" s="702">
        <f>'[2]5'!$B33</f>
        <v>44742.822</v>
      </c>
      <c r="C33" s="124">
        <f>'[2]5'!C33</f>
        <v>86.167104077610475</v>
      </c>
      <c r="D33" s="41">
        <f>'[2]5'!D33</f>
        <v>20.283423338831859</v>
      </c>
      <c r="E33" s="41">
        <f>'[2]5'!E33</f>
        <v>65.883680738778622</v>
      </c>
      <c r="F33" s="139">
        <f>'[2]5'!F33</f>
        <v>64.028880431368421</v>
      </c>
      <c r="G33" s="139">
        <f>'[2]5'!G33</f>
        <v>1.8548003074102031</v>
      </c>
      <c r="H33" s="124">
        <f>'[2]5'!H33</f>
        <v>20.062543216429223</v>
      </c>
      <c r="I33" s="41">
        <f>'[2]5'!I33</f>
        <v>19.367245096878332</v>
      </c>
      <c r="J33" s="139">
        <f>'[2]5'!J33</f>
        <v>7.8723867707763251</v>
      </c>
      <c r="K33" s="139">
        <f>'[2]5'!K33</f>
        <v>11.494858326102007</v>
      </c>
      <c r="L33" s="41">
        <f>'[2]5'!L33</f>
        <v>0.62688491128252921</v>
      </c>
      <c r="M33" s="41">
        <f>'[2]5'!M33</f>
        <v>6.8413208268356424E-2</v>
      </c>
      <c r="N33" s="124">
        <f>'[2]5'!N33</f>
        <v>32.477826275687306</v>
      </c>
      <c r="O33" s="41">
        <f>'[2]5'!O33</f>
        <v>23.861554821016874</v>
      </c>
      <c r="P33" s="41">
        <f>'[2]5'!P33</f>
        <v>8.6162714546704287</v>
      </c>
      <c r="Q33" s="124">
        <f>'[2]5'!Q33</f>
        <v>38.707473569727</v>
      </c>
      <c r="R33" s="41">
        <f>'[2]5'!R33</f>
        <v>33.585360351208962</v>
      </c>
      <c r="S33" s="41">
        <f>'[2]5'!S33</f>
        <v>5.1221132185180451</v>
      </c>
      <c r="T33" s="693">
        <f>'[2]5'!T33</f>
        <v>-6.2296472940396939</v>
      </c>
      <c r="U33" s="694">
        <f>'[2]5'!U33</f>
        <v>1.175998089325637</v>
      </c>
      <c r="V33" s="540">
        <f>'[2]5'!V33</f>
        <v>-1.2216404379726329</v>
      </c>
      <c r="W33" s="690"/>
      <c r="X33" s="94"/>
      <c r="Y33" s="94"/>
      <c r="Z33" s="94"/>
      <c r="AA33" s="94"/>
      <c r="AB33" s="94"/>
      <c r="AC33" s="94"/>
      <c r="AD33" s="94"/>
      <c r="AE33" s="94"/>
      <c r="AF33" s="94"/>
      <c r="AG33" s="94"/>
      <c r="AH33" s="94"/>
      <c r="AI33" s="94"/>
      <c r="AJ33" s="94"/>
      <c r="AK33" s="94"/>
      <c r="AL33" s="94"/>
      <c r="AM33" s="94"/>
      <c r="AN33" s="94"/>
      <c r="AO33" s="94"/>
      <c r="AP33" s="94"/>
      <c r="AQ33" s="94"/>
    </row>
    <row r="34" spans="1:43" s="95" customFormat="1" ht="12.75" customHeight="1">
      <c r="A34" s="316" t="str">
        <f>'[2]5'!$A34</f>
        <v>2º Trim 11</v>
      </c>
      <c r="B34" s="702">
        <f>'[2]5'!$B34</f>
        <v>44253.281000000003</v>
      </c>
      <c r="C34" s="138">
        <f>'[2]5'!C34</f>
        <v>86.163746819134161</v>
      </c>
      <c r="D34" s="42">
        <f>'[2]5'!D34</f>
        <v>20.301091347328583</v>
      </c>
      <c r="E34" s="42">
        <f>'[2]5'!E34</f>
        <v>65.862655471805581</v>
      </c>
      <c r="F34" s="140">
        <f>'[2]5'!F34</f>
        <v>63.972725547739607</v>
      </c>
      <c r="G34" s="140">
        <f>'[2]5'!G34</f>
        <v>1.889929924065969</v>
      </c>
      <c r="H34" s="138">
        <f>'[2]5'!H34</f>
        <v>19.309008974950356</v>
      </c>
      <c r="I34" s="42">
        <f>'[2]5'!I34</f>
        <v>18.771121174043568</v>
      </c>
      <c r="J34" s="140">
        <f>'[2]5'!J34</f>
        <v>7.8517726177184475</v>
      </c>
      <c r="K34" s="140">
        <f>'[2]5'!K34</f>
        <v>10.91934855632512</v>
      </c>
      <c r="L34" s="42">
        <f>'[2]5'!L34</f>
        <v>0.47410721930425903</v>
      </c>
      <c r="M34" s="42">
        <f>'[2]5'!M34</f>
        <v>6.3780581602525699E-2</v>
      </c>
      <c r="N34" s="138">
        <f>'[2]5'!N34</f>
        <v>33.967528870910158</v>
      </c>
      <c r="O34" s="42">
        <f>'[2]5'!O34</f>
        <v>25.001508927665721</v>
      </c>
      <c r="P34" s="42">
        <f>'[2]5'!P34</f>
        <v>8.966019943244433</v>
      </c>
      <c r="Q34" s="138">
        <f>'[2]5'!Q34</f>
        <v>39.440284664994671</v>
      </c>
      <c r="R34" s="42">
        <f>'[2]5'!R34</f>
        <v>33.788337637609281</v>
      </c>
      <c r="S34" s="42">
        <f>'[2]5'!S34</f>
        <v>5.6519470273853818</v>
      </c>
      <c r="T34" s="693">
        <f>'[2]5'!T34</f>
        <v>-5.4727557940845131</v>
      </c>
      <c r="U34" s="694">
        <f>'[2]5'!U34</f>
        <v>3.2036889187760029</v>
      </c>
      <c r="V34" s="540">
        <f>'[2]5'!V34</f>
        <v>-4.5379784990693688</v>
      </c>
      <c r="W34" s="690"/>
      <c r="X34" s="94"/>
      <c r="Y34" s="94"/>
      <c r="Z34" s="94"/>
      <c r="AA34" s="94"/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94"/>
      <c r="AM34" s="94"/>
      <c r="AN34" s="94"/>
      <c r="AO34" s="94"/>
      <c r="AP34" s="94"/>
      <c r="AQ34" s="94"/>
    </row>
    <row r="35" spans="1:43" s="95" customFormat="1" ht="12.75" customHeight="1">
      <c r="A35" s="240" t="str">
        <f>'[2]5'!$A35</f>
        <v>3º Trim 11</v>
      </c>
      <c r="B35" s="702">
        <f>'[2]5'!$B35</f>
        <v>44008.042000000001</v>
      </c>
      <c r="C35" s="124">
        <f>'[2]5'!C35</f>
        <v>85.150854927833421</v>
      </c>
      <c r="D35" s="41">
        <f>'[2]5'!D35</f>
        <v>19.622797578678917</v>
      </c>
      <c r="E35" s="41">
        <f>'[2]5'!E35</f>
        <v>65.528057349154494</v>
      </c>
      <c r="F35" s="139">
        <f>'[2]5'!F35</f>
        <v>63.616754410477974</v>
      </c>
      <c r="G35" s="139">
        <f>'[2]5'!G35</f>
        <v>1.9113029386765263</v>
      </c>
      <c r="H35" s="124">
        <f>'[2]5'!H35</f>
        <v>18.605510783688125</v>
      </c>
      <c r="I35" s="41">
        <f>'[2]5'!I35</f>
        <v>18.162371322950474</v>
      </c>
      <c r="J35" s="139">
        <f>'[2]5'!J35</f>
        <v>7.6271718700868369</v>
      </c>
      <c r="K35" s="139">
        <f>'[2]5'!K35</f>
        <v>10.535199452863637</v>
      </c>
      <c r="L35" s="41">
        <f>'[2]5'!L35</f>
        <v>0.38618623387061846</v>
      </c>
      <c r="M35" s="41">
        <f>'[2]5'!M35</f>
        <v>5.6953226867034898E-2</v>
      </c>
      <c r="N35" s="124">
        <f>'[2]5'!N35</f>
        <v>34.761026177897214</v>
      </c>
      <c r="O35" s="41">
        <f>'[2]5'!O35</f>
        <v>25.602561459107864</v>
      </c>
      <c r="P35" s="41">
        <f>'[2]5'!P35</f>
        <v>9.158464718789352</v>
      </c>
      <c r="Q35" s="124">
        <f>'[2]5'!Q35</f>
        <v>38.517391889418754</v>
      </c>
      <c r="R35" s="41">
        <f>'[2]5'!R35</f>
        <v>32.852445468944062</v>
      </c>
      <c r="S35" s="41">
        <f>'[2]5'!S35</f>
        <v>5.6649464204746947</v>
      </c>
      <c r="T35" s="693">
        <f>'[2]5'!T35</f>
        <v>-3.7563657115215392</v>
      </c>
      <c r="U35" s="694">
        <f>'[2]5'!U35</f>
        <v>2.6080028848921657</v>
      </c>
      <c r="V35" s="540">
        <f>'[2]5'!V35</f>
        <v>-5.2233259889199983</v>
      </c>
      <c r="W35" s="690"/>
      <c r="X35" s="94"/>
      <c r="Y35" s="94"/>
      <c r="Z35" s="94"/>
      <c r="AA35" s="94"/>
      <c r="AB35" s="94"/>
      <c r="AC35" s="94"/>
      <c r="AD35" s="94"/>
      <c r="AE35" s="94"/>
      <c r="AF35" s="94"/>
      <c r="AG35" s="94"/>
      <c r="AH35" s="94"/>
      <c r="AI35" s="94"/>
      <c r="AJ35" s="94"/>
      <c r="AK35" s="94"/>
      <c r="AL35" s="94"/>
      <c r="AM35" s="94"/>
      <c r="AN35" s="94"/>
      <c r="AO35" s="94"/>
      <c r="AP35" s="94"/>
      <c r="AQ35" s="94"/>
    </row>
    <row r="36" spans="1:43" s="95" customFormat="1" ht="12.75" customHeight="1">
      <c r="A36" s="240" t="str">
        <f>'[2]5'!$A36</f>
        <v>4º Trim 11</v>
      </c>
      <c r="B36" s="702">
        <f>'[2]5'!$B36</f>
        <v>43162.432999999983</v>
      </c>
      <c r="C36" s="124">
        <f>'[2]5'!C36</f>
        <v>85.229991553071173</v>
      </c>
      <c r="D36" s="41">
        <f>'[2]5'!D36</f>
        <v>19.203006929660322</v>
      </c>
      <c r="E36" s="41">
        <f>'[2]5'!E36</f>
        <v>66.02698462341084</v>
      </c>
      <c r="F36" s="139">
        <f>'[2]5'!F36</f>
        <v>64.073591495641608</v>
      </c>
      <c r="G36" s="139">
        <f>'[2]5'!G36</f>
        <v>1.9533931277692353</v>
      </c>
      <c r="H36" s="124">
        <f>'[2]5'!H36</f>
        <v>16.344919666599896</v>
      </c>
      <c r="I36" s="41">
        <f>'[2]5'!I36</f>
        <v>17.345201555250618</v>
      </c>
      <c r="J36" s="139">
        <f>'[2]5'!J36</f>
        <v>7.0837248678729541</v>
      </c>
      <c r="K36" s="139">
        <f>'[2]5'!K36</f>
        <v>10.261476687377664</v>
      </c>
      <c r="L36" s="41">
        <f>'[2]5'!L36</f>
        <v>-1.0502188326594104</v>
      </c>
      <c r="M36" s="41">
        <f>'[2]5'!M36</f>
        <v>4.9936944008693897E-2</v>
      </c>
      <c r="N36" s="124">
        <f>'[2]5'!N36</f>
        <v>36.024336255558168</v>
      </c>
      <c r="O36" s="41">
        <f>'[2]5'!O36</f>
        <v>26.558528338752357</v>
      </c>
      <c r="P36" s="41">
        <f>'[2]5'!P36</f>
        <v>9.465807916805808</v>
      </c>
      <c r="Q36" s="124">
        <f>'[2]5'!Q36</f>
        <v>37.599247475229241</v>
      </c>
      <c r="R36" s="41">
        <f>'[2]5'!R36</f>
        <v>32.174502303890087</v>
      </c>
      <c r="S36" s="41">
        <f>'[2]5'!S36</f>
        <v>5.4247451713391612</v>
      </c>
      <c r="T36" s="693">
        <f>'[2]5'!T36</f>
        <v>-1.5749112196710726</v>
      </c>
      <c r="U36" s="694">
        <f>'[2]5'!U36</f>
        <v>6.4615535512725923</v>
      </c>
      <c r="V36" s="540">
        <f>'[2]5'!V36</f>
        <v>-10.810567162863977</v>
      </c>
      <c r="W36" s="690"/>
      <c r="X36" s="94"/>
      <c r="Y36" s="94"/>
      <c r="Z36" s="94"/>
      <c r="AA36" s="94"/>
      <c r="AB36" s="94"/>
      <c r="AC36" s="94"/>
      <c r="AD36" s="94"/>
      <c r="AE36" s="94"/>
      <c r="AF36" s="94"/>
      <c r="AG36" s="94"/>
      <c r="AH36" s="94"/>
      <c r="AI36" s="94"/>
      <c r="AJ36" s="94"/>
      <c r="AK36" s="94"/>
      <c r="AL36" s="94"/>
      <c r="AM36" s="94"/>
      <c r="AN36" s="94"/>
      <c r="AO36" s="94"/>
      <c r="AP36" s="94"/>
      <c r="AQ36" s="94"/>
    </row>
    <row r="37" spans="1:43" s="95" customFormat="1" ht="12.75" customHeight="1">
      <c r="A37" s="240" t="str">
        <f>'[2]5'!$A37</f>
        <v>1º Trim 12</v>
      </c>
      <c r="B37" s="702">
        <f>'[2]5'!$B37</f>
        <v>42823.326999999997</v>
      </c>
      <c r="C37" s="124">
        <f>'[2]5'!C37</f>
        <v>84.795637200257715</v>
      </c>
      <c r="D37" s="41">
        <f>'[2]5'!D37</f>
        <v>18.53997705502891</v>
      </c>
      <c r="E37" s="41">
        <f>'[2]5'!E37</f>
        <v>66.255660145228802</v>
      </c>
      <c r="F37" s="139">
        <f>'[2]5'!F37</f>
        <v>64.281735980018567</v>
      </c>
      <c r="G37" s="139">
        <f>'[2]5'!G37</f>
        <v>1.9739241652102371</v>
      </c>
      <c r="H37" s="124">
        <f>'[2]5'!H37</f>
        <v>16.829098776001221</v>
      </c>
      <c r="I37" s="41">
        <f>'[2]5'!I37</f>
        <v>17.183984794081976</v>
      </c>
      <c r="J37" s="139">
        <f>'[2]5'!J37</f>
        <v>6.9619905991890843</v>
      </c>
      <c r="K37" s="139">
        <f>'[2]5'!K37</f>
        <v>10.22199419489289</v>
      </c>
      <c r="L37" s="41">
        <f>'[2]5'!L37</f>
        <v>-0.39778319886261992</v>
      </c>
      <c r="M37" s="41">
        <f>'[2]5'!M37</f>
        <v>4.2897180781866863E-2</v>
      </c>
      <c r="N37" s="124">
        <f>'[2]5'!N37</f>
        <v>37.028271997642783</v>
      </c>
      <c r="O37" s="41">
        <f>'[2]5'!O37</f>
        <v>27.396759714629365</v>
      </c>
      <c r="P37" s="41">
        <f>'[2]5'!P37</f>
        <v>9.6315122830134143</v>
      </c>
      <c r="Q37" s="124">
        <f>'[2]5'!Q37</f>
        <v>38.653007973901701</v>
      </c>
      <c r="R37" s="41">
        <f>'[2]5'!R37</f>
        <v>33.212951903526786</v>
      </c>
      <c r="S37" s="41">
        <f>'[2]5'!S37</f>
        <v>5.440056070374915</v>
      </c>
      <c r="T37" s="693">
        <f>'[2]5'!T37</f>
        <v>-1.6247359762589184</v>
      </c>
      <c r="U37" s="694">
        <f>'[2]5'!U37</f>
        <v>4.6746135056031966</v>
      </c>
      <c r="V37" s="540">
        <f>'[2]5'!V37</f>
        <v>-8.9646759428808469</v>
      </c>
      <c r="W37" s="690"/>
      <c r="X37" s="94"/>
      <c r="Y37" s="94"/>
      <c r="Z37" s="94"/>
      <c r="AA37" s="94"/>
      <c r="AB37" s="94"/>
      <c r="AC37" s="94"/>
      <c r="AD37" s="94"/>
      <c r="AE37" s="94"/>
      <c r="AF37" s="94"/>
      <c r="AG37" s="94"/>
      <c r="AH37" s="94"/>
      <c r="AI37" s="94"/>
      <c r="AJ37" s="94"/>
      <c r="AK37" s="94"/>
      <c r="AL37" s="94"/>
      <c r="AM37" s="94"/>
      <c r="AN37" s="94"/>
      <c r="AO37" s="94"/>
      <c r="AP37" s="94"/>
      <c r="AQ37" s="94"/>
    </row>
    <row r="38" spans="1:43" s="95" customFormat="1">
      <c r="A38" s="316" t="str">
        <f>'[2]5'!$A38</f>
        <v>2º Trim 12</v>
      </c>
      <c r="B38" s="702">
        <f>'[2]5'!$B38</f>
        <v>41988.672000000006</v>
      </c>
      <c r="C38" s="138">
        <f>'[2]5'!C38</f>
        <v>85.008625659797005</v>
      </c>
      <c r="D38" s="42">
        <f>'[2]5'!D38</f>
        <v>18.514238792786784</v>
      </c>
      <c r="E38" s="42">
        <f>'[2]5'!E38</f>
        <v>66.49438686701022</v>
      </c>
      <c r="F38" s="140">
        <f>'[2]5'!F38</f>
        <v>64.47796205605168</v>
      </c>
      <c r="G38" s="140">
        <f>'[2]5'!G38</f>
        <v>2.0164248109585361</v>
      </c>
      <c r="H38" s="138">
        <f>'[2]5'!H38</f>
        <v>15.064372600305145</v>
      </c>
      <c r="I38" s="42">
        <f>'[2]5'!I38</f>
        <v>15.72258584410576</v>
      </c>
      <c r="J38" s="140">
        <f>'[2]5'!J38</f>
        <v>6.9199449794458827</v>
      </c>
      <c r="K38" s="140">
        <f>'[2]5'!K38</f>
        <v>8.8026408646598764</v>
      </c>
      <c r="L38" s="42">
        <f>'[2]5'!L38</f>
        <v>-0.6973714243689344</v>
      </c>
      <c r="M38" s="42">
        <f>'[2]5'!M38</f>
        <v>3.9158180568320898E-2</v>
      </c>
      <c r="N38" s="138">
        <f>'[2]5'!N38</f>
        <v>37.659624005255509</v>
      </c>
      <c r="O38" s="42">
        <f>'[2]5'!O38</f>
        <v>27.838608470398867</v>
      </c>
      <c r="P38" s="42">
        <f>'[2]5'!P38</f>
        <v>9.8210155348566381</v>
      </c>
      <c r="Q38" s="138">
        <f>'[2]5'!Q38</f>
        <v>37.732622265357662</v>
      </c>
      <c r="R38" s="42">
        <f>'[2]5'!R38</f>
        <v>32.274164326988</v>
      </c>
      <c r="S38" s="42">
        <f>'[2]5'!S38</f>
        <v>5.458457938369663</v>
      </c>
      <c r="T38" s="693">
        <f>'[2]5'!T38</f>
        <v>-7.2998260102153267E-2</v>
      </c>
      <c r="U38" s="694">
        <f>'[2]5'!U38</f>
        <v>5.4034931330854308</v>
      </c>
      <c r="V38" s="540">
        <f>'[2]5'!V38</f>
        <v>-10.520874147162109</v>
      </c>
      <c r="W38" s="690"/>
      <c r="X38" s="94"/>
      <c r="Y38" s="94"/>
      <c r="Z38" s="94"/>
      <c r="AA38" s="94"/>
      <c r="AB38" s="94"/>
      <c r="AC38" s="94"/>
      <c r="AD38" s="94"/>
      <c r="AE38" s="94"/>
      <c r="AF38" s="94"/>
      <c r="AG38" s="94"/>
      <c r="AH38" s="94"/>
      <c r="AI38" s="94"/>
      <c r="AJ38" s="94"/>
      <c r="AK38" s="94"/>
      <c r="AL38" s="94"/>
      <c r="AM38" s="94"/>
      <c r="AN38" s="94"/>
      <c r="AO38" s="94"/>
      <c r="AP38" s="94"/>
      <c r="AQ38" s="94"/>
    </row>
    <row r="39" spans="1:43" s="95" customFormat="1">
      <c r="A39" s="240" t="str">
        <f>'[2]5'!$A39</f>
        <v>3º Trim 12</v>
      </c>
      <c r="B39" s="702">
        <f>'[2]5'!$B39</f>
        <v>41895.125999999997</v>
      </c>
      <c r="C39" s="124">
        <f>'[2]5'!C39</f>
        <v>84.654458373033663</v>
      </c>
      <c r="D39" s="41">
        <f>'[2]5'!D39</f>
        <v>18.33785629383236</v>
      </c>
      <c r="E39" s="41">
        <f>'[2]5'!E39</f>
        <v>66.316602079201289</v>
      </c>
      <c r="F39" s="139">
        <f>'[2]5'!F39</f>
        <v>64.292302164218341</v>
      </c>
      <c r="G39" s="139">
        <f>'[2]5'!G39</f>
        <v>2.0242999149829508</v>
      </c>
      <c r="H39" s="124">
        <f>'[2]5'!H39</f>
        <v>15.42449353177742</v>
      </c>
      <c r="I39" s="41">
        <f>'[2]5'!I39</f>
        <v>15.427777923379443</v>
      </c>
      <c r="J39" s="139">
        <f>'[2]5'!J39</f>
        <v>6.9341240315162187</v>
      </c>
      <c r="K39" s="139">
        <f>'[2]5'!K39</f>
        <v>8.4936538918632234</v>
      </c>
      <c r="L39" s="41">
        <f>'[2]5'!L39</f>
        <v>-4.1833028500737772E-2</v>
      </c>
      <c r="M39" s="41">
        <f>'[2]5'!M39</f>
        <v>3.8548636898717049E-2</v>
      </c>
      <c r="N39" s="124">
        <f>'[2]5'!N39</f>
        <v>38.146972036794928</v>
      </c>
      <c r="O39" s="41">
        <f>'[2]5'!O39</f>
        <v>28.099063361212949</v>
      </c>
      <c r="P39" s="41">
        <f>'[2]5'!P39</f>
        <v>10.047908675581976</v>
      </c>
      <c r="Q39" s="124">
        <f>'[2]5'!Q39</f>
        <v>38.225923941606005</v>
      </c>
      <c r="R39" s="41">
        <f>'[2]5'!R39</f>
        <v>32.813895821676255</v>
      </c>
      <c r="S39" s="41">
        <f>'[2]5'!S39</f>
        <v>5.4120281199297517</v>
      </c>
      <c r="T39" s="693">
        <f>'[2]5'!T39</f>
        <v>-7.8951904811077611E-2</v>
      </c>
      <c r="U39" s="694">
        <f>'[2]5'!U39</f>
        <v>3.6812044489504849</v>
      </c>
      <c r="V39" s="540">
        <f>'[2]5'!V39</f>
        <v>-8.4824087379302391</v>
      </c>
      <c r="W39" s="690"/>
      <c r="X39" s="94"/>
      <c r="Y39" s="94"/>
      <c r="Z39" s="94"/>
      <c r="AA39" s="94"/>
      <c r="AB39" s="94"/>
      <c r="AC39" s="94"/>
      <c r="AD39" s="94"/>
      <c r="AE39" s="94"/>
      <c r="AF39" s="94"/>
      <c r="AG39" s="94"/>
      <c r="AH39" s="94"/>
      <c r="AI39" s="94"/>
      <c r="AJ39" s="94"/>
      <c r="AK39" s="94"/>
      <c r="AL39" s="94"/>
      <c r="AM39" s="94"/>
      <c r="AN39" s="94"/>
      <c r="AO39" s="94"/>
      <c r="AP39" s="94"/>
      <c r="AQ39" s="94"/>
    </row>
    <row r="40" spans="1:43" s="95" customFormat="1">
      <c r="A40" s="240" t="str">
        <f>'[2]5'!$A40</f>
        <v>4º Trim 12</v>
      </c>
      <c r="B40" s="702">
        <f>'[2]5'!$B40</f>
        <v>41690.843999999983</v>
      </c>
      <c r="C40" s="124">
        <f>'[2]5'!C40</f>
        <v>84.70573299019803</v>
      </c>
      <c r="D40" s="41">
        <f>'[2]5'!D40</f>
        <v>18.663095426899943</v>
      </c>
      <c r="E40" s="41">
        <f>'[2]5'!E40</f>
        <v>66.042637563298086</v>
      </c>
      <c r="F40" s="139">
        <f>'[2]5'!F40</f>
        <v>64.006471061127968</v>
      </c>
      <c r="G40" s="139">
        <f>'[2]5'!G40</f>
        <v>2.0361665021701167</v>
      </c>
      <c r="H40" s="124">
        <f>'[2]5'!H40</f>
        <v>15.523729862604849</v>
      </c>
      <c r="I40" s="41">
        <f>'[2]5'!I40</f>
        <v>14.986571152169528</v>
      </c>
      <c r="J40" s="139">
        <f>'[2]5'!J40</f>
        <v>6.7369348531298652</v>
      </c>
      <c r="K40" s="139">
        <f>'[2]5'!K40</f>
        <v>8.2496362990396612</v>
      </c>
      <c r="L40" s="41">
        <f>'[2]5'!L40</f>
        <v>0.49559083044708835</v>
      </c>
      <c r="M40" s="41">
        <f>'[2]5'!M40</f>
        <v>4.156787998822957E-2</v>
      </c>
      <c r="N40" s="124">
        <f>'[2]5'!N40</f>
        <v>38.024173844981426</v>
      </c>
      <c r="O40" s="41">
        <f>'[2]5'!O40</f>
        <v>27.918974247678946</v>
      </c>
      <c r="P40" s="41">
        <f>'[2]5'!P40</f>
        <v>10.105199597302478</v>
      </c>
      <c r="Q40" s="124">
        <f>'[2]5'!Q40</f>
        <v>38.253636697784302</v>
      </c>
      <c r="R40" s="41">
        <f>'[2]5'!R40</f>
        <v>32.741080991308316</v>
      </c>
      <c r="S40" s="41">
        <f>'[2]5'!S40</f>
        <v>5.512555706475986</v>
      </c>
      <c r="T40" s="693">
        <f>'[2]5'!T40</f>
        <v>-0.22946285280287526</v>
      </c>
      <c r="U40" s="694">
        <f>'[2]5'!U40</f>
        <v>1.3532717212674561</v>
      </c>
      <c r="V40" s="540">
        <f>'[2]5'!V40</f>
        <v>-4.7626925942752374</v>
      </c>
      <c r="W40" s="690"/>
      <c r="X40" s="94"/>
      <c r="Y40" s="94"/>
      <c r="Z40" s="94"/>
      <c r="AA40" s="94"/>
      <c r="AB40" s="94"/>
      <c r="AC40" s="94"/>
      <c r="AD40" s="94"/>
      <c r="AE40" s="94"/>
      <c r="AF40" s="94"/>
      <c r="AG40" s="94"/>
      <c r="AH40" s="94"/>
      <c r="AI40" s="94"/>
      <c r="AJ40" s="94"/>
      <c r="AK40" s="94"/>
      <c r="AL40" s="94"/>
      <c r="AM40" s="94"/>
      <c r="AN40" s="94"/>
      <c r="AO40" s="94"/>
      <c r="AP40" s="94"/>
      <c r="AQ40" s="94"/>
    </row>
    <row r="41" spans="1:43" s="95" customFormat="1">
      <c r="A41" s="240" t="str">
        <f>'[2]5'!$A41</f>
        <v>1º Trim 13</v>
      </c>
      <c r="B41" s="702">
        <f>'[2]5'!$B41</f>
        <v>41988.39</v>
      </c>
      <c r="C41" s="124">
        <f>'[2]5'!C41</f>
        <v>84.370896335868082</v>
      </c>
      <c r="D41" s="41">
        <f>'[2]5'!D41</f>
        <v>18.976950533230735</v>
      </c>
      <c r="E41" s="41">
        <f>'[2]5'!E41</f>
        <v>65.393945802637347</v>
      </c>
      <c r="F41" s="139">
        <f>'[2]5'!F41</f>
        <v>63.363675053985155</v>
      </c>
      <c r="G41" s="139">
        <f>'[2]5'!G41</f>
        <v>2.0302707486521867</v>
      </c>
      <c r="H41" s="124">
        <f>'[2]5'!H41</f>
        <v>14.304423198889026</v>
      </c>
      <c r="I41" s="41">
        <f>'[2]5'!I41</f>
        <v>14.754511901980525</v>
      </c>
      <c r="J41" s="139">
        <f>'[2]5'!J41</f>
        <v>6.7740415862575345</v>
      </c>
      <c r="K41" s="139">
        <f>'[2]5'!K41</f>
        <v>7.9804703157229904</v>
      </c>
      <c r="L41" s="41">
        <f>'[2]5'!L41</f>
        <v>-0.49598472339615784</v>
      </c>
      <c r="M41" s="41">
        <f>'[2]5'!M41</f>
        <v>4.5896020304660411E-2</v>
      </c>
      <c r="N41" s="124">
        <f>'[2]5'!N41</f>
        <v>38.994036208580518</v>
      </c>
      <c r="O41" s="41">
        <f>'[2]5'!O41</f>
        <v>28.718600546484403</v>
      </c>
      <c r="P41" s="41">
        <f>'[2]5'!P41</f>
        <v>10.275435662096118</v>
      </c>
      <c r="Q41" s="124">
        <f>'[2]5'!Q41</f>
        <v>37.669355743337626</v>
      </c>
      <c r="R41" s="41">
        <f>'[2]5'!R41</f>
        <v>32.406100829300669</v>
      </c>
      <c r="S41" s="41">
        <f>'[2]5'!S41</f>
        <v>5.2632549140369527</v>
      </c>
      <c r="T41" s="693">
        <f>'[2]5'!T41</f>
        <v>1.3246804652428921</v>
      </c>
      <c r="U41" s="694">
        <f>'[2]5'!U41</f>
        <v>2.923588818776278</v>
      </c>
      <c r="V41" s="540">
        <f>'[2]5'!V41</f>
        <v>-4.8733135564175125</v>
      </c>
      <c r="W41" s="690"/>
      <c r="X41" s="94"/>
      <c r="Y41" s="94"/>
      <c r="Z41" s="94"/>
      <c r="AA41" s="94"/>
      <c r="AB41" s="94"/>
      <c r="AC41" s="94"/>
      <c r="AD41" s="94"/>
      <c r="AE41" s="94"/>
      <c r="AF41" s="94"/>
      <c r="AG41" s="94"/>
      <c r="AH41" s="94"/>
      <c r="AI41" s="94"/>
      <c r="AJ41" s="94"/>
      <c r="AK41" s="94"/>
      <c r="AL41" s="94"/>
      <c r="AM41" s="94"/>
      <c r="AN41" s="94"/>
      <c r="AO41" s="94"/>
      <c r="AP41" s="94"/>
      <c r="AQ41" s="94"/>
    </row>
    <row r="42" spans="1:43" s="95" customFormat="1">
      <c r="A42" s="316" t="str">
        <f>'[2]5'!$A42</f>
        <v>2º Trim 13</v>
      </c>
      <c r="B42" s="702">
        <f>'[2]5'!$B42</f>
        <v>42319.542000000001</v>
      </c>
      <c r="C42" s="138">
        <f>'[2]5'!C42</f>
        <v>84.579672435963516</v>
      </c>
      <c r="D42" s="42">
        <f>'[2]5'!D42</f>
        <v>19.237427002399983</v>
      </c>
      <c r="E42" s="42">
        <f>'[2]5'!E42</f>
        <v>65.342245433563534</v>
      </c>
      <c r="F42" s="140">
        <f>'[2]5'!F42</f>
        <v>63.322956094373609</v>
      </c>
      <c r="G42" s="140">
        <f>'[2]5'!G42</f>
        <v>2.0192893391899185</v>
      </c>
      <c r="H42" s="138">
        <f>'[2]5'!H42</f>
        <v>14.54458793528531</v>
      </c>
      <c r="I42" s="42">
        <f>'[2]5'!I42</f>
        <v>14.657637362899626</v>
      </c>
      <c r="J42" s="140">
        <f>'[2]5'!J42</f>
        <v>6.9031678083850734</v>
      </c>
      <c r="K42" s="140">
        <f>'[2]5'!K42</f>
        <v>7.7544695545145537</v>
      </c>
      <c r="L42" s="42">
        <f>'[2]5'!L42</f>
        <v>-0.16199608209370506</v>
      </c>
      <c r="M42" s="42">
        <f>'[2]5'!M42</f>
        <v>4.8946654479389208E-2</v>
      </c>
      <c r="N42" s="138">
        <f>'[2]5'!N42</f>
        <v>39.608828942430428</v>
      </c>
      <c r="O42" s="42">
        <f>'[2]5'!O42</f>
        <v>28.899696031682009</v>
      </c>
      <c r="P42" s="42">
        <f>'[2]5'!P42</f>
        <v>10.709132910748419</v>
      </c>
      <c r="Q42" s="138">
        <f>'[2]5'!Q42</f>
        <v>38.733089313679244</v>
      </c>
      <c r="R42" s="42">
        <f>'[2]5'!R42</f>
        <v>33.117962382485146</v>
      </c>
      <c r="S42" s="42">
        <f>'[2]5'!S42</f>
        <v>5.6151269311941032</v>
      </c>
      <c r="T42" s="693">
        <f>'[2]5'!T42</f>
        <v>0.87573962875118383</v>
      </c>
      <c r="U42" s="694">
        <f>'[2]5'!U42</f>
        <v>0.95563870179080723</v>
      </c>
      <c r="V42" s="540">
        <f>'[2]5'!V42</f>
        <v>-0.16764045312030684</v>
      </c>
      <c r="W42" s="690"/>
      <c r="X42" s="94"/>
      <c r="Y42" s="94"/>
      <c r="Z42" s="94"/>
      <c r="AA42" s="94"/>
      <c r="AB42" s="94"/>
      <c r="AC42" s="94"/>
      <c r="AD42" s="94"/>
      <c r="AE42" s="94"/>
      <c r="AF42" s="94"/>
      <c r="AG42" s="94"/>
      <c r="AH42" s="94"/>
      <c r="AI42" s="94"/>
      <c r="AJ42" s="94"/>
      <c r="AK42" s="94"/>
      <c r="AL42" s="94"/>
      <c r="AM42" s="94"/>
      <c r="AN42" s="94"/>
      <c r="AO42" s="94"/>
      <c r="AP42" s="94"/>
      <c r="AQ42" s="94"/>
    </row>
    <row r="43" spans="1:43" s="95" customFormat="1">
      <c r="A43" s="240" t="str">
        <f>'[2]5'!$A43</f>
        <v>3º Trim 13</v>
      </c>
      <c r="B43" s="702">
        <f>'[2]5'!$B43</f>
        <v>42852.188000000009</v>
      </c>
      <c r="C43" s="124">
        <f>'[2]5'!C43</f>
        <v>84.248269889976186</v>
      </c>
      <c r="D43" s="41">
        <f>'[2]5'!D43</f>
        <v>19.140625911563721</v>
      </c>
      <c r="E43" s="41">
        <f>'[2]5'!E43</f>
        <v>65.107643978412469</v>
      </c>
      <c r="F43" s="139">
        <f>'[2]5'!F43</f>
        <v>63.10481742495854</v>
      </c>
      <c r="G43" s="139">
        <f>'[2]5'!G43</f>
        <v>2.0028265534539331</v>
      </c>
      <c r="H43" s="124">
        <f>'[2]5'!H43</f>
        <v>15.212051716005723</v>
      </c>
      <c r="I43" s="41">
        <f>'[2]5'!I43</f>
        <v>14.67597640521879</v>
      </c>
      <c r="J43" s="139">
        <f>'[2]5'!J43</f>
        <v>6.978005417132958</v>
      </c>
      <c r="K43" s="139">
        <f>'[2]5'!K43</f>
        <v>7.6979709880858334</v>
      </c>
      <c r="L43" s="41">
        <f>'[2]5'!L43</f>
        <v>0.48702530661911581</v>
      </c>
      <c r="M43" s="41">
        <f>'[2]5'!M43</f>
        <v>4.9050004167815173E-2</v>
      </c>
      <c r="N43" s="124">
        <f>'[2]5'!N43</f>
        <v>39.61493168096807</v>
      </c>
      <c r="O43" s="41">
        <f>'[2]5'!O43</f>
        <v>29.064079528447877</v>
      </c>
      <c r="P43" s="41">
        <f>'[2]5'!P43</f>
        <v>10.550852152520191</v>
      </c>
      <c r="Q43" s="124">
        <f>'[2]5'!Q43</f>
        <v>39.075253286950002</v>
      </c>
      <c r="R43" s="41">
        <f>'[2]5'!R43</f>
        <v>33.414989218286813</v>
      </c>
      <c r="S43" s="41">
        <f>'[2]5'!S43</f>
        <v>5.6602640686631904</v>
      </c>
      <c r="T43" s="693">
        <f>'[2]5'!T43</f>
        <v>0.53967839401806827</v>
      </c>
      <c r="U43" s="694">
        <f>'[2]5'!U43</f>
        <v>0.63095883755070703</v>
      </c>
      <c r="V43" s="540">
        <f>'[2]5'!V43</f>
        <v>1.6534644149298061</v>
      </c>
      <c r="W43" s="690"/>
      <c r="X43" s="94"/>
      <c r="Y43" s="94"/>
      <c r="Z43" s="94"/>
      <c r="AA43" s="94"/>
      <c r="AB43" s="94"/>
      <c r="AC43" s="94"/>
      <c r="AD43" s="94"/>
      <c r="AE43" s="94"/>
      <c r="AF43" s="94"/>
      <c r="AG43" s="94"/>
      <c r="AH43" s="94"/>
      <c r="AI43" s="94"/>
      <c r="AJ43" s="94"/>
      <c r="AK43" s="94"/>
      <c r="AL43" s="94"/>
      <c r="AM43" s="94"/>
      <c r="AN43" s="94"/>
      <c r="AO43" s="94"/>
      <c r="AP43" s="94"/>
      <c r="AQ43" s="94"/>
    </row>
    <row r="44" spans="1:43" s="95" customFormat="1">
      <c r="A44" s="240" t="str">
        <f>'[2]5'!$A44</f>
        <v>4º Trim 13</v>
      </c>
      <c r="B44" s="702">
        <f>'[2]5'!$B44</f>
        <v>43109.207000000002</v>
      </c>
      <c r="C44" s="124">
        <f>'[2]5'!C44</f>
        <v>84.256706461800633</v>
      </c>
      <c r="D44" s="41">
        <f>'[2]5'!D44</f>
        <v>18.996310927269004</v>
      </c>
      <c r="E44" s="41">
        <f>'[2]5'!E44</f>
        <v>65.260395534531639</v>
      </c>
      <c r="F44" s="139">
        <f>'[2]5'!F44</f>
        <v>63.262840812636611</v>
      </c>
      <c r="G44" s="139">
        <f>'[2]5'!G44</f>
        <v>1.9975547218950229</v>
      </c>
      <c r="H44" s="124">
        <f>'[2]5'!H44</f>
        <v>14.460191763675908</v>
      </c>
      <c r="I44" s="41">
        <f>'[2]5'!I44</f>
        <v>14.926704636436487</v>
      </c>
      <c r="J44" s="139">
        <f>'[2]5'!J44</f>
        <v>7.3849119980332762</v>
      </c>
      <c r="K44" s="139">
        <f>'[2]5'!K44</f>
        <v>7.5417926384032095</v>
      </c>
      <c r="L44" s="41">
        <f>'[2]5'!L44</f>
        <v>-0.51327318547056544</v>
      </c>
      <c r="M44" s="41">
        <f>'[2]5'!M44</f>
        <v>4.6760312709997212E-2</v>
      </c>
      <c r="N44" s="124">
        <f>'[2]5'!N44</f>
        <v>39.83561794583693</v>
      </c>
      <c r="O44" s="41">
        <f>'[2]5'!O44</f>
        <v>29.058177757711924</v>
      </c>
      <c r="P44" s="41">
        <f>'[2]5'!P44</f>
        <v>10.777440188125004</v>
      </c>
      <c r="Q44" s="124">
        <f>'[2]5'!Q44</f>
        <v>38.552516171313471</v>
      </c>
      <c r="R44" s="41">
        <f>'[2]5'!R44</f>
        <v>32.913491078599527</v>
      </c>
      <c r="S44" s="41">
        <f>'[2]5'!S44</f>
        <v>5.6390250927139496</v>
      </c>
      <c r="T44" s="693">
        <f>'[2]5'!T44</f>
        <v>1.283101774523459</v>
      </c>
      <c r="U44" s="694">
        <f>'[2]5'!U44</f>
        <v>1.556216995750882</v>
      </c>
      <c r="V44" s="540">
        <f>'[2]5'!V44</f>
        <v>1.8458801169869128</v>
      </c>
      <c r="W44" s="690"/>
      <c r="X44" s="94"/>
      <c r="Y44" s="94"/>
      <c r="Z44" s="94"/>
      <c r="AA44" s="94"/>
      <c r="AB44" s="94"/>
      <c r="AC44" s="94"/>
      <c r="AD44" s="94"/>
      <c r="AE44" s="94"/>
      <c r="AF44" s="94"/>
      <c r="AG44" s="94"/>
      <c r="AH44" s="94"/>
      <c r="AI44" s="94"/>
      <c r="AJ44" s="94"/>
      <c r="AK44" s="94"/>
      <c r="AL44" s="94"/>
      <c r="AM44" s="94"/>
      <c r="AN44" s="94"/>
      <c r="AO44" s="94"/>
      <c r="AP44" s="94"/>
      <c r="AQ44" s="94"/>
    </row>
    <row r="45" spans="1:43" s="95" customFormat="1">
      <c r="A45" s="240" t="str">
        <f>'[2]5'!$A45</f>
        <v>1º Trim 14</v>
      </c>
      <c r="B45" s="702">
        <f>'[2]5'!$B45</f>
        <v>43005.254000000001</v>
      </c>
      <c r="C45" s="124">
        <f>'[2]5'!C45</f>
        <v>84.43705738838328</v>
      </c>
      <c r="D45" s="41">
        <f>'[2]5'!D45</f>
        <v>18.723956379841397</v>
      </c>
      <c r="E45" s="41">
        <f>'[2]5'!E45</f>
        <v>65.713101008541884</v>
      </c>
      <c r="F45" s="139">
        <f>'[2]5'!F45</f>
        <v>63.699000591881173</v>
      </c>
      <c r="G45" s="139">
        <f>'[2]5'!G45</f>
        <v>2.0141004166607175</v>
      </c>
      <c r="H45" s="124">
        <f>'[2]5'!H45</f>
        <v>15.944751773818147</v>
      </c>
      <c r="I45" s="41">
        <f>'[2]5'!I45</f>
        <v>14.536688935728643</v>
      </c>
      <c r="J45" s="139">
        <f>'[2]5'!J45</f>
        <v>7.1940837740430501</v>
      </c>
      <c r="K45" s="139">
        <f>'[2]5'!K45</f>
        <v>7.3426051616855936</v>
      </c>
      <c r="L45" s="41">
        <f>'[2]5'!L45</f>
        <v>1.3645379236685824</v>
      </c>
      <c r="M45" s="41">
        <f>'[2]5'!M45</f>
        <v>4.3524914420921684E-2</v>
      </c>
      <c r="N45" s="124">
        <f>'[2]5'!N45</f>
        <v>38.93565423424775</v>
      </c>
      <c r="O45" s="41">
        <f>'[2]5'!O45</f>
        <v>28.332010316692934</v>
      </c>
      <c r="P45" s="41">
        <f>'[2]5'!P45</f>
        <v>10.603643917554816</v>
      </c>
      <c r="Q45" s="124">
        <f>'[2]5'!Q45</f>
        <v>39.317463396449185</v>
      </c>
      <c r="R45" s="41">
        <f>'[2]5'!R45</f>
        <v>33.607795921865737</v>
      </c>
      <c r="S45" s="41">
        <f>'[2]5'!S45</f>
        <v>5.7096674745834539</v>
      </c>
      <c r="T45" s="693">
        <f>'[2]5'!T45</f>
        <v>-0.38180916220143502</v>
      </c>
      <c r="U45" s="694">
        <f>'[2]5'!U45</f>
        <v>-1.715736183263997</v>
      </c>
      <c r="V45" s="540">
        <f>'[2]5'!V45</f>
        <v>4.1375103927538008</v>
      </c>
      <c r="W45" s="690"/>
      <c r="X45" s="94"/>
      <c r="Y45" s="94"/>
      <c r="Z45" s="94"/>
      <c r="AA45" s="94"/>
      <c r="AB45" s="94"/>
      <c r="AC45" s="94"/>
      <c r="AD45" s="94"/>
      <c r="AE45" s="94"/>
      <c r="AF45" s="94"/>
      <c r="AG45" s="94"/>
      <c r="AH45" s="94"/>
      <c r="AI45" s="94"/>
      <c r="AJ45" s="94"/>
      <c r="AK45" s="94"/>
      <c r="AL45" s="94"/>
      <c r="AM45" s="94"/>
      <c r="AN45" s="94"/>
      <c r="AO45" s="94"/>
      <c r="AP45" s="94"/>
      <c r="AQ45" s="94"/>
    </row>
    <row r="46" spans="1:43" s="95" customFormat="1">
      <c r="A46" s="316" t="str">
        <f>'[2]5'!$A46</f>
        <v>2º Trim 14</v>
      </c>
      <c r="B46" s="702">
        <f>'[2]5'!$B46</f>
        <v>43101.714999999997</v>
      </c>
      <c r="C46" s="138">
        <f>'[2]5'!C46</f>
        <v>84.414253585965199</v>
      </c>
      <c r="D46" s="42">
        <f>'[2]5'!D46</f>
        <v>18.753256105934536</v>
      </c>
      <c r="E46" s="42">
        <f>'[2]5'!E46</f>
        <v>65.660997480030673</v>
      </c>
      <c r="F46" s="140">
        <f>'[2]5'!F46</f>
        <v>63.635690598390347</v>
      </c>
      <c r="G46" s="140">
        <f>'[2]5'!G46</f>
        <v>2.0253068816403248</v>
      </c>
      <c r="H46" s="138">
        <f>'[2]5'!H46</f>
        <v>14.430780770556344</v>
      </c>
      <c r="I46" s="42">
        <f>'[2]5'!I46</f>
        <v>14.948133734353727</v>
      </c>
      <c r="J46" s="140">
        <f>'[2]5'!J46</f>
        <v>7.4372121851763913</v>
      </c>
      <c r="K46" s="140">
        <f>'[2]5'!K46</f>
        <v>7.5109215491773353</v>
      </c>
      <c r="L46" s="42">
        <f>'[2]5'!L46</f>
        <v>-0.55888727397506111</v>
      </c>
      <c r="M46" s="42">
        <f>'[2]5'!M46</f>
        <v>4.1534310177680868E-2</v>
      </c>
      <c r="N46" s="138">
        <f>'[2]5'!N46</f>
        <v>40.319458286056602</v>
      </c>
      <c r="O46" s="42">
        <f>'[2]5'!O46</f>
        <v>29.471321500780196</v>
      </c>
      <c r="P46" s="42">
        <f>'[2]5'!P46</f>
        <v>10.848136785276411</v>
      </c>
      <c r="Q46" s="138">
        <f>'[2]5'!Q46</f>
        <v>39.164492642578146</v>
      </c>
      <c r="R46" s="42">
        <f>'[2]5'!R46</f>
        <v>33.231218293750025</v>
      </c>
      <c r="S46" s="42">
        <f>'[2]5'!S46</f>
        <v>5.9332743488281148</v>
      </c>
      <c r="T46" s="693">
        <f>'[2]5'!T46</f>
        <v>1.1549656434784552</v>
      </c>
      <c r="U46" s="694">
        <f>'[2]5'!U46</f>
        <v>0.3005727235894966</v>
      </c>
      <c r="V46" s="540">
        <f>'[2]5'!V46</f>
        <v>1.5476821559174583</v>
      </c>
      <c r="W46" s="690"/>
      <c r="X46" s="94"/>
      <c r="Y46" s="94"/>
      <c r="Z46" s="94"/>
      <c r="AA46" s="94"/>
      <c r="AB46" s="94"/>
      <c r="AC46" s="94"/>
      <c r="AD46" s="94"/>
      <c r="AE46" s="94"/>
      <c r="AF46" s="94"/>
      <c r="AG46" s="94"/>
      <c r="AH46" s="94"/>
      <c r="AI46" s="94"/>
      <c r="AJ46" s="94"/>
      <c r="AK46" s="94"/>
      <c r="AL46" s="94"/>
      <c r="AM46" s="94"/>
      <c r="AN46" s="94"/>
      <c r="AO46" s="94"/>
      <c r="AP46" s="94"/>
      <c r="AQ46" s="94"/>
    </row>
    <row r="47" spans="1:43" s="95" customFormat="1">
      <c r="A47" s="240" t="str">
        <f>'[2]5'!$A47</f>
        <v>3º Trim 14</v>
      </c>
      <c r="B47" s="702">
        <f>'[2]5'!$B47</f>
        <v>43437.446000000004</v>
      </c>
      <c r="C47" s="124">
        <f>'[2]5'!C47</f>
        <v>84.78946252963398</v>
      </c>
      <c r="D47" s="41">
        <f>'[2]5'!D47</f>
        <v>18.784202920217727</v>
      </c>
      <c r="E47" s="41">
        <f>'[2]5'!E47</f>
        <v>66.005259609416271</v>
      </c>
      <c r="F47" s="139">
        <f>'[2]5'!F47</f>
        <v>63.974444998446735</v>
      </c>
      <c r="G47" s="139">
        <f>'[2]5'!G47</f>
        <v>2.0308146109695309</v>
      </c>
      <c r="H47" s="124">
        <f>'[2]5'!H47</f>
        <v>15.773920041247358</v>
      </c>
      <c r="I47" s="41">
        <f>'[2]5'!I47</f>
        <v>15.134667447989461</v>
      </c>
      <c r="J47" s="139">
        <f>'[2]5'!J47</f>
        <v>7.5622747248998019</v>
      </c>
      <c r="K47" s="139">
        <f>'[2]5'!K47</f>
        <v>7.5723927230896573</v>
      </c>
      <c r="L47" s="41">
        <f>'[2]5'!L47</f>
        <v>0.59700102994084869</v>
      </c>
      <c r="M47" s="41">
        <f>'[2]5'!M47</f>
        <v>4.225156331705137E-2</v>
      </c>
      <c r="N47" s="124">
        <f>'[2]5'!N47</f>
        <v>39.957478162965657</v>
      </c>
      <c r="O47" s="41">
        <f>'[2]5'!O47</f>
        <v>28.869867256928504</v>
      </c>
      <c r="P47" s="41">
        <f>'[2]5'!P47</f>
        <v>11.087610906037154</v>
      </c>
      <c r="Q47" s="124">
        <f>'[2]5'!Q47</f>
        <v>40.520860733847009</v>
      </c>
      <c r="R47" s="41">
        <f>'[2]5'!R47</f>
        <v>34.352514648305977</v>
      </c>
      <c r="S47" s="41">
        <f>'[2]5'!S47</f>
        <v>6.1683460855410317</v>
      </c>
      <c r="T47" s="693">
        <f>'[2]5'!T47</f>
        <v>-0.5633825708813518</v>
      </c>
      <c r="U47" s="694">
        <f>'[2]5'!U47</f>
        <v>-1.110755418136409</v>
      </c>
      <c r="V47" s="540">
        <f>'[2]5'!V47</f>
        <v>2.4765153181909909</v>
      </c>
      <c r="W47" s="690"/>
      <c r="X47" s="94"/>
      <c r="Y47" s="94"/>
      <c r="Z47" s="94"/>
      <c r="AA47" s="94"/>
      <c r="AB47" s="94"/>
      <c r="AC47" s="94"/>
      <c r="AD47" s="94"/>
      <c r="AE47" s="94"/>
      <c r="AF47" s="94"/>
      <c r="AG47" s="94"/>
      <c r="AH47" s="94"/>
      <c r="AI47" s="94"/>
      <c r="AJ47" s="94"/>
      <c r="AK47" s="94"/>
      <c r="AL47" s="94"/>
      <c r="AM47" s="94"/>
      <c r="AN47" s="94"/>
      <c r="AO47" s="94"/>
      <c r="AP47" s="94"/>
      <c r="AQ47" s="94"/>
    </row>
    <row r="48" spans="1:43" s="95" customFormat="1">
      <c r="A48" s="240" t="str">
        <f>'[2]5'!$A48</f>
        <v>4º Trim 14</v>
      </c>
      <c r="B48" s="702">
        <f>'[2]5'!$B48</f>
        <v>43534.639999999985</v>
      </c>
      <c r="C48" s="124">
        <f>'[2]5'!C48</f>
        <v>84.389993807230297</v>
      </c>
      <c r="D48" s="41">
        <f>'[2]5'!D48</f>
        <v>18.172076305213501</v>
      </c>
      <c r="E48" s="41">
        <f>'[2]5'!E48</f>
        <v>66.217917502016803</v>
      </c>
      <c r="F48" s="139">
        <f>'[2]5'!F48</f>
        <v>64.167841975952953</v>
      </c>
      <c r="G48" s="139">
        <f>'[2]5'!G48</f>
        <v>2.0500755260638428</v>
      </c>
      <c r="H48" s="124">
        <f>'[2]5'!H48</f>
        <v>15.062825832486503</v>
      </c>
      <c r="I48" s="41">
        <f>'[2]5'!I48</f>
        <v>15.446387060970299</v>
      </c>
      <c r="J48" s="139">
        <f>'[2]5'!J48</f>
        <v>7.8667768930672235</v>
      </c>
      <c r="K48" s="139">
        <f>'[2]5'!K48</f>
        <v>7.5796101679030752</v>
      </c>
      <c r="L48" s="41">
        <f>'[2]5'!L48</f>
        <v>-0.42984161577998592</v>
      </c>
      <c r="M48" s="41">
        <f>'[2]5'!M48</f>
        <v>4.6280387296185291E-2</v>
      </c>
      <c r="N48" s="124">
        <f>'[2]5'!N48</f>
        <v>41.073235014691761</v>
      </c>
      <c r="O48" s="41">
        <f>'[2]5'!O48</f>
        <v>29.834260717442483</v>
      </c>
      <c r="P48" s="41">
        <f>'[2]5'!P48</f>
        <v>11.238974297249278</v>
      </c>
      <c r="Q48" s="124">
        <f>'[2]5'!Q48</f>
        <v>40.526054654408547</v>
      </c>
      <c r="R48" s="41">
        <f>'[2]5'!R48</f>
        <v>34.212542012521538</v>
      </c>
      <c r="S48" s="41">
        <f>'[2]5'!S48</f>
        <v>6.3135126418870149</v>
      </c>
      <c r="T48" s="693">
        <f>'[2]5'!T48</f>
        <v>0.54718036028321393</v>
      </c>
      <c r="U48" s="694">
        <f>'[2]5'!U48</f>
        <v>-0.73052144058225832</v>
      </c>
      <c r="V48" s="540">
        <f>'[2]5'!V48</f>
        <v>1.717394152019484</v>
      </c>
      <c r="W48" s="690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L48" s="94"/>
      <c r="AM48" s="94"/>
      <c r="AN48" s="94"/>
      <c r="AO48" s="94"/>
      <c r="AP48" s="94"/>
      <c r="AQ48" s="94"/>
    </row>
    <row r="49" spans="1:43" s="95" customFormat="1">
      <c r="A49" s="240" t="str">
        <f>'[2]5'!$A49</f>
        <v>1º Trim 15</v>
      </c>
      <c r="B49" s="702">
        <f>'[2]5'!$B49</f>
        <v>44422.285999999993</v>
      </c>
      <c r="C49" s="124">
        <f>'[2]5'!C49</f>
        <v>83.370781503680405</v>
      </c>
      <c r="D49" s="41">
        <f>'[2]5'!D49</f>
        <v>18.046468837736096</v>
      </c>
      <c r="E49" s="41">
        <f>'[2]5'!E49</f>
        <v>65.324312665944305</v>
      </c>
      <c r="F49" s="139">
        <f>'[2]5'!F49</f>
        <v>63.289291325529717</v>
      </c>
      <c r="G49" s="139">
        <f>'[2]5'!G49</f>
        <v>2.035021340414584</v>
      </c>
      <c r="H49" s="124">
        <f>'[2]5'!H49</f>
        <v>15.960907549872605</v>
      </c>
      <c r="I49" s="41">
        <f>'[2]5'!I49</f>
        <v>15.656774169613877</v>
      </c>
      <c r="J49" s="139">
        <f>'[2]5'!J49</f>
        <v>7.7269616426313599</v>
      </c>
      <c r="K49" s="139">
        <f>'[2]5'!K49</f>
        <v>7.9298125269825164</v>
      </c>
      <c r="L49" s="41">
        <f>'[2]5'!L49</f>
        <v>0.25279203326006239</v>
      </c>
      <c r="M49" s="41">
        <f>'[2]5'!M49</f>
        <v>5.1341346998666396E-2</v>
      </c>
      <c r="N49" s="124">
        <f>'[2]5'!N49</f>
        <v>39.881423481898267</v>
      </c>
      <c r="O49" s="41">
        <f>'[2]5'!O49</f>
        <v>28.785315100623148</v>
      </c>
      <c r="P49" s="41">
        <f>'[2]5'!P49</f>
        <v>11.096108381275114</v>
      </c>
      <c r="Q49" s="124">
        <f>'[2]5'!Q49</f>
        <v>39.213112535451245</v>
      </c>
      <c r="R49" s="41">
        <f>'[2]5'!R49</f>
        <v>33.168009408610807</v>
      </c>
      <c r="S49" s="41">
        <f>'[2]5'!S49</f>
        <v>6.0451031268404343</v>
      </c>
      <c r="T49" s="693">
        <f>'[2]5'!T49</f>
        <v>0.66831094644702205</v>
      </c>
      <c r="U49" s="694">
        <f>'[2]5'!U49</f>
        <v>1.0721410923418826</v>
      </c>
      <c r="V49" s="540">
        <f>'[2]5'!V49</f>
        <v>2.2228795579256473</v>
      </c>
      <c r="W49" s="690"/>
      <c r="X49" s="94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L49" s="94"/>
      <c r="AM49" s="94"/>
      <c r="AN49" s="94"/>
      <c r="AO49" s="94"/>
      <c r="AP49" s="94"/>
      <c r="AQ49" s="94"/>
    </row>
    <row r="50" spans="1:43" s="95" customFormat="1">
      <c r="A50" s="316" t="str">
        <f>'[2]5'!$A50</f>
        <v>2º Trim 15</v>
      </c>
      <c r="B50" s="702">
        <f>'[2]5'!$B50</f>
        <v>44806.266000000003</v>
      </c>
      <c r="C50" s="138">
        <f>'[2]5'!C50</f>
        <v>84.039734531772865</v>
      </c>
      <c r="D50" s="42">
        <f>'[2]5'!D50</f>
        <v>18.24702598516021</v>
      </c>
      <c r="E50" s="42">
        <f>'[2]5'!E50</f>
        <v>65.792708546612644</v>
      </c>
      <c r="F50" s="140">
        <f>'[2]5'!F50</f>
        <v>63.752625581430941</v>
      </c>
      <c r="G50" s="140">
        <f>'[2]5'!G50</f>
        <v>2.0400829651817003</v>
      </c>
      <c r="H50" s="138">
        <f>'[2]5'!H50</f>
        <v>16.261109551061452</v>
      </c>
      <c r="I50" s="42">
        <f>'[2]5'!I50</f>
        <v>15.702839419825787</v>
      </c>
      <c r="J50" s="140">
        <f>'[2]5'!J50</f>
        <v>7.9779734379115608</v>
      </c>
      <c r="K50" s="140">
        <f>'[2]5'!K50</f>
        <v>7.7248659819142276</v>
      </c>
      <c r="L50" s="42">
        <f>'[2]5'!L50</f>
        <v>0.50183606016176396</v>
      </c>
      <c r="M50" s="42">
        <f>'[2]5'!M50</f>
        <v>5.6434071073898459E-2</v>
      </c>
      <c r="N50" s="138">
        <f>'[2]5'!N50</f>
        <v>41.064236417290381</v>
      </c>
      <c r="O50" s="42">
        <f>'[2]5'!O50</f>
        <v>29.749115893745749</v>
      </c>
      <c r="P50" s="42">
        <f>'[2]5'!P50</f>
        <v>11.315120523544628</v>
      </c>
      <c r="Q50" s="138">
        <f>'[2]5'!Q50</f>
        <v>41.365080500124691</v>
      </c>
      <c r="R50" s="42">
        <f>'[2]5'!R50</f>
        <v>35.053623973039841</v>
      </c>
      <c r="S50" s="42">
        <f>'[2]5'!S50</f>
        <v>6.3114565270848493</v>
      </c>
      <c r="T50" s="693">
        <f>'[2]5'!T50</f>
        <v>-0.30084408283430975</v>
      </c>
      <c r="U50" s="694">
        <f>'[2]5'!U50</f>
        <v>-1.4677072594443252</v>
      </c>
      <c r="V50" s="540">
        <f>'[2]5'!V50</f>
        <v>5.4224246065382857</v>
      </c>
      <c r="W50" s="690"/>
      <c r="X50" s="94"/>
      <c r="Y50" s="94"/>
      <c r="Z50" s="94"/>
      <c r="AA50" s="94"/>
      <c r="AB50" s="94"/>
      <c r="AC50" s="94"/>
      <c r="AD50" s="94"/>
      <c r="AE50" s="94"/>
      <c r="AF50" s="94"/>
      <c r="AG50" s="94"/>
      <c r="AH50" s="94"/>
      <c r="AI50" s="94"/>
      <c r="AJ50" s="94"/>
      <c r="AK50" s="94"/>
      <c r="AL50" s="94"/>
      <c r="AM50" s="94"/>
      <c r="AN50" s="94"/>
      <c r="AO50" s="94"/>
      <c r="AP50" s="94"/>
      <c r="AQ50" s="94"/>
    </row>
    <row r="51" spans="1:43" s="95" customFormat="1">
      <c r="A51" s="240" t="str">
        <f>'[2]5'!$A51</f>
        <v>3º Trim 15</v>
      </c>
      <c r="B51" s="702">
        <f>'[2]5'!$B51</f>
        <v>45146.313999999998</v>
      </c>
      <c r="C51" s="124">
        <f>'[2]5'!C51</f>
        <v>83.672427830985271</v>
      </c>
      <c r="D51" s="41">
        <f>'[2]5'!D51</f>
        <v>18.116648459938503</v>
      </c>
      <c r="E51" s="41">
        <f>'[2]5'!E51</f>
        <v>65.555779371046768</v>
      </c>
      <c r="F51" s="139">
        <f>'[2]5'!F51</f>
        <v>63.512416539698016</v>
      </c>
      <c r="G51" s="139">
        <f>'[2]5'!G51</f>
        <v>2.0433628313487566</v>
      </c>
      <c r="H51" s="124">
        <f>'[2]5'!H51</f>
        <v>15.604877510044343</v>
      </c>
      <c r="I51" s="41">
        <f>'[2]5'!I51</f>
        <v>15.319020285908614</v>
      </c>
      <c r="J51" s="139">
        <f>'[2]5'!J51</f>
        <v>7.7181982121508312</v>
      </c>
      <c r="K51" s="139">
        <f>'[2]5'!K51</f>
        <v>7.6008220737577821</v>
      </c>
      <c r="L51" s="41">
        <f>'[2]5'!L51</f>
        <v>0.22608490252382507</v>
      </c>
      <c r="M51" s="41">
        <f>'[2]5'!M51</f>
        <v>5.9772321611903913E-2</v>
      </c>
      <c r="N51" s="124">
        <f>'[2]5'!N51</f>
        <v>40.370866157533925</v>
      </c>
      <c r="O51" s="41">
        <f>'[2]5'!O51</f>
        <v>29.101359194019693</v>
      </c>
      <c r="P51" s="41">
        <f>'[2]5'!P51</f>
        <v>11.269506963514232</v>
      </c>
      <c r="Q51" s="124">
        <f>'[2]5'!Q51</f>
        <v>39.648171498563535</v>
      </c>
      <c r="R51" s="41">
        <f>'[2]5'!R51</f>
        <v>33.437013263142582</v>
      </c>
      <c r="S51" s="41">
        <f>'[2]5'!S51</f>
        <v>6.2111582354209469</v>
      </c>
      <c r="T51" s="693">
        <f>'[2]5'!T51</f>
        <v>0.72269465897038998</v>
      </c>
      <c r="U51" s="694">
        <f>'[2]5'!U51</f>
        <v>1.3145086845115104</v>
      </c>
      <c r="V51" s="540">
        <f>'[2]5'!V51</f>
        <v>2.6195808105292393</v>
      </c>
      <c r="W51" s="690"/>
      <c r="X51" s="94"/>
      <c r="Y51" s="94"/>
      <c r="Z51" s="94"/>
      <c r="AA51" s="94"/>
      <c r="AB51" s="94"/>
      <c r="AC51" s="94"/>
      <c r="AD51" s="94"/>
      <c r="AE51" s="94"/>
      <c r="AF51" s="94"/>
      <c r="AG51" s="94"/>
      <c r="AH51" s="94"/>
      <c r="AI51" s="94"/>
      <c r="AJ51" s="94"/>
      <c r="AK51" s="94"/>
      <c r="AL51" s="94"/>
      <c r="AM51" s="94"/>
      <c r="AN51" s="94"/>
      <c r="AO51" s="94"/>
      <c r="AP51" s="94"/>
      <c r="AQ51" s="94"/>
    </row>
    <row r="52" spans="1:43" s="95" customFormat="1">
      <c r="A52" s="240" t="str">
        <f>'[2]5'!$A52</f>
        <v>4º Trim 15</v>
      </c>
      <c r="B52" s="702">
        <f>'[2]5'!$B52</f>
        <v>45434.195000000007</v>
      </c>
      <c r="C52" s="124">
        <f>'[2]5'!C52</f>
        <v>83.296869241328039</v>
      </c>
      <c r="D52" s="41">
        <f>'[2]5'!D52</f>
        <v>18.075000558500079</v>
      </c>
      <c r="E52" s="41">
        <f>'[2]5'!E52</f>
        <v>65.22186868282796</v>
      </c>
      <c r="F52" s="139">
        <f>'[2]5'!F52</f>
        <v>63.178896423717831</v>
      </c>
      <c r="G52" s="139">
        <f>'[2]5'!G52</f>
        <v>2.0429722591101251</v>
      </c>
      <c r="H52" s="124">
        <f>'[2]5'!H52</f>
        <v>15.473640503589856</v>
      </c>
      <c r="I52" s="41">
        <f>'[2]5'!I52</f>
        <v>15.268246746750982</v>
      </c>
      <c r="J52" s="139">
        <f>'[2]5'!J52</f>
        <v>7.7214815845202054</v>
      </c>
      <c r="K52" s="139">
        <f>'[2]5'!K52</f>
        <v>7.5467651622307788</v>
      </c>
      <c r="L52" s="41">
        <f>'[2]5'!L52</f>
        <v>0.14432961781319112</v>
      </c>
      <c r="M52" s="41">
        <f>'[2]5'!M52</f>
        <v>6.1064139025683181E-2</v>
      </c>
      <c r="N52" s="124">
        <f>'[2]5'!N52</f>
        <v>40.291247594460522</v>
      </c>
      <c r="O52" s="41">
        <f>'[2]5'!O52</f>
        <v>28.802094985946162</v>
      </c>
      <c r="P52" s="41">
        <f>'[2]5'!P52</f>
        <v>11.489152608514354</v>
      </c>
      <c r="Q52" s="124">
        <f>'[2]5'!Q52</f>
        <v>39.061757339378424</v>
      </c>
      <c r="R52" s="41">
        <f>'[2]5'!R52</f>
        <v>32.750733230774763</v>
      </c>
      <c r="S52" s="41">
        <f>'[2]5'!S52</f>
        <v>6.3110241086036591</v>
      </c>
      <c r="T52" s="693">
        <f>'[2]5'!T52</f>
        <v>1.2294902550820979</v>
      </c>
      <c r="U52" s="694">
        <f>'[2]5'!U52</f>
        <v>0.73595647052553348</v>
      </c>
      <c r="V52" s="540">
        <f>'[2]5'!V52</f>
        <v>3.6273620271122535</v>
      </c>
      <c r="W52" s="690"/>
      <c r="X52" s="94"/>
      <c r="Y52" s="94"/>
      <c r="Z52" s="94"/>
      <c r="AA52" s="94"/>
      <c r="AB52" s="94"/>
      <c r="AC52" s="94"/>
      <c r="AD52" s="94"/>
      <c r="AE52" s="94"/>
      <c r="AF52" s="94"/>
      <c r="AG52" s="94"/>
      <c r="AH52" s="94"/>
      <c r="AI52" s="94"/>
      <c r="AJ52" s="94"/>
      <c r="AK52" s="94"/>
      <c r="AL52" s="94"/>
      <c r="AM52" s="94"/>
      <c r="AN52" s="94"/>
      <c r="AO52" s="94"/>
      <c r="AP52" s="94"/>
      <c r="AQ52" s="94"/>
    </row>
    <row r="53" spans="1:43" s="95" customFormat="1">
      <c r="A53" s="240" t="str">
        <f>'[2]5'!$A53</f>
        <v>1º Trim 16</v>
      </c>
      <c r="B53" s="702">
        <f>'[2]5'!$B53</f>
        <v>46009.785000000003</v>
      </c>
      <c r="C53" s="124">
        <f>'[2]5'!C53</f>
        <v>83.324099427980372</v>
      </c>
      <c r="D53" s="41">
        <f>'[2]5'!D53</f>
        <v>17.920664050049353</v>
      </c>
      <c r="E53" s="41">
        <f>'[2]5'!E53</f>
        <v>65.403435377931018</v>
      </c>
      <c r="F53" s="139">
        <f>'[2]5'!F53</f>
        <v>63.378137933050539</v>
      </c>
      <c r="G53" s="139">
        <f>'[2]5'!G53</f>
        <v>2.0252974448804766</v>
      </c>
      <c r="H53" s="124">
        <f>'[2]5'!H53</f>
        <v>15.450485152234464</v>
      </c>
      <c r="I53" s="41">
        <f>'[2]5'!I53</f>
        <v>15.133632986983095</v>
      </c>
      <c r="J53" s="139">
        <f>'[2]5'!J53</f>
        <v>7.7634898750341907</v>
      </c>
      <c r="K53" s="139">
        <f>'[2]5'!K53</f>
        <v>7.370143111948904</v>
      </c>
      <c r="L53" s="41">
        <f>'[2]5'!L53</f>
        <v>0.2563302567051769</v>
      </c>
      <c r="M53" s="41">
        <f>'[2]5'!M53</f>
        <v>6.0521908546192944E-2</v>
      </c>
      <c r="N53" s="124">
        <f>'[2]5'!N53</f>
        <v>38.96884977836779</v>
      </c>
      <c r="O53" s="41">
        <f>'[2]5'!O53</f>
        <v>27.740236125858882</v>
      </c>
      <c r="P53" s="41">
        <f>'[2]5'!P53</f>
        <v>11.228613652508917</v>
      </c>
      <c r="Q53" s="124">
        <f>'[2]5'!Q53</f>
        <v>37.743434358582626</v>
      </c>
      <c r="R53" s="41">
        <f>'[2]5'!R53</f>
        <v>31.789492169980793</v>
      </c>
      <c r="S53" s="41">
        <f>'[2]5'!S53</f>
        <v>5.9539421886018378</v>
      </c>
      <c r="T53" s="693">
        <f>'[2]5'!T53</f>
        <v>1.2254154197851648</v>
      </c>
      <c r="U53" s="694">
        <f>'[2]5'!U53</f>
        <v>0.60089658600640394</v>
      </c>
      <c r="V53" s="540">
        <f>'[2]5'!V53</f>
        <v>2.9727578630239853</v>
      </c>
      <c r="W53" s="690"/>
      <c r="X53" s="94"/>
      <c r="Y53" s="94"/>
      <c r="Z53" s="94"/>
      <c r="AA53" s="94"/>
      <c r="AB53" s="94"/>
      <c r="AC53" s="94"/>
      <c r="AD53" s="94"/>
      <c r="AE53" s="94"/>
      <c r="AF53" s="94"/>
      <c r="AG53" s="94"/>
      <c r="AH53" s="94"/>
      <c r="AI53" s="94"/>
      <c r="AJ53" s="94"/>
      <c r="AK53" s="94"/>
      <c r="AL53" s="94"/>
      <c r="AM53" s="94"/>
      <c r="AN53" s="94"/>
      <c r="AO53" s="94"/>
      <c r="AP53" s="94"/>
      <c r="AQ53" s="94"/>
    </row>
    <row r="54" spans="1:43" s="95" customFormat="1">
      <c r="A54" s="316" t="str">
        <f>'[2]5'!$A54</f>
        <v>2º Trim 16</v>
      </c>
      <c r="B54" s="702">
        <f>'[2]5'!$B54</f>
        <v>46188.616000000009</v>
      </c>
      <c r="C54" s="138">
        <f>'[2]5'!C54</f>
        <v>83.345394025229055</v>
      </c>
      <c r="D54" s="42">
        <f>'[2]5'!D54</f>
        <v>17.936281095757444</v>
      </c>
      <c r="E54" s="42">
        <f>'[2]5'!E54</f>
        <v>65.409112929471618</v>
      </c>
      <c r="F54" s="140">
        <f>'[2]5'!F54</f>
        <v>63.38395157802519</v>
      </c>
      <c r="G54" s="140">
        <f>'[2]5'!G54</f>
        <v>2.0251613514464339</v>
      </c>
      <c r="H54" s="138">
        <f>'[2]5'!H54</f>
        <v>15.75420662095612</v>
      </c>
      <c r="I54" s="42">
        <f>'[2]5'!I54</f>
        <v>15.179283570652991</v>
      </c>
      <c r="J54" s="140">
        <f>'[2]5'!J54</f>
        <v>7.8695841416854737</v>
      </c>
      <c r="K54" s="140">
        <f>'[2]5'!K54</f>
        <v>7.3096994289675168</v>
      </c>
      <c r="L54" s="42">
        <f>'[2]5'!L54</f>
        <v>0.51426741169295898</v>
      </c>
      <c r="M54" s="42">
        <f>'[2]5'!M54</f>
        <v>6.0655638610171807E-2</v>
      </c>
      <c r="N54" s="138">
        <f>'[2]5'!N54</f>
        <v>39.464196112739117</v>
      </c>
      <c r="O54" s="42">
        <f>'[2]5'!O54</f>
        <v>28.068344806001544</v>
      </c>
      <c r="P54" s="42">
        <f>'[2]5'!P54</f>
        <v>11.395851306737571</v>
      </c>
      <c r="Q54" s="138">
        <f>'[2]5'!Q54</f>
        <v>38.563796758924312</v>
      </c>
      <c r="R54" s="42">
        <f>'[2]5'!R54</f>
        <v>32.427156942741028</v>
      </c>
      <c r="S54" s="42">
        <f>'[2]5'!S54</f>
        <v>6.1366398161832763</v>
      </c>
      <c r="T54" s="693">
        <f>'[2]5'!T54</f>
        <v>0.90039935381480518</v>
      </c>
      <c r="U54" s="694">
        <f>'[2]5'!U54</f>
        <v>1.2290222979080732</v>
      </c>
      <c r="V54" s="540">
        <f>'[2]5'!V54</f>
        <v>1.8561488698924433</v>
      </c>
      <c r="W54" s="690"/>
      <c r="X54" s="94"/>
      <c r="Y54" s="94"/>
      <c r="Z54" s="94"/>
      <c r="AA54" s="94"/>
      <c r="AB54" s="94"/>
      <c r="AC54" s="94"/>
      <c r="AD54" s="94"/>
      <c r="AE54" s="94"/>
      <c r="AF54" s="94"/>
      <c r="AG54" s="94"/>
      <c r="AH54" s="94"/>
      <c r="AI54" s="94"/>
      <c r="AJ54" s="94"/>
      <c r="AK54" s="94"/>
      <c r="AL54" s="94"/>
      <c r="AM54" s="94"/>
      <c r="AN54" s="94"/>
      <c r="AO54" s="94"/>
      <c r="AP54" s="94"/>
      <c r="AQ54" s="94"/>
    </row>
    <row r="55" spans="1:43" s="95" customFormat="1">
      <c r="A55" s="240" t="str">
        <f>'[2]5'!$A55</f>
        <v>3º Trim 16</v>
      </c>
      <c r="B55" s="702">
        <f>'[2]5'!$B55</f>
        <v>46903.024000000005</v>
      </c>
      <c r="C55" s="124">
        <f>'[2]5'!C55</f>
        <v>82.906481680157754</v>
      </c>
      <c r="D55" s="41">
        <f>'[2]5'!D55</f>
        <v>17.787025842939251</v>
      </c>
      <c r="E55" s="41">
        <f>'[2]5'!E55</f>
        <v>65.119455837218496</v>
      </c>
      <c r="F55" s="139">
        <f>'[2]5'!F55</f>
        <v>63.116169226103622</v>
      </c>
      <c r="G55" s="139">
        <f>'[2]5'!G55</f>
        <v>2.0032866111148762</v>
      </c>
      <c r="H55" s="124">
        <f>'[2]5'!H55</f>
        <v>15.646969798791648</v>
      </c>
      <c r="I55" s="41">
        <f>'[2]5'!I55</f>
        <v>15.441518227055036</v>
      </c>
      <c r="J55" s="139">
        <f>'[2]5'!J55</f>
        <v>8.0226298415215194</v>
      </c>
      <c r="K55" s="139">
        <f>'[2]5'!K55</f>
        <v>7.4188883855335188</v>
      </c>
      <c r="L55" s="41">
        <f>'[2]5'!L55</f>
        <v>0.14427214756984538</v>
      </c>
      <c r="M55" s="41">
        <f>'[2]5'!M55</f>
        <v>6.1179424166765868E-2</v>
      </c>
      <c r="N55" s="124">
        <f>'[2]5'!N55</f>
        <v>40.119709552202856</v>
      </c>
      <c r="O55" s="41">
        <f>'[2]5'!O55</f>
        <v>28.444021008112397</v>
      </c>
      <c r="P55" s="41">
        <f>'[2]5'!P55</f>
        <v>11.675688544090461</v>
      </c>
      <c r="Q55" s="124">
        <f>'[2]5'!Q55</f>
        <v>38.673161031152276</v>
      </c>
      <c r="R55" s="41">
        <f>'[2]5'!R55</f>
        <v>32.577579646037321</v>
      </c>
      <c r="S55" s="41">
        <f>'[2]5'!S55</f>
        <v>6.0955813851149552</v>
      </c>
      <c r="T55" s="693">
        <f>'[2]5'!T55</f>
        <v>1.4465485210505804</v>
      </c>
      <c r="U55" s="694">
        <f>'[2]5'!U55</f>
        <v>0.78014120931334086</v>
      </c>
      <c r="V55" s="540">
        <f>'[2]5'!V55</f>
        <v>3.1110070248481358</v>
      </c>
      <c r="W55" s="690"/>
      <c r="X55" s="94"/>
      <c r="Y55" s="94"/>
      <c r="Z55" s="94"/>
      <c r="AA55" s="94"/>
      <c r="AB55" s="94"/>
      <c r="AC55" s="94"/>
      <c r="AD55" s="94"/>
      <c r="AE55" s="94"/>
      <c r="AF55" s="94"/>
      <c r="AG55" s="94"/>
      <c r="AH55" s="94"/>
      <c r="AI55" s="94"/>
      <c r="AJ55" s="94"/>
      <c r="AK55" s="94"/>
      <c r="AL55" s="94"/>
      <c r="AM55" s="94"/>
      <c r="AN55" s="94"/>
      <c r="AO55" s="94"/>
      <c r="AP55" s="94"/>
      <c r="AQ55" s="94"/>
    </row>
    <row r="56" spans="1:43" s="95" customFormat="1">
      <c r="A56" s="240" t="str">
        <f>'[2]5'!$A56</f>
        <v>4º Trim 16</v>
      </c>
      <c r="B56" s="702">
        <f>'[2]5'!$B56</f>
        <v>47379.025999999983</v>
      </c>
      <c r="C56" s="124">
        <f>'[2]5'!C56</f>
        <v>83.089055059933088</v>
      </c>
      <c r="D56" s="41">
        <f>'[2]5'!D56</f>
        <v>17.781173889053818</v>
      </c>
      <c r="E56" s="41">
        <f>'[2]5'!E56</f>
        <v>65.30788117087927</v>
      </c>
      <c r="F56" s="139">
        <f>'[2]5'!F56</f>
        <v>63.313505009579551</v>
      </c>
      <c r="G56" s="139">
        <f>'[2]5'!G56</f>
        <v>1.9943761612997242</v>
      </c>
      <c r="H56" s="124">
        <f>'[2]5'!H56</f>
        <v>16.029080040607006</v>
      </c>
      <c r="I56" s="41">
        <f>'[2]5'!I56</f>
        <v>16.068257713866899</v>
      </c>
      <c r="J56" s="139">
        <f>'[2]5'!J56</f>
        <v>8.3561975292611592</v>
      </c>
      <c r="K56" s="139">
        <f>'[2]5'!K56</f>
        <v>7.7120601846057397</v>
      </c>
      <c r="L56" s="41">
        <f>'[2]5'!L56</f>
        <v>-0.10257914546407099</v>
      </c>
      <c r="M56" s="41">
        <f>'[2]5'!M56</f>
        <v>6.3401472204177481E-2</v>
      </c>
      <c r="N56" s="124">
        <f>'[2]5'!N56</f>
        <v>41.462093374397355</v>
      </c>
      <c r="O56" s="41">
        <f>'[2]5'!O56</f>
        <v>29.271798453602642</v>
      </c>
      <c r="P56" s="41">
        <f>'[2]5'!P56</f>
        <v>12.190294920794708</v>
      </c>
      <c r="Q56" s="124">
        <f>'[2]5'!Q56</f>
        <v>40.580228474937435</v>
      </c>
      <c r="R56" s="41">
        <f>'[2]5'!R56</f>
        <v>33.95384700394645</v>
      </c>
      <c r="S56" s="41">
        <f>'[2]5'!S56</f>
        <v>6.6263814709909843</v>
      </c>
      <c r="T56" s="693">
        <f>'[2]5'!T56</f>
        <v>0.88186489945992008</v>
      </c>
      <c r="U56" s="694">
        <f>'[2]5'!U56</f>
        <v>-0.30987673491300577</v>
      </c>
      <c r="V56" s="540">
        <f>'[2]5'!V56</f>
        <v>4.590421377554927</v>
      </c>
      <c r="W56" s="690"/>
      <c r="X56" s="94"/>
      <c r="Y56" s="94"/>
      <c r="Z56" s="94"/>
      <c r="AA56" s="94"/>
      <c r="AB56" s="94"/>
      <c r="AC56" s="94"/>
      <c r="AD56" s="94"/>
      <c r="AE56" s="94"/>
      <c r="AF56" s="94"/>
      <c r="AG56" s="94"/>
      <c r="AH56" s="94"/>
      <c r="AI56" s="94"/>
      <c r="AJ56" s="94"/>
      <c r="AK56" s="94"/>
      <c r="AL56" s="94"/>
      <c r="AM56" s="94"/>
      <c r="AN56" s="94"/>
      <c r="AO56" s="94"/>
      <c r="AP56" s="94"/>
      <c r="AQ56" s="94"/>
    </row>
    <row r="57" spans="1:43" s="95" customFormat="1">
      <c r="A57" s="240" t="str">
        <f>'[2]5'!$A57</f>
        <v>1º Trim 17</v>
      </c>
      <c r="B57" s="702">
        <f>'[2]5'!$B57</f>
        <v>47909.429999999993</v>
      </c>
      <c r="C57" s="124">
        <f>'[2]5'!C57</f>
        <v>82.851463688881296</v>
      </c>
      <c r="D57" s="41">
        <f>'[2]5'!D57</f>
        <v>17.527127749171722</v>
      </c>
      <c r="E57" s="41">
        <f>'[2]5'!E57</f>
        <v>65.32433593970957</v>
      </c>
      <c r="F57" s="139">
        <f>'[2]5'!F57</f>
        <v>63.339269534202359</v>
      </c>
      <c r="G57" s="139">
        <f>'[2]5'!G57</f>
        <v>1.9850664055072167</v>
      </c>
      <c r="H57" s="124">
        <f>'[2]5'!H57</f>
        <v>16.443023847288522</v>
      </c>
      <c r="I57" s="41">
        <f>'[2]5'!I57</f>
        <v>16.468369588200073</v>
      </c>
      <c r="J57" s="139">
        <f>'[2]5'!J57</f>
        <v>8.3440838265034678</v>
      </c>
      <c r="K57" s="139">
        <f>'[2]5'!K57</f>
        <v>8.1242857616966013</v>
      </c>
      <c r="L57" s="41">
        <f>'[2]5'!L57</f>
        <v>-9.1977717121660627E-2</v>
      </c>
      <c r="M57" s="41">
        <f>'[2]5'!M57</f>
        <v>6.6631976210111465E-2</v>
      </c>
      <c r="N57" s="124">
        <f>'[2]5'!N57</f>
        <v>42.413827507444786</v>
      </c>
      <c r="O57" s="41">
        <f>'[2]5'!O57</f>
        <v>30.042144103989553</v>
      </c>
      <c r="P57" s="41">
        <f>'[2]5'!P57</f>
        <v>12.371683403455231</v>
      </c>
      <c r="Q57" s="124">
        <f>'[2]5'!Q57</f>
        <v>41.70831504361459</v>
      </c>
      <c r="R57" s="41">
        <f>'[2]5'!R57</f>
        <v>35.110444853967167</v>
      </c>
      <c r="S57" s="41">
        <f>'[2]5'!S57</f>
        <v>6.5978701896474252</v>
      </c>
      <c r="T57" s="693">
        <f>'[2]5'!T57</f>
        <v>0.70551246383019617</v>
      </c>
      <c r="U57" s="694">
        <f>'[2]5'!U57</f>
        <v>-0.49077386473333895</v>
      </c>
      <c r="V57" s="540">
        <f>'[2]5'!V57</f>
        <v>4.6195586438841065</v>
      </c>
      <c r="W57" s="690"/>
      <c r="X57" s="94"/>
      <c r="Y57" s="94"/>
      <c r="Z57" s="94"/>
      <c r="AA57" s="94"/>
      <c r="AB57" s="94"/>
      <c r="AC57" s="94"/>
      <c r="AD57" s="94"/>
      <c r="AE57" s="94"/>
      <c r="AF57" s="94"/>
      <c r="AG57" s="94"/>
      <c r="AH57" s="94"/>
      <c r="AI57" s="94"/>
      <c r="AJ57" s="94"/>
      <c r="AK57" s="94"/>
      <c r="AL57" s="94"/>
      <c r="AM57" s="94"/>
      <c r="AN57" s="94"/>
      <c r="AO57" s="94"/>
      <c r="AP57" s="94"/>
      <c r="AQ57" s="94"/>
    </row>
    <row r="58" spans="1:43" s="95" customFormat="1">
      <c r="A58" s="316" t="str">
        <f>'[2]5'!$A58</f>
        <v>2º Trim 17</v>
      </c>
      <c r="B58" s="702">
        <f>'[2]5'!$B58</f>
        <v>48373.635999999999</v>
      </c>
      <c r="C58" s="138">
        <f>'[2]5'!C58</f>
        <v>82.068375013199343</v>
      </c>
      <c r="D58" s="42">
        <f>'[2]5'!D58</f>
        <v>17.527034767450601</v>
      </c>
      <c r="E58" s="42">
        <f>'[2]5'!E58</f>
        <v>64.541340245748742</v>
      </c>
      <c r="F58" s="140">
        <f>'[2]5'!F58</f>
        <v>62.56205756375229</v>
      </c>
      <c r="G58" s="140">
        <f>'[2]5'!G58</f>
        <v>1.9792826819964515</v>
      </c>
      <c r="H58" s="138">
        <f>'[2]5'!H58</f>
        <v>17.066490515618881</v>
      </c>
      <c r="I58" s="42">
        <f>'[2]5'!I58</f>
        <v>16.602717232171674</v>
      </c>
      <c r="J58" s="140">
        <f>'[2]5'!J58</f>
        <v>8.6224405376515403</v>
      </c>
      <c r="K58" s="140">
        <f>'[2]5'!K58</f>
        <v>7.9802766945201302</v>
      </c>
      <c r="L58" s="42">
        <f>'[2]5'!L58</f>
        <v>0.39362556910131796</v>
      </c>
      <c r="M58" s="42">
        <f>'[2]5'!M58</f>
        <v>7.0147714345888734E-2</v>
      </c>
      <c r="N58" s="138">
        <f>'[2]5'!N58</f>
        <v>42.307640467629923</v>
      </c>
      <c r="O58" s="42">
        <f>'[2]5'!O58</f>
        <v>29.532973291484645</v>
      </c>
      <c r="P58" s="42">
        <f>'[2]5'!P58</f>
        <v>12.774667176145288</v>
      </c>
      <c r="Q58" s="138">
        <f>'[2]5'!Q58</f>
        <v>41.442505996448148</v>
      </c>
      <c r="R58" s="42">
        <f>'[2]5'!R58</f>
        <v>35.0108869219589</v>
      </c>
      <c r="S58" s="42">
        <f>'[2]5'!S58</f>
        <v>6.4316190744892534</v>
      </c>
      <c r="T58" s="693">
        <f>'[2]5'!T58</f>
        <v>0.86513447118177567</v>
      </c>
      <c r="U58" s="694">
        <f>'[2]5'!U58</f>
        <v>5.6615682097899672E-3</v>
      </c>
      <c r="V58" s="540">
        <f>'[2]5'!V58</f>
        <v>4.7249846152567079</v>
      </c>
      <c r="W58" s="690"/>
      <c r="X58" s="94"/>
      <c r="Y58" s="94"/>
      <c r="Z58" s="94"/>
      <c r="AA58" s="94"/>
      <c r="AB58" s="94"/>
      <c r="AC58" s="94"/>
      <c r="AD58" s="94"/>
      <c r="AE58" s="94"/>
      <c r="AF58" s="94"/>
      <c r="AG58" s="94"/>
      <c r="AH58" s="94"/>
      <c r="AI58" s="94"/>
      <c r="AJ58" s="94"/>
      <c r="AK58" s="94"/>
      <c r="AL58" s="94"/>
      <c r="AM58" s="94"/>
      <c r="AN58" s="94"/>
      <c r="AO58" s="94"/>
      <c r="AP58" s="94"/>
      <c r="AQ58" s="94"/>
    </row>
    <row r="59" spans="1:43" s="95" customFormat="1">
      <c r="A59" s="240" t="str">
        <f>'[2]5'!$A59</f>
        <v>3º Trim 17</v>
      </c>
      <c r="B59" s="702">
        <f>'[2]5'!$B59</f>
        <v>48876.534000000014</v>
      </c>
      <c r="C59" s="124">
        <f>'[2]5'!C59</f>
        <v>82.276335306427399</v>
      </c>
      <c r="D59" s="41">
        <f>'[2]5'!D59</f>
        <v>17.492879098178275</v>
      </c>
      <c r="E59" s="41">
        <f>'[2]5'!E59</f>
        <v>64.783456208249135</v>
      </c>
      <c r="F59" s="139">
        <f>'[2]5'!F59</f>
        <v>62.808064499827246</v>
      </c>
      <c r="G59" s="139">
        <f>'[2]5'!G59</f>
        <v>1.9753917084218859</v>
      </c>
      <c r="H59" s="124">
        <f>'[2]5'!H59</f>
        <v>17.070034057652283</v>
      </c>
      <c r="I59" s="41">
        <f>'[2]5'!I59</f>
        <v>16.590290547197959</v>
      </c>
      <c r="J59" s="139">
        <f>'[2]5'!J59</f>
        <v>8.5515617780917097</v>
      </c>
      <c r="K59" s="139">
        <f>'[2]5'!K59</f>
        <v>8.0387287691062532</v>
      </c>
      <c r="L59" s="41">
        <f>'[2]5'!L59</f>
        <v>0.40651409529161775</v>
      </c>
      <c r="M59" s="41">
        <f>'[2]5'!M59</f>
        <v>7.3229415162703621E-2</v>
      </c>
      <c r="N59" s="124">
        <f>'[2]5'!N59</f>
        <v>42.298815623873807</v>
      </c>
      <c r="O59" s="41">
        <f>'[2]5'!O59</f>
        <v>29.736652357550547</v>
      </c>
      <c r="P59" s="41">
        <f>'[2]5'!P59</f>
        <v>12.562163266323259</v>
      </c>
      <c r="Q59" s="124">
        <f>'[2]5'!Q59</f>
        <v>41.645184987953513</v>
      </c>
      <c r="R59" s="41">
        <f>'[2]5'!R59</f>
        <v>35.113142433544894</v>
      </c>
      <c r="S59" s="41">
        <f>'[2]5'!S59</f>
        <v>6.5320425544086218</v>
      </c>
      <c r="T59" s="693">
        <f>'[2]5'!T59</f>
        <v>0.65363063592029391</v>
      </c>
      <c r="U59" s="694">
        <f>'[2]5'!U59</f>
        <v>-0.76541546660189874</v>
      </c>
      <c r="V59" s="540">
        <f>'[2]5'!V59</f>
        <v>4.9730546158388549</v>
      </c>
      <c r="W59" s="690"/>
      <c r="X59" s="94"/>
      <c r="Y59" s="94"/>
      <c r="Z59" s="94"/>
      <c r="AA59" s="94"/>
      <c r="AB59" s="94"/>
      <c r="AC59" s="94"/>
      <c r="AD59" s="94"/>
      <c r="AE59" s="94"/>
      <c r="AF59" s="94"/>
      <c r="AG59" s="94"/>
      <c r="AH59" s="94"/>
      <c r="AI59" s="94"/>
      <c r="AJ59" s="94"/>
      <c r="AK59" s="94"/>
      <c r="AL59" s="94"/>
      <c r="AM59" s="94"/>
      <c r="AN59" s="94"/>
      <c r="AO59" s="94"/>
      <c r="AP59" s="94"/>
      <c r="AQ59" s="94"/>
    </row>
    <row r="60" spans="1:43" s="95" customFormat="1">
      <c r="A60" s="240" t="str">
        <f>'[2]5'!$A60</f>
        <v>4º Trim 17</v>
      </c>
      <c r="B60" s="702">
        <f>'[2]5'!$B60</f>
        <v>49453.867999999995</v>
      </c>
      <c r="C60" s="124">
        <f>'[2]5'!C60</f>
        <v>82.073477043292158</v>
      </c>
      <c r="D60" s="41">
        <f>'[2]5'!D60</f>
        <v>17.412322530565252</v>
      </c>
      <c r="E60" s="41">
        <f>'[2]5'!E60</f>
        <v>64.661154512726895</v>
      </c>
      <c r="F60" s="139">
        <f>'[2]5'!F60</f>
        <v>62.694398343118486</v>
      </c>
      <c r="G60" s="139">
        <f>'[2]5'!G60</f>
        <v>1.9667561696084093</v>
      </c>
      <c r="H60" s="124">
        <f>'[2]5'!H60</f>
        <v>16.947576274519115</v>
      </c>
      <c r="I60" s="41">
        <f>'[2]5'!I60</f>
        <v>16.702926048170795</v>
      </c>
      <c r="J60" s="139">
        <f>'[2]5'!J60</f>
        <v>8.4794964875143854</v>
      </c>
      <c r="K60" s="139">
        <f>'[2]5'!K60</f>
        <v>8.2234295606564096</v>
      </c>
      <c r="L60" s="41">
        <f>'[2]5'!L60</f>
        <v>0.16911518427638461</v>
      </c>
      <c r="M60" s="41">
        <f>'[2]5'!M60</f>
        <v>7.553504207193662E-2</v>
      </c>
      <c r="N60" s="124">
        <f>'[2]5'!N60</f>
        <v>43.754520879944117</v>
      </c>
      <c r="O60" s="41">
        <f>'[2]5'!O60</f>
        <v>30.573137373197991</v>
      </c>
      <c r="P60" s="41">
        <f>'[2]5'!P60</f>
        <v>13.181383506746124</v>
      </c>
      <c r="Q60" s="124">
        <f>'[2]5'!Q60</f>
        <v>42.775574197755375</v>
      </c>
      <c r="R60" s="41">
        <f>'[2]5'!R60</f>
        <v>36.085102584897911</v>
      </c>
      <c r="S60" s="41">
        <f>'[2]5'!S60</f>
        <v>6.6904716128574631</v>
      </c>
      <c r="T60" s="693">
        <f>'[2]5'!T60</f>
        <v>0.97894668218874159</v>
      </c>
      <c r="U60" s="694">
        <f>'[2]5'!U60</f>
        <v>0.13995222274094837</v>
      </c>
      <c r="V60" s="540">
        <f>'[2]5'!V60</f>
        <v>4.2392893429256926</v>
      </c>
      <c r="W60" s="690"/>
      <c r="X60" s="94"/>
      <c r="Y60" s="94"/>
      <c r="Z60" s="94"/>
      <c r="AA60" s="94"/>
      <c r="AB60" s="94"/>
      <c r="AC60" s="94"/>
      <c r="AD60" s="94"/>
      <c r="AE60" s="94"/>
      <c r="AF60" s="94"/>
      <c r="AG60" s="94"/>
      <c r="AH60" s="94"/>
      <c r="AI60" s="94"/>
      <c r="AJ60" s="94"/>
      <c r="AK60" s="94"/>
      <c r="AL60" s="94"/>
      <c r="AM60" s="94"/>
      <c r="AN60" s="94"/>
      <c r="AO60" s="94"/>
      <c r="AP60" s="94"/>
      <c r="AQ60" s="94"/>
    </row>
    <row r="61" spans="1:43" s="95" customFormat="1" ht="12.75" customHeight="1">
      <c r="A61" s="240" t="str">
        <f>'[2]5'!$A61</f>
        <v>1º Trim 18</v>
      </c>
      <c r="B61" s="702">
        <f>'[2]5'!$B61</f>
        <v>49793.135000000009</v>
      </c>
      <c r="C61" s="124">
        <f>'[2]5'!C61</f>
        <v>82.135553425186004</v>
      </c>
      <c r="D61" s="41">
        <f>'[2]5'!D61</f>
        <v>17.372551457143636</v>
      </c>
      <c r="E61" s="41">
        <f>'[2]5'!E61</f>
        <v>64.76300196804236</v>
      </c>
      <c r="F61" s="139">
        <f>'[2]5'!F61</f>
        <v>62.790832511349194</v>
      </c>
      <c r="G61" s="139">
        <f>'[2]5'!G61</f>
        <v>1.9721694566931711</v>
      </c>
      <c r="H61" s="124">
        <f>'[2]5'!H61</f>
        <v>17.00390826968416</v>
      </c>
      <c r="I61" s="41">
        <f>'[2]5'!I61</f>
        <v>16.738966124547087</v>
      </c>
      <c r="J61" s="139">
        <f>'[2]5'!J61</f>
        <v>8.5186040204136528</v>
      </c>
      <c r="K61" s="139">
        <f>'[2]5'!K61</f>
        <v>8.2203621041334323</v>
      </c>
      <c r="L61" s="41">
        <f>'[2]5'!L61</f>
        <v>0.18739932723657585</v>
      </c>
      <c r="M61" s="41">
        <f>'[2]5'!M61</f>
        <v>7.7542817900499716E-2</v>
      </c>
      <c r="N61" s="124">
        <f>'[2]5'!N61</f>
        <v>43.605840443667574</v>
      </c>
      <c r="O61" s="41">
        <f>'[2]5'!O61</f>
        <v>30.67871103114917</v>
      </c>
      <c r="P61" s="41">
        <f>'[2]5'!P61</f>
        <v>12.92712941251841</v>
      </c>
      <c r="Q61" s="124">
        <f>'[2]5'!Q61</f>
        <v>42.74530213853776</v>
      </c>
      <c r="R61" s="41">
        <f>'[2]5'!R61</f>
        <v>36.27555284478472</v>
      </c>
      <c r="S61" s="41">
        <f>'[2]5'!S61</f>
        <v>6.4697492937530434</v>
      </c>
      <c r="T61" s="693">
        <f>'[2]5'!T61</f>
        <v>0.86053830512981477</v>
      </c>
      <c r="U61" s="694">
        <f>'[2]5'!U61</f>
        <v>0.18886052286574895</v>
      </c>
      <c r="V61" s="540">
        <f>'[2]5'!V61</f>
        <v>3.7429437169258866</v>
      </c>
      <c r="W61" s="690"/>
      <c r="X61" s="94"/>
      <c r="Y61" s="94"/>
      <c r="Z61" s="94"/>
      <c r="AA61" s="94"/>
      <c r="AB61" s="94"/>
      <c r="AC61" s="94"/>
      <c r="AD61" s="94"/>
      <c r="AE61" s="94"/>
      <c r="AF61" s="94"/>
      <c r="AG61" s="94"/>
      <c r="AH61" s="94"/>
      <c r="AI61" s="94"/>
      <c r="AJ61" s="94"/>
      <c r="AK61" s="94"/>
      <c r="AL61" s="94"/>
      <c r="AM61" s="94"/>
      <c r="AN61" s="94"/>
      <c r="AO61" s="94"/>
      <c r="AP61" s="94"/>
      <c r="AQ61" s="94"/>
    </row>
    <row r="62" spans="1:43" s="95" customFormat="1" ht="12.75" customHeight="1">
      <c r="A62" s="316" t="str">
        <f>'[2]5'!$A62</f>
        <v>2º Trim 18</v>
      </c>
      <c r="B62" s="702">
        <f>'[2]5'!$B62</f>
        <v>50131.161000000007</v>
      </c>
      <c r="C62" s="138">
        <f>'[2]5'!C62</f>
        <v>81.951850267341683</v>
      </c>
      <c r="D62" s="42">
        <f>'[2]5'!D62</f>
        <v>17.327360521333222</v>
      </c>
      <c r="E62" s="42">
        <f>'[2]5'!E62</f>
        <v>64.624489746008464</v>
      </c>
      <c r="F62" s="140">
        <f>'[2]5'!F62</f>
        <v>62.650009242754209</v>
      </c>
      <c r="G62" s="140">
        <f>'[2]5'!G62</f>
        <v>1.9744805032542494</v>
      </c>
      <c r="H62" s="138">
        <f>'[2]5'!H62</f>
        <v>17.351854268844878</v>
      </c>
      <c r="I62" s="42">
        <f>'[2]5'!I62</f>
        <v>16.834996101526549</v>
      </c>
      <c r="J62" s="140">
        <f>'[2]5'!J62</f>
        <v>8.6261078214406393</v>
      </c>
      <c r="K62" s="140">
        <f>'[2]5'!K62</f>
        <v>8.2088882800859118</v>
      </c>
      <c r="L62" s="42">
        <f>'[2]5'!L62</f>
        <v>0.43769981708582406</v>
      </c>
      <c r="M62" s="42">
        <f>'[2]5'!M62</f>
        <v>7.9158350232503089E-2</v>
      </c>
      <c r="N62" s="138">
        <f>'[2]5'!N62</f>
        <v>44.47349424043859</v>
      </c>
      <c r="O62" s="42">
        <f>'[2]5'!O62</f>
        <v>31.104683571960361</v>
      </c>
      <c r="P62" s="42">
        <f>'[2]5'!P62</f>
        <v>13.368810668478231</v>
      </c>
      <c r="Q62" s="138">
        <f>'[2]5'!Q62</f>
        <v>43.777198776625177</v>
      </c>
      <c r="R62" s="42">
        <f>'[2]5'!R62</f>
        <v>37.178945446725237</v>
      </c>
      <c r="S62" s="42">
        <f>'[2]5'!S62</f>
        <v>6.5982533298999391</v>
      </c>
      <c r="T62" s="693">
        <f>'[2]5'!T62</f>
        <v>0.69629546381341356</v>
      </c>
      <c r="U62" s="694">
        <f>'[2]5'!U62</f>
        <v>-0.14354099824126901</v>
      </c>
      <c r="V62" s="540">
        <f>'[2]5'!V62</f>
        <v>3.7767700571443417</v>
      </c>
      <c r="W62" s="690"/>
      <c r="X62" s="94"/>
      <c r="Y62" s="94"/>
      <c r="Z62" s="94"/>
      <c r="AA62" s="94"/>
      <c r="AB62" s="94"/>
      <c r="AC62" s="94"/>
      <c r="AD62" s="94"/>
      <c r="AE62" s="94"/>
      <c r="AF62" s="94"/>
      <c r="AG62" s="94"/>
      <c r="AH62" s="94"/>
      <c r="AI62" s="94"/>
      <c r="AJ62" s="94"/>
      <c r="AK62" s="94"/>
      <c r="AL62" s="94"/>
      <c r="AM62" s="94"/>
      <c r="AN62" s="94"/>
      <c r="AO62" s="94"/>
      <c r="AP62" s="94"/>
      <c r="AQ62" s="94"/>
    </row>
    <row r="63" spans="1:43" s="97" customFormat="1" ht="6" customHeight="1" thickBot="1">
      <c r="A63" s="677"/>
      <c r="B63" s="703"/>
      <c r="C63" s="678"/>
      <c r="D63" s="679"/>
      <c r="E63" s="679"/>
      <c r="F63" s="680"/>
      <c r="G63" s="680"/>
      <c r="H63" s="678"/>
      <c r="I63" s="679"/>
      <c r="J63" s="679"/>
      <c r="K63" s="680"/>
      <c r="L63" s="679"/>
      <c r="M63" s="679"/>
      <c r="N63" s="678"/>
      <c r="O63" s="679"/>
      <c r="P63" s="679"/>
      <c r="Q63" s="678"/>
      <c r="R63" s="679"/>
      <c r="S63" s="679"/>
      <c r="T63" s="695"/>
      <c r="U63" s="696"/>
      <c r="V63" s="681"/>
      <c r="W63" s="709"/>
    </row>
    <row r="64" spans="1:43" s="97" customFormat="1" ht="13.5" customHeight="1">
      <c r="A64" s="96" t="s">
        <v>130</v>
      </c>
      <c r="B64" s="98"/>
      <c r="C64" s="98"/>
      <c r="D64" s="99"/>
      <c r="E64" s="99"/>
      <c r="F64" s="100"/>
      <c r="G64" s="100"/>
      <c r="H64" s="98"/>
      <c r="I64" s="99"/>
      <c r="J64" s="99"/>
      <c r="K64" s="100"/>
      <c r="L64" s="99"/>
      <c r="M64" s="99"/>
      <c r="N64" s="98"/>
      <c r="O64" s="96"/>
      <c r="P64" s="96"/>
      <c r="Q64" s="98"/>
      <c r="R64" s="96"/>
      <c r="S64" s="96"/>
      <c r="T64" s="96"/>
      <c r="U64" s="118"/>
      <c r="V64" s="103"/>
      <c r="W64" s="103"/>
      <c r="X64" s="103"/>
      <c r="Y64" s="103"/>
      <c r="Z64" s="103"/>
      <c r="AA64" s="103"/>
      <c r="AB64" s="103"/>
      <c r="AC64" s="103"/>
      <c r="AD64" s="103"/>
      <c r="AE64" s="103"/>
      <c r="AF64" s="103"/>
      <c r="AG64" s="103"/>
      <c r="AH64" s="103"/>
      <c r="AI64" s="103"/>
      <c r="AJ64" s="103"/>
      <c r="AK64" s="103"/>
      <c r="AL64" s="103"/>
      <c r="AM64" s="103"/>
      <c r="AN64" s="103"/>
      <c r="AO64" s="103"/>
      <c r="AP64" s="103"/>
    </row>
    <row r="65" spans="1:21" s="107" customFormat="1">
      <c r="A65" s="58"/>
      <c r="H65" s="119"/>
      <c r="K65" s="119"/>
      <c r="M65" s="119"/>
      <c r="N65" s="120"/>
      <c r="Q65" s="121"/>
      <c r="S65" s="122"/>
      <c r="T65" s="122"/>
      <c r="U65" s="119"/>
    </row>
    <row r="66" spans="1:21" s="107" customFormat="1">
      <c r="A66" s="58"/>
      <c r="H66" s="119"/>
      <c r="K66" s="119"/>
      <c r="M66" s="119"/>
      <c r="N66" s="120"/>
      <c r="Q66" s="121"/>
      <c r="S66" s="122"/>
      <c r="T66" s="122"/>
      <c r="U66" s="119"/>
    </row>
    <row r="67" spans="1:21" s="107" customFormat="1">
      <c r="A67" s="58"/>
      <c r="H67" s="119"/>
      <c r="K67" s="119"/>
      <c r="M67" s="119"/>
      <c r="N67" s="120"/>
      <c r="Q67" s="121"/>
      <c r="S67" s="122"/>
      <c r="T67" s="122"/>
      <c r="U67" s="119"/>
    </row>
    <row r="68" spans="1:21" s="107" customFormat="1">
      <c r="A68" s="58"/>
      <c r="H68" s="119"/>
      <c r="K68" s="119"/>
      <c r="M68" s="119"/>
      <c r="N68" s="120"/>
      <c r="Q68" s="121"/>
      <c r="S68" s="122"/>
      <c r="T68" s="122"/>
      <c r="U68" s="119"/>
    </row>
    <row r="69" spans="1:21" s="107" customFormat="1">
      <c r="A69" s="58"/>
      <c r="H69" s="119"/>
      <c r="K69" s="119"/>
      <c r="M69" s="119"/>
      <c r="N69" s="120"/>
      <c r="Q69" s="121"/>
      <c r="S69" s="122"/>
      <c r="T69" s="122"/>
      <c r="U69" s="119"/>
    </row>
    <row r="70" spans="1:21" s="107" customFormat="1">
      <c r="A70" s="58"/>
      <c r="H70" s="119"/>
      <c r="K70" s="119"/>
      <c r="M70" s="119"/>
      <c r="N70" s="120"/>
      <c r="Q70" s="121"/>
      <c r="S70" s="122"/>
      <c r="T70" s="122"/>
      <c r="U70" s="119"/>
    </row>
    <row r="71" spans="1:21" s="107" customFormat="1">
      <c r="A71" s="58"/>
      <c r="H71" s="119"/>
      <c r="K71" s="119"/>
      <c r="M71" s="119"/>
      <c r="N71" s="120"/>
      <c r="Q71" s="121"/>
      <c r="S71" s="122"/>
      <c r="T71" s="122"/>
      <c r="U71" s="119"/>
    </row>
    <row r="72" spans="1:21" s="107" customFormat="1">
      <c r="A72" s="58"/>
      <c r="H72" s="119"/>
      <c r="K72" s="119"/>
      <c r="M72" s="119"/>
      <c r="N72" s="120"/>
      <c r="Q72" s="121"/>
      <c r="S72" s="122"/>
      <c r="T72" s="122"/>
      <c r="U72" s="119"/>
    </row>
    <row r="73" spans="1:21" s="107" customFormat="1">
      <c r="A73" s="58"/>
      <c r="H73" s="119"/>
      <c r="K73" s="119"/>
      <c r="M73" s="119"/>
      <c r="N73" s="120"/>
      <c r="Q73" s="121"/>
      <c r="S73" s="122"/>
      <c r="T73" s="122"/>
      <c r="U73" s="119"/>
    </row>
    <row r="74" spans="1:21" s="107" customFormat="1">
      <c r="A74" s="58"/>
      <c r="H74" s="119"/>
      <c r="K74" s="119"/>
      <c r="M74" s="119"/>
      <c r="N74" s="120"/>
      <c r="Q74" s="121"/>
      <c r="S74" s="122"/>
      <c r="T74" s="122"/>
      <c r="U74" s="119"/>
    </row>
    <row r="75" spans="1:21" s="107" customFormat="1">
      <c r="A75" s="58"/>
      <c r="H75" s="119"/>
      <c r="K75" s="119"/>
      <c r="M75" s="119"/>
      <c r="N75" s="120"/>
      <c r="Q75" s="121"/>
      <c r="S75" s="122"/>
      <c r="T75" s="122"/>
      <c r="U75" s="119"/>
    </row>
    <row r="76" spans="1:21" s="107" customFormat="1">
      <c r="A76" s="58"/>
      <c r="H76" s="119"/>
      <c r="K76" s="119"/>
      <c r="M76" s="119"/>
      <c r="N76" s="120"/>
      <c r="Q76" s="121"/>
      <c r="S76" s="122"/>
      <c r="T76" s="122"/>
      <c r="U76" s="119"/>
    </row>
    <row r="77" spans="1:21" s="107" customFormat="1">
      <c r="A77" s="58"/>
      <c r="H77" s="119"/>
      <c r="K77" s="119"/>
      <c r="M77" s="119"/>
      <c r="N77" s="120"/>
      <c r="Q77" s="121"/>
      <c r="S77" s="122"/>
      <c r="T77" s="122"/>
      <c r="U77" s="119"/>
    </row>
    <row r="78" spans="1:21" s="107" customFormat="1">
      <c r="A78" s="58"/>
      <c r="H78" s="119"/>
      <c r="K78" s="119"/>
      <c r="M78" s="119"/>
      <c r="N78" s="120"/>
      <c r="Q78" s="121"/>
      <c r="S78" s="122"/>
      <c r="T78" s="122"/>
      <c r="U78" s="119"/>
    </row>
    <row r="79" spans="1:21" s="107" customFormat="1">
      <c r="A79" s="58"/>
      <c r="H79" s="119"/>
      <c r="K79" s="119"/>
      <c r="M79" s="119"/>
      <c r="N79" s="120"/>
      <c r="Q79" s="121"/>
      <c r="S79" s="122"/>
      <c r="T79" s="122"/>
      <c r="U79" s="119"/>
    </row>
    <row r="80" spans="1:21" s="107" customFormat="1">
      <c r="A80" s="58"/>
      <c r="H80" s="119"/>
      <c r="K80" s="119"/>
      <c r="M80" s="119"/>
      <c r="N80" s="120"/>
      <c r="Q80" s="121"/>
      <c r="S80" s="122"/>
      <c r="T80" s="122"/>
      <c r="U80" s="119"/>
    </row>
    <row r="81" spans="1:21" s="107" customFormat="1">
      <c r="A81" s="58"/>
      <c r="H81" s="119"/>
      <c r="K81" s="119"/>
      <c r="M81" s="119"/>
      <c r="N81" s="120"/>
      <c r="Q81" s="121"/>
      <c r="S81" s="122"/>
      <c r="T81" s="122"/>
      <c r="U81" s="119"/>
    </row>
    <row r="82" spans="1:21" s="107" customFormat="1">
      <c r="A82" s="58"/>
      <c r="H82" s="119"/>
      <c r="K82" s="119"/>
      <c r="M82" s="119"/>
      <c r="N82" s="120"/>
      <c r="Q82" s="121"/>
      <c r="S82" s="122"/>
      <c r="T82" s="122"/>
      <c r="U82" s="119"/>
    </row>
    <row r="83" spans="1:21" s="107" customFormat="1">
      <c r="A83" s="58"/>
      <c r="H83" s="119"/>
      <c r="K83" s="119"/>
      <c r="M83" s="119"/>
      <c r="N83" s="120"/>
      <c r="Q83" s="121"/>
      <c r="S83" s="122"/>
      <c r="T83" s="122"/>
      <c r="U83" s="119"/>
    </row>
    <row r="84" spans="1:21" s="107" customFormat="1">
      <c r="A84" s="58"/>
      <c r="H84" s="119"/>
      <c r="K84" s="119"/>
      <c r="M84" s="119"/>
      <c r="N84" s="120"/>
      <c r="Q84" s="121"/>
      <c r="S84" s="122"/>
      <c r="T84" s="122"/>
      <c r="U84" s="119"/>
    </row>
    <row r="85" spans="1:21" s="107" customFormat="1">
      <c r="A85" s="58"/>
      <c r="H85" s="119"/>
      <c r="K85" s="119"/>
      <c r="M85" s="119"/>
      <c r="N85" s="120"/>
      <c r="Q85" s="121"/>
      <c r="S85" s="122"/>
      <c r="T85" s="122"/>
      <c r="U85" s="119"/>
    </row>
    <row r="86" spans="1:21" s="107" customFormat="1">
      <c r="A86" s="58"/>
      <c r="H86" s="119"/>
      <c r="K86" s="119"/>
      <c r="M86" s="119"/>
      <c r="N86" s="120"/>
      <c r="Q86" s="121"/>
      <c r="S86" s="122"/>
      <c r="T86" s="122"/>
      <c r="U86" s="119"/>
    </row>
    <row r="87" spans="1:21" s="107" customFormat="1">
      <c r="A87" s="58"/>
      <c r="H87" s="119"/>
      <c r="K87" s="119"/>
      <c r="M87" s="119"/>
      <c r="N87" s="120"/>
      <c r="Q87" s="121"/>
      <c r="S87" s="122"/>
      <c r="T87" s="122"/>
      <c r="U87" s="119"/>
    </row>
    <row r="88" spans="1:21" s="107" customFormat="1">
      <c r="A88" s="58"/>
      <c r="H88" s="119"/>
      <c r="K88" s="119"/>
      <c r="M88" s="119"/>
      <c r="N88" s="120"/>
      <c r="Q88" s="121"/>
      <c r="S88" s="122"/>
      <c r="T88" s="122"/>
      <c r="U88" s="119"/>
    </row>
    <row r="89" spans="1:21" s="107" customFormat="1">
      <c r="A89" s="58"/>
      <c r="H89" s="119"/>
      <c r="K89" s="119"/>
      <c r="M89" s="119"/>
      <c r="N89" s="120"/>
      <c r="Q89" s="121"/>
      <c r="S89" s="122"/>
      <c r="T89" s="122"/>
      <c r="U89" s="119"/>
    </row>
    <row r="90" spans="1:21" s="107" customFormat="1">
      <c r="A90" s="58"/>
      <c r="H90" s="119"/>
      <c r="K90" s="119"/>
      <c r="M90" s="119"/>
      <c r="N90" s="120"/>
      <c r="Q90" s="121"/>
      <c r="S90" s="122"/>
      <c r="T90" s="122"/>
      <c r="U90" s="119"/>
    </row>
    <row r="91" spans="1:21" s="107" customFormat="1">
      <c r="A91" s="58"/>
      <c r="H91" s="119"/>
      <c r="K91" s="119"/>
      <c r="M91" s="119"/>
      <c r="N91" s="120"/>
      <c r="Q91" s="121"/>
      <c r="S91" s="122"/>
      <c r="T91" s="122"/>
      <c r="U91" s="119"/>
    </row>
    <row r="92" spans="1:21" s="107" customFormat="1">
      <c r="A92" s="58"/>
      <c r="H92" s="119"/>
      <c r="K92" s="119"/>
      <c r="M92" s="119"/>
      <c r="N92" s="120"/>
      <c r="Q92" s="121"/>
      <c r="S92" s="122"/>
      <c r="T92" s="122"/>
      <c r="U92" s="119"/>
    </row>
    <row r="93" spans="1:21" s="107" customFormat="1">
      <c r="A93" s="58"/>
      <c r="H93" s="119"/>
      <c r="K93" s="119"/>
      <c r="M93" s="119"/>
      <c r="N93" s="120"/>
      <c r="Q93" s="121"/>
      <c r="S93" s="122"/>
      <c r="T93" s="122"/>
      <c r="U93" s="119"/>
    </row>
    <row r="94" spans="1:21" s="107" customFormat="1">
      <c r="A94" s="58"/>
      <c r="H94" s="119"/>
      <c r="K94" s="119"/>
      <c r="M94" s="119"/>
      <c r="N94" s="120"/>
      <c r="Q94" s="121"/>
      <c r="S94" s="122"/>
      <c r="T94" s="122"/>
      <c r="U94" s="119"/>
    </row>
    <row r="95" spans="1:21" s="107" customFormat="1">
      <c r="A95" s="58"/>
      <c r="H95" s="119"/>
      <c r="K95" s="119"/>
      <c r="M95" s="119"/>
      <c r="N95" s="120"/>
      <c r="Q95" s="121"/>
      <c r="S95" s="122"/>
      <c r="T95" s="122"/>
      <c r="U95" s="119"/>
    </row>
    <row r="96" spans="1:21" s="107" customFormat="1">
      <c r="A96" s="58"/>
      <c r="H96" s="119"/>
      <c r="K96" s="119"/>
      <c r="M96" s="119"/>
      <c r="N96" s="120"/>
      <c r="Q96" s="121"/>
      <c r="S96" s="122"/>
      <c r="T96" s="122"/>
      <c r="U96" s="119"/>
    </row>
    <row r="97" spans="1:21" s="107" customFormat="1">
      <c r="A97" s="58"/>
      <c r="H97" s="119"/>
      <c r="K97" s="119"/>
      <c r="M97" s="119"/>
      <c r="N97" s="120"/>
      <c r="Q97" s="121"/>
      <c r="S97" s="122"/>
      <c r="T97" s="122"/>
      <c r="U97" s="119"/>
    </row>
    <row r="98" spans="1:21" s="107" customFormat="1">
      <c r="A98" s="58"/>
      <c r="H98" s="119"/>
      <c r="K98" s="119"/>
      <c r="M98" s="119"/>
      <c r="N98" s="120"/>
      <c r="Q98" s="121"/>
      <c r="S98" s="122"/>
      <c r="T98" s="122"/>
      <c r="U98" s="119"/>
    </row>
    <row r="99" spans="1:21" s="107" customFormat="1">
      <c r="A99" s="58"/>
      <c r="H99" s="119"/>
      <c r="K99" s="119"/>
      <c r="M99" s="119"/>
      <c r="N99" s="120"/>
      <c r="Q99" s="121"/>
      <c r="S99" s="122"/>
      <c r="T99" s="122"/>
      <c r="U99" s="119"/>
    </row>
    <row r="100" spans="1:21" s="107" customFormat="1">
      <c r="A100" s="58"/>
      <c r="H100" s="119"/>
      <c r="K100" s="119"/>
      <c r="M100" s="119"/>
      <c r="N100" s="120"/>
      <c r="Q100" s="121"/>
      <c r="S100" s="122"/>
      <c r="T100" s="122"/>
      <c r="U100" s="119"/>
    </row>
    <row r="101" spans="1:21" s="107" customFormat="1">
      <c r="A101" s="58"/>
      <c r="H101" s="119"/>
      <c r="K101" s="119"/>
      <c r="M101" s="119"/>
      <c r="N101" s="120"/>
      <c r="Q101" s="121"/>
      <c r="S101" s="122"/>
      <c r="T101" s="122"/>
      <c r="U101" s="119"/>
    </row>
    <row r="102" spans="1:21" s="107" customFormat="1">
      <c r="A102" s="58"/>
      <c r="H102" s="119"/>
      <c r="K102" s="119"/>
      <c r="M102" s="119"/>
      <c r="N102" s="120"/>
      <c r="Q102" s="121"/>
      <c r="S102" s="122"/>
      <c r="T102" s="122"/>
      <c r="U102" s="119"/>
    </row>
    <row r="103" spans="1:21" s="107" customFormat="1">
      <c r="A103" s="58"/>
      <c r="H103" s="119"/>
      <c r="K103" s="119"/>
      <c r="M103" s="119"/>
      <c r="N103" s="120"/>
      <c r="Q103" s="121"/>
      <c r="S103" s="122"/>
      <c r="T103" s="122"/>
      <c r="U103" s="119"/>
    </row>
    <row r="104" spans="1:21" s="107" customFormat="1">
      <c r="A104" s="58"/>
      <c r="H104" s="119"/>
      <c r="K104" s="119"/>
      <c r="M104" s="119"/>
      <c r="N104" s="120"/>
      <c r="Q104" s="121"/>
      <c r="S104" s="122"/>
      <c r="T104" s="122"/>
      <c r="U104" s="119"/>
    </row>
    <row r="105" spans="1:21" s="107" customFormat="1">
      <c r="A105" s="58"/>
      <c r="H105" s="119"/>
      <c r="K105" s="119"/>
      <c r="M105" s="119"/>
      <c r="N105" s="120"/>
      <c r="Q105" s="121"/>
      <c r="S105" s="122"/>
      <c r="T105" s="122"/>
      <c r="U105" s="119"/>
    </row>
    <row r="106" spans="1:21" s="107" customFormat="1">
      <c r="A106" s="58"/>
      <c r="H106" s="119"/>
      <c r="K106" s="119"/>
      <c r="M106" s="119"/>
      <c r="N106" s="120"/>
      <c r="Q106" s="121"/>
      <c r="S106" s="122"/>
      <c r="T106" s="122"/>
      <c r="U106" s="119"/>
    </row>
    <row r="107" spans="1:21" s="107" customFormat="1">
      <c r="A107" s="58"/>
      <c r="H107" s="119"/>
      <c r="K107" s="119"/>
      <c r="M107" s="119"/>
      <c r="N107" s="120"/>
      <c r="Q107" s="121"/>
      <c r="S107" s="122"/>
      <c r="T107" s="122"/>
      <c r="U107" s="119"/>
    </row>
    <row r="108" spans="1:21" s="107" customFormat="1">
      <c r="A108" s="58"/>
      <c r="H108" s="119"/>
      <c r="K108" s="119"/>
      <c r="M108" s="119"/>
      <c r="N108" s="120"/>
      <c r="Q108" s="121"/>
      <c r="S108" s="122"/>
      <c r="T108" s="122"/>
      <c r="U108" s="119"/>
    </row>
    <row r="109" spans="1:21" s="107" customFormat="1">
      <c r="A109" s="58"/>
      <c r="H109" s="119"/>
      <c r="K109" s="119"/>
      <c r="M109" s="119"/>
      <c r="N109" s="120"/>
      <c r="Q109" s="121"/>
      <c r="S109" s="122"/>
      <c r="T109" s="122"/>
      <c r="U109" s="119"/>
    </row>
    <row r="110" spans="1:21" s="107" customFormat="1">
      <c r="A110" s="58"/>
      <c r="H110" s="119"/>
      <c r="K110" s="119"/>
      <c r="M110" s="119"/>
      <c r="N110" s="120"/>
      <c r="Q110" s="121"/>
      <c r="S110" s="122"/>
      <c r="T110" s="122"/>
      <c r="U110" s="119"/>
    </row>
    <row r="111" spans="1:21" s="107" customFormat="1">
      <c r="A111" s="58"/>
      <c r="H111" s="119"/>
      <c r="K111" s="119"/>
      <c r="M111" s="119"/>
      <c r="N111" s="120"/>
      <c r="Q111" s="121"/>
      <c r="S111" s="122"/>
      <c r="T111" s="122"/>
      <c r="U111" s="119"/>
    </row>
    <row r="112" spans="1:21" s="107" customFormat="1">
      <c r="A112" s="58"/>
      <c r="H112" s="119"/>
      <c r="K112" s="119"/>
      <c r="M112" s="119"/>
      <c r="N112" s="120"/>
      <c r="Q112" s="121"/>
      <c r="S112" s="122"/>
      <c r="T112" s="122"/>
      <c r="U112" s="119"/>
    </row>
    <row r="113" spans="1:21" s="107" customFormat="1">
      <c r="A113" s="58"/>
      <c r="H113" s="119"/>
      <c r="K113" s="119"/>
      <c r="M113" s="119"/>
      <c r="N113" s="120"/>
      <c r="Q113" s="121"/>
      <c r="S113" s="122"/>
      <c r="T113" s="122"/>
      <c r="U113" s="119"/>
    </row>
    <row r="114" spans="1:21" s="107" customFormat="1">
      <c r="A114" s="58"/>
      <c r="H114" s="119"/>
      <c r="K114" s="119"/>
      <c r="M114" s="119"/>
      <c r="N114" s="120"/>
      <c r="Q114" s="121"/>
      <c r="S114" s="122"/>
      <c r="T114" s="122"/>
      <c r="U114" s="119"/>
    </row>
    <row r="115" spans="1:21" s="107" customFormat="1">
      <c r="A115" s="58"/>
      <c r="H115" s="119"/>
      <c r="K115" s="119"/>
      <c r="M115" s="119"/>
      <c r="N115" s="120"/>
      <c r="Q115" s="121"/>
      <c r="S115" s="122"/>
      <c r="T115" s="122"/>
      <c r="U115" s="119"/>
    </row>
    <row r="116" spans="1:21" s="107" customFormat="1">
      <c r="A116" s="58"/>
      <c r="H116" s="119"/>
      <c r="K116" s="119"/>
      <c r="M116" s="119"/>
      <c r="N116" s="120"/>
      <c r="Q116" s="121"/>
      <c r="S116" s="122"/>
      <c r="T116" s="122"/>
      <c r="U116" s="119"/>
    </row>
    <row r="117" spans="1:21" s="107" customFormat="1">
      <c r="A117" s="58"/>
      <c r="H117" s="119"/>
      <c r="K117" s="119"/>
      <c r="M117" s="119"/>
      <c r="N117" s="120"/>
      <c r="Q117" s="121"/>
      <c r="S117" s="122"/>
      <c r="T117" s="122"/>
      <c r="U117" s="119"/>
    </row>
    <row r="118" spans="1:21" s="107" customFormat="1">
      <c r="A118" s="58"/>
      <c r="H118" s="119"/>
      <c r="K118" s="119"/>
      <c r="M118" s="119"/>
      <c r="N118" s="120"/>
      <c r="Q118" s="121"/>
      <c r="S118" s="122"/>
      <c r="T118" s="122"/>
      <c r="U118" s="119"/>
    </row>
    <row r="119" spans="1:21" s="107" customFormat="1">
      <c r="A119" s="58"/>
      <c r="H119" s="119"/>
      <c r="K119" s="119"/>
      <c r="M119" s="119"/>
      <c r="N119" s="120"/>
      <c r="Q119" s="121"/>
      <c r="S119" s="122"/>
      <c r="T119" s="122"/>
      <c r="U119" s="119"/>
    </row>
    <row r="120" spans="1:21" s="107" customFormat="1">
      <c r="A120" s="58"/>
      <c r="H120" s="119"/>
      <c r="K120" s="119"/>
      <c r="M120" s="119"/>
      <c r="N120" s="120"/>
      <c r="Q120" s="121"/>
      <c r="S120" s="122"/>
      <c r="T120" s="122"/>
      <c r="U120" s="119"/>
    </row>
    <row r="121" spans="1:21" s="107" customFormat="1">
      <c r="A121" s="58"/>
      <c r="H121" s="119"/>
      <c r="K121" s="119"/>
      <c r="M121" s="119"/>
      <c r="N121" s="120"/>
      <c r="Q121" s="121"/>
      <c r="S121" s="122"/>
      <c r="T121" s="122"/>
      <c r="U121" s="119"/>
    </row>
    <row r="122" spans="1:21" s="107" customFormat="1">
      <c r="A122" s="58"/>
      <c r="H122" s="119"/>
      <c r="K122" s="119"/>
      <c r="M122" s="119"/>
      <c r="N122" s="120"/>
      <c r="Q122" s="121"/>
      <c r="S122" s="122"/>
      <c r="T122" s="122"/>
      <c r="U122" s="119"/>
    </row>
    <row r="123" spans="1:21" s="107" customFormat="1">
      <c r="A123" s="58"/>
      <c r="H123" s="119"/>
      <c r="K123" s="119"/>
      <c r="M123" s="119"/>
      <c r="N123" s="120"/>
      <c r="Q123" s="121"/>
      <c r="S123" s="122"/>
      <c r="T123" s="122"/>
      <c r="U123" s="119"/>
    </row>
    <row r="124" spans="1:21" s="107" customFormat="1">
      <c r="A124" s="58"/>
      <c r="H124" s="119"/>
      <c r="K124" s="119"/>
      <c r="M124" s="119"/>
      <c r="N124" s="120"/>
      <c r="Q124" s="121"/>
      <c r="S124" s="122"/>
      <c r="T124" s="122"/>
      <c r="U124" s="119"/>
    </row>
    <row r="125" spans="1:21" s="107" customFormat="1">
      <c r="A125" s="58"/>
      <c r="H125" s="119"/>
      <c r="K125" s="119"/>
      <c r="M125" s="119"/>
      <c r="N125" s="120"/>
      <c r="Q125" s="121"/>
      <c r="S125" s="122"/>
      <c r="T125" s="122"/>
      <c r="U125" s="119"/>
    </row>
    <row r="126" spans="1:21" s="107" customFormat="1">
      <c r="A126" s="58"/>
      <c r="H126" s="119"/>
      <c r="K126" s="119"/>
      <c r="M126" s="119"/>
      <c r="N126" s="120"/>
      <c r="Q126" s="121"/>
      <c r="S126" s="122"/>
      <c r="T126" s="122"/>
      <c r="U126" s="119"/>
    </row>
    <row r="127" spans="1:21" s="107" customFormat="1">
      <c r="A127" s="58"/>
      <c r="H127" s="119"/>
      <c r="K127" s="119"/>
      <c r="M127" s="119"/>
      <c r="N127" s="120"/>
      <c r="Q127" s="121"/>
      <c r="S127" s="122"/>
      <c r="T127" s="122"/>
      <c r="U127" s="119"/>
    </row>
    <row r="128" spans="1:21" s="107" customFormat="1">
      <c r="A128" s="58"/>
      <c r="H128" s="119"/>
      <c r="K128" s="119"/>
      <c r="M128" s="119"/>
      <c r="N128" s="120"/>
      <c r="Q128" s="121"/>
      <c r="S128" s="122"/>
      <c r="T128" s="122"/>
      <c r="U128" s="119"/>
    </row>
    <row r="129" spans="1:21" s="107" customFormat="1">
      <c r="A129" s="58"/>
      <c r="H129" s="119"/>
      <c r="K129" s="119"/>
      <c r="M129" s="119"/>
      <c r="N129" s="120"/>
      <c r="Q129" s="121"/>
      <c r="S129" s="122"/>
      <c r="T129" s="122"/>
      <c r="U129" s="119"/>
    </row>
    <row r="130" spans="1:21" s="107" customFormat="1">
      <c r="A130" s="58"/>
      <c r="H130" s="119"/>
      <c r="K130" s="119"/>
      <c r="M130" s="119"/>
      <c r="N130" s="120"/>
      <c r="Q130" s="121"/>
      <c r="S130" s="122"/>
      <c r="T130" s="122"/>
      <c r="U130" s="119"/>
    </row>
    <row r="131" spans="1:21" s="107" customFormat="1">
      <c r="A131" s="58"/>
      <c r="H131" s="119"/>
      <c r="K131" s="119"/>
      <c r="M131" s="119"/>
      <c r="N131" s="120"/>
      <c r="Q131" s="121"/>
      <c r="S131" s="122"/>
      <c r="T131" s="122"/>
      <c r="U131" s="119"/>
    </row>
    <row r="132" spans="1:21" s="107" customFormat="1">
      <c r="A132" s="58"/>
      <c r="H132" s="119"/>
      <c r="K132" s="119"/>
      <c r="M132" s="119"/>
      <c r="N132" s="120"/>
      <c r="Q132" s="121"/>
      <c r="S132" s="122"/>
      <c r="T132" s="122"/>
      <c r="U132" s="119"/>
    </row>
    <row r="133" spans="1:21" s="107" customFormat="1">
      <c r="A133" s="58"/>
      <c r="H133" s="119"/>
      <c r="K133" s="119"/>
      <c r="M133" s="119"/>
      <c r="N133" s="120"/>
      <c r="Q133" s="121"/>
      <c r="S133" s="122"/>
      <c r="T133" s="122"/>
      <c r="U133" s="119"/>
    </row>
    <row r="134" spans="1:21" s="107" customFormat="1">
      <c r="A134" s="58"/>
      <c r="H134" s="119"/>
      <c r="K134" s="119"/>
      <c r="M134" s="119"/>
      <c r="N134" s="120"/>
      <c r="Q134" s="121"/>
      <c r="S134" s="122"/>
      <c r="T134" s="122"/>
      <c r="U134" s="119"/>
    </row>
    <row r="135" spans="1:21" s="107" customFormat="1">
      <c r="A135" s="58"/>
      <c r="H135" s="119"/>
      <c r="K135" s="119"/>
      <c r="M135" s="119"/>
      <c r="N135" s="120"/>
      <c r="Q135" s="121"/>
      <c r="S135" s="122"/>
      <c r="T135" s="122"/>
      <c r="U135" s="119"/>
    </row>
    <row r="136" spans="1:21" s="107" customFormat="1">
      <c r="A136" s="58"/>
      <c r="H136" s="119"/>
      <c r="K136" s="119"/>
      <c r="M136" s="119"/>
      <c r="N136" s="120"/>
      <c r="Q136" s="121"/>
      <c r="S136" s="122"/>
      <c r="T136" s="122"/>
      <c r="U136" s="119"/>
    </row>
    <row r="137" spans="1:21" s="107" customFormat="1">
      <c r="A137" s="58"/>
      <c r="H137" s="119"/>
      <c r="K137" s="119"/>
      <c r="M137" s="119"/>
      <c r="N137" s="120"/>
      <c r="Q137" s="121"/>
      <c r="S137" s="122"/>
      <c r="T137" s="122"/>
      <c r="U137" s="119"/>
    </row>
    <row r="138" spans="1:21" s="107" customFormat="1">
      <c r="A138" s="58"/>
      <c r="H138" s="119"/>
      <c r="K138" s="119"/>
      <c r="M138" s="119"/>
      <c r="N138" s="120"/>
      <c r="Q138" s="121"/>
      <c r="S138" s="122"/>
      <c r="T138" s="122"/>
      <c r="U138" s="119"/>
    </row>
    <row r="139" spans="1:21" s="107" customFormat="1">
      <c r="A139" s="58"/>
      <c r="H139" s="119"/>
      <c r="K139" s="119"/>
      <c r="M139" s="119"/>
      <c r="N139" s="120"/>
      <c r="Q139" s="121"/>
      <c r="S139" s="122"/>
      <c r="T139" s="122"/>
      <c r="U139" s="119"/>
    </row>
    <row r="140" spans="1:21" s="107" customFormat="1">
      <c r="A140" s="58"/>
      <c r="H140" s="119"/>
      <c r="K140" s="119"/>
      <c r="M140" s="119"/>
      <c r="N140" s="120"/>
      <c r="Q140" s="121"/>
      <c r="S140" s="122"/>
      <c r="T140" s="122"/>
      <c r="U140" s="119"/>
    </row>
    <row r="141" spans="1:21" s="107" customFormat="1">
      <c r="A141" s="58"/>
      <c r="H141" s="119"/>
      <c r="K141" s="119"/>
      <c r="M141" s="119"/>
      <c r="N141" s="120"/>
      <c r="Q141" s="121"/>
      <c r="S141" s="122"/>
      <c r="T141" s="122"/>
      <c r="U141" s="119"/>
    </row>
    <row r="142" spans="1:21" s="107" customFormat="1">
      <c r="A142" s="58"/>
      <c r="H142" s="119"/>
      <c r="K142" s="119"/>
      <c r="M142" s="119"/>
      <c r="N142" s="120"/>
      <c r="Q142" s="121"/>
      <c r="S142" s="122"/>
      <c r="T142" s="122"/>
      <c r="U142" s="119"/>
    </row>
    <row r="143" spans="1:21" s="107" customFormat="1">
      <c r="A143" s="58"/>
      <c r="H143" s="119"/>
      <c r="K143" s="119"/>
      <c r="M143" s="119"/>
      <c r="N143" s="120"/>
      <c r="Q143" s="121"/>
      <c r="S143" s="122"/>
      <c r="T143" s="122"/>
      <c r="U143" s="119"/>
    </row>
    <row r="144" spans="1:21" s="107" customFormat="1">
      <c r="A144" s="58"/>
      <c r="H144" s="119"/>
      <c r="K144" s="119"/>
      <c r="M144" s="119"/>
      <c r="N144" s="120"/>
      <c r="Q144" s="121"/>
      <c r="S144" s="122"/>
      <c r="T144" s="122"/>
      <c r="U144" s="119"/>
    </row>
    <row r="145" spans="1:21" s="107" customFormat="1">
      <c r="A145" s="58"/>
      <c r="H145" s="119"/>
      <c r="K145" s="119"/>
      <c r="M145" s="119"/>
      <c r="N145" s="120"/>
      <c r="Q145" s="121"/>
      <c r="S145" s="122"/>
      <c r="T145" s="122"/>
      <c r="U145" s="119"/>
    </row>
    <row r="146" spans="1:21" s="107" customFormat="1">
      <c r="A146" s="58"/>
      <c r="H146" s="119"/>
      <c r="K146" s="119"/>
      <c r="M146" s="119"/>
      <c r="N146" s="120"/>
      <c r="Q146" s="121"/>
      <c r="S146" s="122"/>
      <c r="T146" s="122"/>
      <c r="U146" s="119"/>
    </row>
    <row r="147" spans="1:21" s="107" customFormat="1">
      <c r="A147" s="58"/>
      <c r="H147" s="119"/>
      <c r="K147" s="119"/>
      <c r="M147" s="119"/>
      <c r="N147" s="120"/>
      <c r="Q147" s="121"/>
      <c r="S147" s="122"/>
      <c r="T147" s="122"/>
      <c r="U147" s="119"/>
    </row>
    <row r="148" spans="1:21" s="107" customFormat="1">
      <c r="A148" s="58"/>
      <c r="H148" s="119"/>
      <c r="K148" s="119"/>
      <c r="M148" s="119"/>
      <c r="N148" s="120"/>
      <c r="Q148" s="121"/>
      <c r="S148" s="122"/>
      <c r="T148" s="122"/>
      <c r="U148" s="119"/>
    </row>
    <row r="149" spans="1:21" s="107" customFormat="1">
      <c r="A149" s="58"/>
      <c r="H149" s="119"/>
      <c r="K149" s="119"/>
      <c r="M149" s="119"/>
      <c r="N149" s="120"/>
      <c r="Q149" s="121"/>
      <c r="S149" s="122"/>
      <c r="T149" s="122"/>
      <c r="U149" s="119"/>
    </row>
    <row r="150" spans="1:21" s="107" customFormat="1">
      <c r="A150" s="58"/>
      <c r="H150" s="119"/>
      <c r="K150" s="119"/>
      <c r="M150" s="119"/>
      <c r="N150" s="120"/>
      <c r="Q150" s="121"/>
      <c r="S150" s="122"/>
      <c r="T150" s="122"/>
      <c r="U150" s="119"/>
    </row>
    <row r="151" spans="1:21" s="107" customFormat="1">
      <c r="A151" s="58"/>
      <c r="H151" s="119"/>
      <c r="K151" s="119"/>
      <c r="M151" s="119"/>
      <c r="N151" s="120"/>
      <c r="Q151" s="121"/>
      <c r="S151" s="122"/>
      <c r="T151" s="122"/>
      <c r="U151" s="119"/>
    </row>
    <row r="152" spans="1:21" s="107" customFormat="1">
      <c r="A152" s="58"/>
      <c r="H152" s="119"/>
      <c r="K152" s="119"/>
      <c r="M152" s="119"/>
      <c r="N152" s="120"/>
      <c r="Q152" s="121"/>
      <c r="S152" s="122"/>
      <c r="T152" s="122"/>
      <c r="U152" s="119"/>
    </row>
    <row r="153" spans="1:21" s="107" customFormat="1">
      <c r="A153" s="58"/>
      <c r="H153" s="119"/>
      <c r="K153" s="119"/>
      <c r="M153" s="119"/>
      <c r="N153" s="120"/>
      <c r="Q153" s="121"/>
      <c r="S153" s="122"/>
      <c r="T153" s="122"/>
      <c r="U153" s="119"/>
    </row>
    <row r="154" spans="1:21" s="107" customFormat="1">
      <c r="A154" s="58"/>
      <c r="H154" s="119"/>
      <c r="K154" s="119"/>
      <c r="M154" s="119"/>
      <c r="N154" s="120"/>
      <c r="Q154" s="121"/>
      <c r="S154" s="122"/>
      <c r="T154" s="122"/>
      <c r="U154" s="119"/>
    </row>
    <row r="155" spans="1:21" s="107" customFormat="1">
      <c r="A155" s="58"/>
      <c r="H155" s="119"/>
      <c r="K155" s="119"/>
      <c r="M155" s="119"/>
      <c r="N155" s="120"/>
      <c r="Q155" s="121"/>
      <c r="S155" s="122"/>
      <c r="T155" s="122"/>
      <c r="U155" s="119"/>
    </row>
    <row r="156" spans="1:21" s="107" customFormat="1">
      <c r="A156" s="58"/>
      <c r="H156" s="119"/>
      <c r="K156" s="119"/>
      <c r="M156" s="119"/>
      <c r="N156" s="120"/>
      <c r="Q156" s="121"/>
      <c r="S156" s="122"/>
      <c r="T156" s="122"/>
      <c r="U156" s="119"/>
    </row>
    <row r="157" spans="1:21" s="107" customFormat="1">
      <c r="A157" s="58"/>
      <c r="H157" s="119"/>
      <c r="K157" s="119"/>
      <c r="M157" s="119"/>
      <c r="N157" s="120"/>
      <c r="Q157" s="121"/>
      <c r="S157" s="122"/>
      <c r="T157" s="122"/>
      <c r="U157" s="119"/>
    </row>
    <row r="158" spans="1:21" s="107" customFormat="1">
      <c r="A158" s="58"/>
      <c r="H158" s="119"/>
      <c r="K158" s="119"/>
      <c r="M158" s="119"/>
      <c r="N158" s="120"/>
      <c r="Q158" s="121"/>
      <c r="S158" s="122"/>
      <c r="T158" s="122"/>
      <c r="U158" s="119"/>
    </row>
    <row r="159" spans="1:21" s="107" customFormat="1">
      <c r="A159" s="58"/>
      <c r="H159" s="119"/>
      <c r="K159" s="119"/>
      <c r="M159" s="119"/>
      <c r="N159" s="120"/>
      <c r="Q159" s="121"/>
      <c r="S159" s="122"/>
      <c r="T159" s="122"/>
      <c r="U159" s="119"/>
    </row>
    <row r="160" spans="1:21" s="107" customFormat="1">
      <c r="A160" s="58"/>
      <c r="H160" s="119"/>
      <c r="K160" s="119"/>
      <c r="M160" s="119"/>
      <c r="N160" s="120"/>
      <c r="Q160" s="121"/>
      <c r="S160" s="122"/>
      <c r="T160" s="122"/>
      <c r="U160" s="119"/>
    </row>
    <row r="161" spans="1:21" s="107" customFormat="1">
      <c r="A161" s="58"/>
      <c r="H161" s="119"/>
      <c r="K161" s="119"/>
      <c r="M161" s="119"/>
      <c r="N161" s="120"/>
      <c r="Q161" s="121"/>
      <c r="S161" s="122"/>
      <c r="T161" s="122"/>
      <c r="U161" s="119"/>
    </row>
    <row r="162" spans="1:21" s="107" customFormat="1">
      <c r="A162" s="58"/>
      <c r="H162" s="119"/>
      <c r="K162" s="119"/>
      <c r="M162" s="119"/>
      <c r="N162" s="120"/>
      <c r="Q162" s="121"/>
      <c r="S162" s="122"/>
      <c r="T162" s="122"/>
      <c r="U162" s="119"/>
    </row>
    <row r="163" spans="1:21" s="107" customFormat="1">
      <c r="A163" s="58"/>
      <c r="H163" s="119"/>
      <c r="K163" s="119"/>
      <c r="M163" s="119"/>
      <c r="N163" s="120"/>
      <c r="Q163" s="121"/>
      <c r="S163" s="122"/>
      <c r="T163" s="122"/>
      <c r="U163" s="119"/>
    </row>
    <row r="164" spans="1:21" s="107" customFormat="1">
      <c r="A164" s="58"/>
      <c r="H164" s="119"/>
      <c r="K164" s="119"/>
      <c r="M164" s="119"/>
      <c r="N164" s="120"/>
      <c r="Q164" s="121"/>
      <c r="S164" s="122"/>
      <c r="T164" s="122"/>
      <c r="U164" s="119"/>
    </row>
    <row r="165" spans="1:21" s="107" customFormat="1">
      <c r="A165" s="58"/>
      <c r="H165" s="119"/>
      <c r="K165" s="119"/>
      <c r="M165" s="119"/>
      <c r="N165" s="120"/>
      <c r="Q165" s="121"/>
      <c r="S165" s="122"/>
      <c r="T165" s="122"/>
      <c r="U165" s="119"/>
    </row>
    <row r="166" spans="1:21" s="107" customFormat="1">
      <c r="A166" s="58"/>
      <c r="H166" s="119"/>
      <c r="K166" s="119"/>
      <c r="M166" s="119"/>
      <c r="N166" s="120"/>
      <c r="Q166" s="121"/>
      <c r="S166" s="122"/>
      <c r="T166" s="122"/>
      <c r="U166" s="119"/>
    </row>
    <row r="167" spans="1:21" s="107" customFormat="1">
      <c r="A167" s="58"/>
      <c r="H167" s="119"/>
      <c r="K167" s="119"/>
      <c r="M167" s="119"/>
      <c r="N167" s="120"/>
      <c r="Q167" s="121"/>
      <c r="S167" s="122"/>
      <c r="T167" s="122"/>
      <c r="U167" s="119"/>
    </row>
    <row r="168" spans="1:21" s="107" customFormat="1">
      <c r="A168" s="58"/>
      <c r="H168" s="119"/>
      <c r="K168" s="119"/>
      <c r="M168" s="119"/>
      <c r="N168" s="120"/>
      <c r="Q168" s="121"/>
      <c r="S168" s="122"/>
      <c r="T168" s="122"/>
      <c r="U168" s="119"/>
    </row>
    <row r="169" spans="1:21" s="107" customFormat="1">
      <c r="A169" s="58"/>
      <c r="H169" s="119"/>
      <c r="K169" s="119"/>
      <c r="M169" s="119"/>
      <c r="N169" s="120"/>
      <c r="Q169" s="121"/>
      <c r="S169" s="122"/>
      <c r="T169" s="122"/>
      <c r="U169" s="119"/>
    </row>
    <row r="170" spans="1:21" s="107" customFormat="1">
      <c r="A170" s="58"/>
      <c r="H170" s="119"/>
      <c r="K170" s="119"/>
      <c r="M170" s="119"/>
      <c r="N170" s="120"/>
      <c r="Q170" s="121"/>
      <c r="S170" s="122"/>
      <c r="T170" s="122"/>
      <c r="U170" s="119"/>
    </row>
    <row r="171" spans="1:21" s="107" customFormat="1">
      <c r="A171" s="58"/>
      <c r="H171" s="119"/>
      <c r="K171" s="119"/>
      <c r="M171" s="119"/>
      <c r="N171" s="120"/>
      <c r="Q171" s="121"/>
      <c r="S171" s="122"/>
      <c r="T171" s="122"/>
      <c r="U171" s="119"/>
    </row>
    <row r="172" spans="1:21" s="107" customFormat="1">
      <c r="A172" s="58"/>
      <c r="H172" s="119"/>
      <c r="K172" s="119"/>
      <c r="M172" s="119"/>
      <c r="N172" s="120"/>
      <c r="Q172" s="121"/>
      <c r="S172" s="122"/>
      <c r="T172" s="122"/>
      <c r="U172" s="119"/>
    </row>
    <row r="173" spans="1:21" s="107" customFormat="1">
      <c r="A173" s="58"/>
      <c r="H173" s="119"/>
      <c r="K173" s="119"/>
      <c r="M173" s="119"/>
      <c r="N173" s="120"/>
      <c r="Q173" s="121"/>
      <c r="S173" s="122"/>
      <c r="T173" s="122"/>
      <c r="U173" s="119"/>
    </row>
    <row r="174" spans="1:21" s="107" customFormat="1">
      <c r="A174" s="58"/>
      <c r="H174" s="119"/>
      <c r="K174" s="119"/>
      <c r="M174" s="119"/>
      <c r="N174" s="120"/>
      <c r="Q174" s="121"/>
      <c r="S174" s="122"/>
      <c r="T174" s="122"/>
      <c r="U174" s="119"/>
    </row>
    <row r="175" spans="1:21" s="107" customFormat="1">
      <c r="A175" s="58"/>
      <c r="H175" s="119"/>
      <c r="K175" s="119"/>
      <c r="M175" s="119"/>
      <c r="N175" s="120"/>
      <c r="Q175" s="121"/>
      <c r="S175" s="122"/>
      <c r="T175" s="122"/>
      <c r="U175" s="119"/>
    </row>
    <row r="176" spans="1:21" s="107" customFormat="1">
      <c r="A176" s="58"/>
      <c r="H176" s="119"/>
      <c r="K176" s="119"/>
      <c r="M176" s="119"/>
      <c r="N176" s="120"/>
      <c r="Q176" s="121"/>
      <c r="S176" s="122"/>
      <c r="T176" s="122"/>
      <c r="U176" s="119"/>
    </row>
    <row r="177" spans="1:21" s="107" customFormat="1">
      <c r="A177" s="58"/>
      <c r="H177" s="119"/>
      <c r="K177" s="119"/>
      <c r="M177" s="119"/>
      <c r="N177" s="120"/>
      <c r="Q177" s="121"/>
      <c r="S177" s="122"/>
      <c r="T177" s="122"/>
      <c r="U177" s="119"/>
    </row>
    <row r="178" spans="1:21" s="107" customFormat="1">
      <c r="A178" s="58"/>
      <c r="H178" s="119"/>
      <c r="K178" s="119"/>
      <c r="M178" s="119"/>
      <c r="N178" s="120"/>
      <c r="Q178" s="121"/>
      <c r="S178" s="122"/>
      <c r="T178" s="122"/>
      <c r="U178" s="119"/>
    </row>
    <row r="179" spans="1:21" s="107" customFormat="1">
      <c r="A179" s="58"/>
      <c r="H179" s="119"/>
      <c r="K179" s="119"/>
      <c r="M179" s="119"/>
      <c r="N179" s="120"/>
      <c r="Q179" s="121"/>
      <c r="S179" s="122"/>
      <c r="T179" s="122"/>
      <c r="U179" s="119"/>
    </row>
    <row r="180" spans="1:21" s="107" customFormat="1">
      <c r="A180" s="58"/>
      <c r="H180" s="119"/>
      <c r="K180" s="119"/>
      <c r="M180" s="119"/>
      <c r="N180" s="120"/>
      <c r="Q180" s="121"/>
      <c r="S180" s="122"/>
      <c r="T180" s="122"/>
      <c r="U180" s="119"/>
    </row>
    <row r="181" spans="1:21" s="107" customFormat="1">
      <c r="A181" s="58"/>
      <c r="H181" s="119"/>
      <c r="K181" s="119"/>
      <c r="M181" s="119"/>
      <c r="N181" s="120"/>
      <c r="Q181" s="121"/>
      <c r="S181" s="122"/>
      <c r="T181" s="122"/>
      <c r="U181" s="119"/>
    </row>
    <row r="182" spans="1:21" s="107" customFormat="1">
      <c r="A182" s="58"/>
      <c r="H182" s="119"/>
      <c r="K182" s="119"/>
      <c r="M182" s="119"/>
      <c r="N182" s="120"/>
      <c r="Q182" s="121"/>
      <c r="S182" s="122"/>
      <c r="T182" s="122"/>
      <c r="U182" s="119"/>
    </row>
    <row r="183" spans="1:21" s="107" customFormat="1">
      <c r="A183" s="58"/>
      <c r="H183" s="119"/>
      <c r="K183" s="119"/>
      <c r="M183" s="119"/>
      <c r="N183" s="120"/>
      <c r="Q183" s="121"/>
      <c r="S183" s="122"/>
      <c r="T183" s="122"/>
      <c r="U183" s="119"/>
    </row>
    <row r="184" spans="1:21" s="107" customFormat="1">
      <c r="A184" s="58"/>
      <c r="H184" s="119"/>
      <c r="K184" s="119"/>
      <c r="M184" s="119"/>
      <c r="N184" s="120"/>
      <c r="Q184" s="121"/>
      <c r="S184" s="122"/>
      <c r="T184" s="122"/>
      <c r="U184" s="119"/>
    </row>
    <row r="185" spans="1:21" s="107" customFormat="1">
      <c r="A185" s="58"/>
      <c r="H185" s="119"/>
      <c r="K185" s="119"/>
      <c r="M185" s="119"/>
      <c r="N185" s="120"/>
      <c r="Q185" s="121"/>
      <c r="S185" s="122"/>
      <c r="T185" s="122"/>
      <c r="U185" s="119"/>
    </row>
    <row r="186" spans="1:21" s="107" customFormat="1">
      <c r="A186" s="58"/>
      <c r="H186" s="119"/>
      <c r="K186" s="119"/>
      <c r="M186" s="119"/>
      <c r="N186" s="120"/>
      <c r="Q186" s="121"/>
      <c r="S186" s="122"/>
      <c r="T186" s="122"/>
      <c r="U186" s="119"/>
    </row>
    <row r="187" spans="1:21" s="107" customFormat="1">
      <c r="A187" s="58"/>
      <c r="H187" s="119"/>
      <c r="K187" s="119"/>
      <c r="M187" s="119"/>
      <c r="N187" s="120"/>
      <c r="Q187" s="121"/>
      <c r="S187" s="122"/>
      <c r="T187" s="122"/>
      <c r="U187" s="119"/>
    </row>
    <row r="188" spans="1:21" s="107" customFormat="1">
      <c r="A188" s="58"/>
      <c r="H188" s="119"/>
      <c r="K188" s="119"/>
      <c r="M188" s="119"/>
      <c r="N188" s="120"/>
      <c r="Q188" s="121"/>
      <c r="S188" s="122"/>
      <c r="T188" s="122"/>
      <c r="U188" s="119"/>
    </row>
    <row r="189" spans="1:21" s="107" customFormat="1">
      <c r="A189" s="58"/>
      <c r="H189" s="119"/>
      <c r="K189" s="119"/>
      <c r="M189" s="119"/>
      <c r="N189" s="120"/>
      <c r="Q189" s="121"/>
      <c r="S189" s="122"/>
      <c r="T189" s="122"/>
      <c r="U189" s="119"/>
    </row>
    <row r="190" spans="1:21" s="107" customFormat="1">
      <c r="A190" s="58"/>
      <c r="H190" s="119"/>
      <c r="K190" s="119"/>
      <c r="M190" s="119"/>
      <c r="N190" s="120"/>
      <c r="Q190" s="121"/>
      <c r="S190" s="122"/>
      <c r="T190" s="122"/>
      <c r="U190" s="119"/>
    </row>
    <row r="191" spans="1:21" s="107" customFormat="1">
      <c r="A191" s="58"/>
      <c r="H191" s="119"/>
      <c r="K191" s="119"/>
      <c r="M191" s="119"/>
      <c r="N191" s="120"/>
      <c r="Q191" s="121"/>
      <c r="S191" s="122"/>
      <c r="T191" s="122"/>
      <c r="U191" s="119"/>
    </row>
    <row r="192" spans="1:21" s="107" customFormat="1">
      <c r="A192" s="58"/>
      <c r="H192" s="119"/>
      <c r="K192" s="119"/>
      <c r="M192" s="119"/>
      <c r="N192" s="120"/>
      <c r="Q192" s="121"/>
      <c r="S192" s="122"/>
      <c r="T192" s="122"/>
      <c r="U192" s="119"/>
    </row>
    <row r="193" spans="1:21" s="107" customFormat="1">
      <c r="A193" s="58"/>
      <c r="H193" s="119"/>
      <c r="K193" s="119"/>
      <c r="M193" s="119"/>
      <c r="N193" s="120"/>
      <c r="Q193" s="121"/>
      <c r="S193" s="122"/>
      <c r="T193" s="122"/>
      <c r="U193" s="119"/>
    </row>
    <row r="194" spans="1:21" s="107" customFormat="1">
      <c r="A194" s="58"/>
      <c r="H194" s="119"/>
      <c r="K194" s="119"/>
      <c r="M194" s="119"/>
      <c r="N194" s="120"/>
      <c r="Q194" s="121"/>
      <c r="S194" s="122"/>
      <c r="T194" s="122"/>
      <c r="U194" s="119"/>
    </row>
    <row r="195" spans="1:21" s="107" customFormat="1">
      <c r="A195" s="58"/>
      <c r="H195" s="119"/>
      <c r="K195" s="119"/>
      <c r="M195" s="119"/>
      <c r="N195" s="120"/>
      <c r="Q195" s="121"/>
      <c r="S195" s="122"/>
      <c r="T195" s="122"/>
      <c r="U195" s="119"/>
    </row>
    <row r="196" spans="1:21" s="107" customFormat="1">
      <c r="A196" s="58"/>
      <c r="H196" s="119"/>
      <c r="K196" s="119"/>
      <c r="M196" s="119"/>
      <c r="N196" s="120"/>
      <c r="Q196" s="121"/>
      <c r="S196" s="122"/>
      <c r="T196" s="122"/>
      <c r="U196" s="119"/>
    </row>
    <row r="197" spans="1:21" s="107" customFormat="1">
      <c r="A197" s="58"/>
      <c r="H197" s="119"/>
      <c r="K197" s="119"/>
      <c r="M197" s="119"/>
      <c r="N197" s="120"/>
      <c r="Q197" s="121"/>
      <c r="S197" s="122"/>
      <c r="T197" s="122"/>
      <c r="U197" s="119"/>
    </row>
    <row r="198" spans="1:21" s="107" customFormat="1">
      <c r="A198" s="58"/>
      <c r="H198" s="119"/>
      <c r="K198" s="119"/>
      <c r="M198" s="119"/>
      <c r="N198" s="120"/>
      <c r="Q198" s="121"/>
      <c r="S198" s="122"/>
      <c r="T198" s="122"/>
      <c r="U198" s="119"/>
    </row>
    <row r="199" spans="1:21" s="107" customFormat="1">
      <c r="A199" s="58"/>
      <c r="H199" s="119"/>
      <c r="K199" s="119"/>
      <c r="M199" s="119"/>
      <c r="N199" s="120"/>
      <c r="Q199" s="121"/>
      <c r="S199" s="122"/>
      <c r="T199" s="122"/>
      <c r="U199" s="119"/>
    </row>
    <row r="200" spans="1:21" s="107" customFormat="1">
      <c r="A200" s="58"/>
      <c r="H200" s="119"/>
      <c r="K200" s="119"/>
      <c r="M200" s="119"/>
      <c r="N200" s="120"/>
      <c r="Q200" s="121"/>
      <c r="S200" s="122"/>
      <c r="T200" s="122"/>
      <c r="U200" s="119"/>
    </row>
    <row r="201" spans="1:21" s="107" customFormat="1">
      <c r="A201" s="58"/>
      <c r="H201" s="119"/>
      <c r="K201" s="119"/>
      <c r="M201" s="119"/>
      <c r="N201" s="120"/>
      <c r="Q201" s="121"/>
      <c r="S201" s="122"/>
      <c r="T201" s="122"/>
      <c r="U201" s="119"/>
    </row>
    <row r="202" spans="1:21" s="107" customFormat="1">
      <c r="A202" s="58"/>
      <c r="H202" s="119"/>
      <c r="K202" s="119"/>
      <c r="M202" s="119"/>
      <c r="N202" s="120"/>
      <c r="Q202" s="121"/>
      <c r="S202" s="122"/>
      <c r="T202" s="122"/>
      <c r="U202" s="119"/>
    </row>
    <row r="203" spans="1:21" s="107" customFormat="1">
      <c r="A203" s="58"/>
      <c r="H203" s="119"/>
      <c r="K203" s="119"/>
      <c r="M203" s="119"/>
      <c r="N203" s="120"/>
      <c r="Q203" s="121"/>
      <c r="S203" s="122"/>
      <c r="T203" s="122"/>
      <c r="U203" s="119"/>
    </row>
    <row r="204" spans="1:21" s="107" customFormat="1">
      <c r="A204" s="58"/>
      <c r="H204" s="119"/>
      <c r="K204" s="119"/>
      <c r="M204" s="119"/>
      <c r="N204" s="120"/>
      <c r="Q204" s="121"/>
      <c r="S204" s="122"/>
      <c r="T204" s="122"/>
      <c r="U204" s="119"/>
    </row>
    <row r="205" spans="1:21" s="107" customFormat="1">
      <c r="A205" s="58"/>
      <c r="H205" s="119"/>
      <c r="K205" s="119"/>
      <c r="M205" s="119"/>
      <c r="N205" s="120"/>
      <c r="Q205" s="121"/>
      <c r="S205" s="122"/>
      <c r="T205" s="122"/>
      <c r="U205" s="119"/>
    </row>
    <row r="206" spans="1:21" s="107" customFormat="1">
      <c r="A206" s="58"/>
      <c r="H206" s="119"/>
      <c r="K206" s="119"/>
      <c r="M206" s="119"/>
      <c r="N206" s="120"/>
      <c r="Q206" s="121"/>
      <c r="S206" s="122"/>
      <c r="T206" s="122"/>
      <c r="U206" s="119"/>
    </row>
    <row r="207" spans="1:21" s="107" customFormat="1">
      <c r="A207" s="58"/>
      <c r="H207" s="119"/>
      <c r="K207" s="119"/>
      <c r="M207" s="119"/>
      <c r="N207" s="120"/>
      <c r="Q207" s="121"/>
      <c r="S207" s="122"/>
      <c r="T207" s="122"/>
      <c r="U207" s="119"/>
    </row>
    <row r="208" spans="1:21" s="107" customFormat="1">
      <c r="A208" s="58"/>
      <c r="H208" s="119"/>
      <c r="K208" s="119"/>
      <c r="M208" s="119"/>
      <c r="N208" s="120"/>
      <c r="Q208" s="121"/>
      <c r="S208" s="122"/>
      <c r="T208" s="122"/>
      <c r="U208" s="119"/>
    </row>
    <row r="209" spans="1:21" s="107" customFormat="1">
      <c r="A209" s="58"/>
      <c r="H209" s="119"/>
      <c r="K209" s="119"/>
      <c r="M209" s="119"/>
      <c r="N209" s="120"/>
      <c r="Q209" s="121"/>
      <c r="S209" s="122"/>
      <c r="T209" s="122"/>
      <c r="U209" s="119"/>
    </row>
    <row r="210" spans="1:21" s="107" customFormat="1">
      <c r="A210" s="58"/>
      <c r="H210" s="119"/>
      <c r="K210" s="119"/>
      <c r="M210" s="119"/>
      <c r="N210" s="120"/>
      <c r="Q210" s="121"/>
      <c r="S210" s="122"/>
      <c r="T210" s="122"/>
      <c r="U210" s="119"/>
    </row>
    <row r="211" spans="1:21" s="107" customFormat="1">
      <c r="A211" s="58"/>
      <c r="H211" s="119"/>
      <c r="K211" s="119"/>
      <c r="M211" s="119"/>
      <c r="N211" s="120"/>
      <c r="Q211" s="121"/>
      <c r="S211" s="122"/>
      <c r="T211" s="122"/>
      <c r="U211" s="119"/>
    </row>
    <row r="212" spans="1:21" s="107" customFormat="1">
      <c r="A212" s="58"/>
      <c r="H212" s="119"/>
      <c r="K212" s="119"/>
      <c r="M212" s="119"/>
      <c r="N212" s="120"/>
      <c r="Q212" s="121"/>
      <c r="S212" s="122"/>
      <c r="T212" s="122"/>
      <c r="U212" s="119"/>
    </row>
    <row r="213" spans="1:21" s="107" customFormat="1">
      <c r="A213" s="58"/>
      <c r="H213" s="119"/>
      <c r="K213" s="119"/>
      <c r="M213" s="119"/>
      <c r="N213" s="120"/>
      <c r="Q213" s="121"/>
      <c r="S213" s="122"/>
      <c r="T213" s="122"/>
      <c r="U213" s="119"/>
    </row>
    <row r="214" spans="1:21" s="107" customFormat="1">
      <c r="A214" s="58"/>
      <c r="H214" s="119"/>
      <c r="K214" s="119"/>
      <c r="M214" s="119"/>
      <c r="N214" s="120"/>
      <c r="Q214" s="121"/>
      <c r="S214" s="122"/>
      <c r="T214" s="122"/>
      <c r="U214" s="119"/>
    </row>
    <row r="215" spans="1:21" s="107" customFormat="1">
      <c r="A215" s="58"/>
      <c r="H215" s="119"/>
      <c r="K215" s="119"/>
      <c r="M215" s="119"/>
      <c r="N215" s="120"/>
      <c r="Q215" s="121"/>
      <c r="S215" s="122"/>
      <c r="T215" s="122"/>
      <c r="U215" s="119"/>
    </row>
    <row r="216" spans="1:21" s="107" customFormat="1">
      <c r="A216" s="58"/>
      <c r="H216" s="119"/>
      <c r="K216" s="119"/>
      <c r="M216" s="119"/>
      <c r="N216" s="120"/>
      <c r="Q216" s="121"/>
      <c r="S216" s="122"/>
      <c r="T216" s="122"/>
      <c r="U216" s="119"/>
    </row>
    <row r="217" spans="1:21" s="107" customFormat="1">
      <c r="A217" s="58"/>
      <c r="H217" s="119"/>
      <c r="K217" s="119"/>
      <c r="M217" s="119"/>
      <c r="N217" s="120"/>
      <c r="Q217" s="121"/>
      <c r="S217" s="122"/>
      <c r="T217" s="122"/>
      <c r="U217" s="119"/>
    </row>
    <row r="218" spans="1:21" s="107" customFormat="1">
      <c r="A218" s="58"/>
      <c r="H218" s="119"/>
      <c r="K218" s="119"/>
      <c r="M218" s="119"/>
      <c r="N218" s="120"/>
      <c r="Q218" s="121"/>
      <c r="S218" s="122"/>
      <c r="T218" s="122"/>
      <c r="U218" s="119"/>
    </row>
    <row r="219" spans="1:21" s="107" customFormat="1">
      <c r="A219" s="58"/>
      <c r="H219" s="119"/>
      <c r="K219" s="119"/>
      <c r="M219" s="119"/>
      <c r="N219" s="120"/>
      <c r="Q219" s="121"/>
      <c r="S219" s="122"/>
      <c r="T219" s="122"/>
      <c r="U219" s="119"/>
    </row>
    <row r="220" spans="1:21" s="107" customFormat="1">
      <c r="A220" s="58"/>
      <c r="H220" s="119"/>
      <c r="K220" s="119"/>
      <c r="M220" s="119"/>
      <c r="N220" s="120"/>
      <c r="Q220" s="121"/>
      <c r="S220" s="122"/>
      <c r="T220" s="122"/>
      <c r="U220" s="119"/>
    </row>
    <row r="221" spans="1:21" s="107" customFormat="1">
      <c r="A221" s="58"/>
      <c r="H221" s="119"/>
      <c r="K221" s="119"/>
      <c r="M221" s="119"/>
      <c r="N221" s="120"/>
      <c r="Q221" s="121"/>
      <c r="S221" s="122"/>
      <c r="T221" s="122"/>
      <c r="U221" s="119"/>
    </row>
    <row r="222" spans="1:21" s="107" customFormat="1">
      <c r="A222" s="58"/>
      <c r="H222" s="119"/>
      <c r="K222" s="119"/>
      <c r="M222" s="119"/>
      <c r="N222" s="120"/>
      <c r="Q222" s="121"/>
      <c r="S222" s="122"/>
      <c r="T222" s="122"/>
      <c r="U222" s="119"/>
    </row>
    <row r="223" spans="1:21" s="107" customFormat="1">
      <c r="A223" s="58"/>
      <c r="H223" s="119"/>
      <c r="K223" s="119"/>
      <c r="M223" s="119"/>
      <c r="N223" s="120"/>
      <c r="Q223" s="121"/>
      <c r="S223" s="122"/>
      <c r="T223" s="122"/>
      <c r="U223" s="119"/>
    </row>
    <row r="224" spans="1:21" s="107" customFormat="1">
      <c r="A224" s="58"/>
      <c r="H224" s="119"/>
      <c r="K224" s="119"/>
      <c r="M224" s="119"/>
      <c r="N224" s="120"/>
      <c r="Q224" s="121"/>
      <c r="S224" s="122"/>
      <c r="T224" s="122"/>
      <c r="U224" s="119"/>
    </row>
    <row r="225" spans="1:21" s="107" customFormat="1">
      <c r="A225" s="58"/>
      <c r="H225" s="119"/>
      <c r="K225" s="119"/>
      <c r="M225" s="119"/>
      <c r="N225" s="120"/>
      <c r="Q225" s="121"/>
      <c r="S225" s="122"/>
      <c r="T225" s="122"/>
      <c r="U225" s="119"/>
    </row>
    <row r="226" spans="1:21" s="107" customFormat="1">
      <c r="A226" s="58"/>
      <c r="H226" s="119"/>
      <c r="K226" s="119"/>
      <c r="M226" s="119"/>
      <c r="N226" s="120"/>
      <c r="Q226" s="121"/>
      <c r="S226" s="122"/>
      <c r="T226" s="122"/>
      <c r="U226" s="119"/>
    </row>
    <row r="227" spans="1:21" s="107" customFormat="1">
      <c r="A227" s="58"/>
      <c r="H227" s="119"/>
      <c r="K227" s="119"/>
      <c r="M227" s="119"/>
      <c r="N227" s="120"/>
      <c r="Q227" s="121"/>
      <c r="S227" s="122"/>
      <c r="T227" s="122"/>
      <c r="U227" s="119"/>
    </row>
    <row r="228" spans="1:21" s="107" customFormat="1">
      <c r="A228" s="58"/>
      <c r="H228" s="119"/>
      <c r="K228" s="119"/>
      <c r="M228" s="119"/>
      <c r="N228" s="120"/>
      <c r="Q228" s="121"/>
      <c r="S228" s="122"/>
      <c r="T228" s="122"/>
      <c r="U228" s="119"/>
    </row>
    <row r="229" spans="1:21" s="107" customFormat="1">
      <c r="A229" s="58"/>
      <c r="H229" s="119"/>
      <c r="K229" s="119"/>
      <c r="M229" s="119"/>
      <c r="N229" s="120"/>
      <c r="Q229" s="121"/>
      <c r="S229" s="122"/>
      <c r="T229" s="122"/>
      <c r="U229" s="119"/>
    </row>
    <row r="230" spans="1:21" s="107" customFormat="1">
      <c r="A230" s="58"/>
      <c r="H230" s="119"/>
      <c r="K230" s="119"/>
      <c r="M230" s="119"/>
      <c r="N230" s="120"/>
      <c r="Q230" s="121"/>
      <c r="S230" s="122"/>
      <c r="T230" s="122"/>
      <c r="U230" s="119"/>
    </row>
    <row r="231" spans="1:21" s="107" customFormat="1">
      <c r="A231" s="58"/>
      <c r="H231" s="119"/>
      <c r="K231" s="119"/>
      <c r="M231" s="119"/>
      <c r="N231" s="120"/>
      <c r="Q231" s="121"/>
      <c r="S231" s="122"/>
      <c r="T231" s="122"/>
      <c r="U231" s="119"/>
    </row>
    <row r="232" spans="1:21" s="107" customFormat="1">
      <c r="A232" s="58"/>
      <c r="H232" s="119"/>
      <c r="K232" s="119"/>
      <c r="M232" s="119"/>
      <c r="N232" s="120"/>
      <c r="Q232" s="121"/>
      <c r="S232" s="122"/>
      <c r="T232" s="122"/>
      <c r="U232" s="119"/>
    </row>
    <row r="233" spans="1:21" s="107" customFormat="1">
      <c r="A233" s="58"/>
      <c r="H233" s="119"/>
      <c r="K233" s="119"/>
      <c r="M233" s="119"/>
      <c r="N233" s="120"/>
      <c r="Q233" s="121"/>
      <c r="S233" s="122"/>
      <c r="T233" s="122"/>
      <c r="U233" s="119"/>
    </row>
    <row r="234" spans="1:21" s="107" customFormat="1">
      <c r="A234" s="58"/>
      <c r="H234" s="119"/>
      <c r="K234" s="119"/>
      <c r="M234" s="119"/>
      <c r="N234" s="120"/>
      <c r="Q234" s="121"/>
      <c r="S234" s="122"/>
      <c r="T234" s="122"/>
      <c r="U234" s="119"/>
    </row>
  </sheetData>
  <sheetProtection algorithmName="SHA-512" hashValue="9ti1FTxbhJwJp0wx9S7BjybWX/HfmkWlai3XISD7EzeGeX9Qt1868rP/xewb8IdCaE0YvWXekaoEieFWRw4gag==" saltValue="hNWjhADhHMoJShuqLp/v1A==" spinCount="100000" sheet="1" objects="1" scenarios="1" insertHyperlinks="0" autoFilter="0"/>
  <mergeCells count="8">
    <mergeCell ref="A1:V1"/>
    <mergeCell ref="S5:T5"/>
    <mergeCell ref="U5:V5"/>
    <mergeCell ref="C10:S10"/>
    <mergeCell ref="T7:U7"/>
    <mergeCell ref="T8:U8"/>
    <mergeCell ref="A7:A8"/>
    <mergeCell ref="T9:U9"/>
  </mergeCells>
  <phoneticPr fontId="18" type="noConversion"/>
  <hyperlinks>
    <hyperlink ref="Y3" location="INDICE!A1" display="Índice"/>
  </hyperlinks>
  <printOptions horizontalCentered="1" verticalCentered="1"/>
  <pageMargins left="0.19685039370078741" right="0.19685039370078741" top="0.23622047244094491" bottom="0.23622047244094491" header="0.23622047244094491" footer="0.27559055118110237"/>
  <pageSetup paperSize="9" scale="55" orientation="portrait" r:id="rId1"/>
  <headerFooter alignWithMargins="0">
    <oddHeader>&amp;L&amp;G
Indicadores de Atividade Económica</oddHeader>
    <oddFooter>&amp;R&amp;8 5</oddFoot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9">
    <pageSetUpPr fitToPage="1"/>
  </sheetPr>
  <dimension ref="A1:L57"/>
  <sheetViews>
    <sheetView showGridLines="0" zoomScale="90" zoomScaleNormal="90" workbookViewId="0">
      <selection activeCell="N7" sqref="N7"/>
    </sheetView>
  </sheetViews>
  <sheetFormatPr defaultRowHeight="12.75"/>
  <cols>
    <col min="1" max="1" width="9.7109375" style="49" customWidth="1"/>
    <col min="2" max="2" width="7.7109375" style="127" customWidth="1"/>
    <col min="3" max="3" width="7.7109375" style="128" customWidth="1"/>
    <col min="4" max="7" width="7.7109375" style="58" customWidth="1"/>
    <col min="8" max="9" width="7.7109375" style="128" customWidth="1"/>
    <col min="10" max="11" width="0.5703125" style="49" customWidth="1"/>
    <col min="12" max="16384" width="9.140625" style="49"/>
  </cols>
  <sheetData>
    <row r="1" spans="1:12" ht="18" customHeight="1">
      <c r="A1" s="1525" t="s">
        <v>259</v>
      </c>
      <c r="B1" s="1525"/>
      <c r="C1" s="1525"/>
      <c r="D1" s="1525"/>
      <c r="E1" s="1525"/>
      <c r="F1" s="1525"/>
      <c r="G1" s="1525"/>
      <c r="H1" s="1525"/>
      <c r="I1" s="1525"/>
    </row>
    <row r="2" spans="1:12" ht="6" customHeight="1">
      <c r="A2" s="45"/>
      <c r="B2" s="45"/>
      <c r="C2" s="45"/>
      <c r="D2" s="45"/>
      <c r="E2" s="45"/>
      <c r="F2" s="45"/>
      <c r="G2" s="45"/>
      <c r="H2" s="45"/>
      <c r="I2" s="45"/>
    </row>
    <row r="3" spans="1:12" s="55" customFormat="1" ht="20.100000000000001" customHeight="1">
      <c r="A3" s="672" t="s">
        <v>97</v>
      </c>
      <c r="B3" s="673"/>
      <c r="C3" s="673"/>
      <c r="D3" s="674"/>
      <c r="E3" s="674"/>
      <c r="F3" s="674"/>
      <c r="G3" s="674"/>
      <c r="H3" s="673"/>
      <c r="I3" s="673"/>
      <c r="J3" s="675"/>
      <c r="L3" s="1243" t="s">
        <v>429</v>
      </c>
    </row>
    <row r="4" spans="1:12" s="55" customFormat="1" ht="6" customHeight="1">
      <c r="A4" s="4"/>
      <c r="B4" s="28"/>
      <c r="C4" s="125"/>
      <c r="D4" s="126"/>
      <c r="E4" s="126"/>
      <c r="F4" s="126"/>
      <c r="G4" s="126"/>
      <c r="H4" s="125"/>
      <c r="I4" s="125"/>
    </row>
    <row r="5" spans="1:12" s="55" customFormat="1" ht="20.100000000000001" customHeight="1">
      <c r="A5" s="137" t="s">
        <v>94</v>
      </c>
      <c r="B5" s="4"/>
      <c r="C5" s="125"/>
      <c r="D5" s="126"/>
      <c r="E5" s="126"/>
      <c r="F5" s="1583" t="s">
        <v>492</v>
      </c>
      <c r="G5" s="1584"/>
      <c r="H5" s="1581">
        <f>'[2]6'!$H$5:$I$5</f>
        <v>43395</v>
      </c>
      <c r="I5" s="1582"/>
    </row>
    <row r="6" spans="1:12" s="55" customFormat="1" ht="6" customHeight="1" thickBot="1">
      <c r="A6" s="4"/>
      <c r="B6" s="28"/>
      <c r="C6" s="125"/>
      <c r="D6" s="126"/>
      <c r="E6" s="126"/>
      <c r="F6" s="126"/>
      <c r="G6" s="126"/>
      <c r="H6" s="125"/>
      <c r="I6" s="125"/>
    </row>
    <row r="7" spans="1:12" s="55" customFormat="1" ht="50.1" customHeight="1">
      <c r="A7" s="1577" t="s">
        <v>142</v>
      </c>
      <c r="B7" s="1571" t="s">
        <v>133</v>
      </c>
      <c r="C7" s="1573" t="s">
        <v>132</v>
      </c>
      <c r="D7" s="1575" t="s">
        <v>134</v>
      </c>
      <c r="E7" s="1575" t="s">
        <v>135</v>
      </c>
      <c r="F7" s="1575" t="s">
        <v>136</v>
      </c>
      <c r="G7" s="1575" t="s">
        <v>137</v>
      </c>
      <c r="H7" s="1573" t="s">
        <v>139</v>
      </c>
      <c r="I7" s="1579" t="s">
        <v>138</v>
      </c>
      <c r="J7" s="664"/>
    </row>
    <row r="8" spans="1:12" ht="50.1" customHeight="1">
      <c r="A8" s="1578"/>
      <c r="B8" s="1572"/>
      <c r="C8" s="1574"/>
      <c r="D8" s="1576"/>
      <c r="E8" s="1576"/>
      <c r="F8" s="1576"/>
      <c r="G8" s="1576"/>
      <c r="H8" s="1574"/>
      <c r="I8" s="1580"/>
      <c r="J8" s="665"/>
    </row>
    <row r="9" spans="1:12">
      <c r="A9" s="378"/>
      <c r="B9" s="1569" t="s">
        <v>131</v>
      </c>
      <c r="C9" s="1570"/>
      <c r="D9" s="1570"/>
      <c r="E9" s="1570"/>
      <c r="F9" s="1570"/>
      <c r="G9" s="1570"/>
      <c r="H9" s="1570"/>
      <c r="I9" s="1570"/>
      <c r="J9" s="668"/>
    </row>
    <row r="10" spans="1:12" ht="20.100000000000001" customHeight="1">
      <c r="A10" s="334" t="s">
        <v>53</v>
      </c>
      <c r="B10" s="659" t="s">
        <v>597</v>
      </c>
      <c r="C10" s="660" t="s">
        <v>597</v>
      </c>
      <c r="D10" s="661" t="s">
        <v>597</v>
      </c>
      <c r="E10" s="661" t="s">
        <v>597</v>
      </c>
      <c r="F10" s="661" t="s">
        <v>597</v>
      </c>
      <c r="G10" s="661" t="s">
        <v>597</v>
      </c>
      <c r="H10" s="660" t="s">
        <v>597</v>
      </c>
      <c r="I10" s="662" t="s">
        <v>597</v>
      </c>
      <c r="J10" s="665"/>
    </row>
    <row r="11" spans="1:12" ht="24.95" customHeight="1" thickBot="1">
      <c r="A11" s="338" t="s">
        <v>121</v>
      </c>
      <c r="B11" s="377" t="s">
        <v>42</v>
      </c>
      <c r="C11" s="340" t="s">
        <v>42</v>
      </c>
      <c r="D11" s="342" t="s">
        <v>42</v>
      </c>
      <c r="E11" s="342" t="s">
        <v>42</v>
      </c>
      <c r="F11" s="342" t="s">
        <v>42</v>
      </c>
      <c r="G11" s="342" t="s">
        <v>42</v>
      </c>
      <c r="H11" s="340" t="s">
        <v>42</v>
      </c>
      <c r="I11" s="663" t="s">
        <v>42</v>
      </c>
      <c r="J11" s="666"/>
    </row>
    <row r="12" spans="1:12" ht="9" customHeight="1">
      <c r="A12" s="325"/>
      <c r="B12" s="380"/>
      <c r="C12" s="383"/>
      <c r="D12" s="384"/>
      <c r="E12" s="384"/>
      <c r="F12" s="384"/>
      <c r="G12" s="384"/>
      <c r="H12" s="385"/>
      <c r="I12" s="657"/>
      <c r="J12" s="665"/>
    </row>
    <row r="13" spans="1:12" ht="12.75" customHeight="1">
      <c r="A13" s="326">
        <f>'[2]6'!$A13</f>
        <v>2001</v>
      </c>
      <c r="B13" s="381">
        <f>'[2]6'!B13</f>
        <v>-8.9015832888418611</v>
      </c>
      <c r="C13" s="1178">
        <f>'[2]6'!C13</f>
        <v>-10.435410873504711</v>
      </c>
      <c r="D13" s="41">
        <f>'[2]6'!D13</f>
        <v>-12.793092109859744</v>
      </c>
      <c r="E13" s="41">
        <f>'[2]6'!E13</f>
        <v>2.7682092293489684</v>
      </c>
      <c r="F13" s="41">
        <f>'[2]6'!F13</f>
        <v>-2.2215085393371163</v>
      </c>
      <c r="G13" s="41">
        <f>'[2]6'!G13</f>
        <v>1.810987908621347</v>
      </c>
      <c r="H13" s="1179">
        <f>'[2]6'!H13</f>
        <v>1.5338275846628493</v>
      </c>
      <c r="I13" s="381">
        <f>'[2]6'!I13</f>
        <v>-9.1357626328484454</v>
      </c>
      <c r="J13" s="665"/>
    </row>
    <row r="14" spans="1:12" ht="12.75" customHeight="1">
      <c r="A14" s="326">
        <f>'[2]6'!$A14</f>
        <v>2002</v>
      </c>
      <c r="B14" s="381">
        <f>'[2]6'!B14</f>
        <v>-6.5984762655441394</v>
      </c>
      <c r="C14" s="1178">
        <f>'[2]6'!C14</f>
        <v>-8.4848839821499649</v>
      </c>
      <c r="D14" s="41">
        <f>'[2]6'!D14</f>
        <v>-10.958707876232648</v>
      </c>
      <c r="E14" s="41">
        <f>'[2]6'!E14</f>
        <v>2.8045574868941561</v>
      </c>
      <c r="F14" s="41">
        <f>'[2]6'!F14</f>
        <v>-1.375839967484302</v>
      </c>
      <c r="G14" s="41">
        <f>'[2]6'!G14</f>
        <v>1.0451274079074895</v>
      </c>
      <c r="H14" s="1179">
        <f>'[2]6'!H14</f>
        <v>1.8864077166058244</v>
      </c>
      <c r="I14" s="381">
        <f>'[2]6'!I14</f>
        <v>-6.3726424250410929</v>
      </c>
      <c r="J14" s="665"/>
    </row>
    <row r="15" spans="1:12" ht="12.75" customHeight="1">
      <c r="A15" s="326">
        <f>'[2]6'!$A15</f>
        <v>2003</v>
      </c>
      <c r="B15" s="381">
        <f>'[2]6'!B15</f>
        <v>-4.9736765848710629</v>
      </c>
      <c r="C15" s="1178">
        <f>'[2]6'!C15</f>
        <v>-7.1674627089370988</v>
      </c>
      <c r="D15" s="41">
        <f>'[2]6'!D15</f>
        <v>-9.6853769013711126</v>
      </c>
      <c r="E15" s="41">
        <f>'[2]6'!E15</f>
        <v>2.828502144972604</v>
      </c>
      <c r="F15" s="41">
        <f>'[2]6'!F15</f>
        <v>-0.96514547718703625</v>
      </c>
      <c r="G15" s="41">
        <f>'[2]6'!G15</f>
        <v>0.65455068275059092</v>
      </c>
      <c r="H15" s="1179">
        <f>'[2]6'!H15</f>
        <v>2.1937861240660359</v>
      </c>
      <c r="I15" s="381">
        <f>'[2]6'!I15</f>
        <v>-4.7360985242046887</v>
      </c>
      <c r="J15" s="665"/>
    </row>
    <row r="16" spans="1:12" ht="12.75" customHeight="1">
      <c r="A16" s="326">
        <f>'[2]6'!$A16</f>
        <v>2004</v>
      </c>
      <c r="B16" s="381">
        <f>'[2]6'!B16</f>
        <v>-6.613248474803969</v>
      </c>
      <c r="C16" s="1178">
        <f>'[2]6'!C16</f>
        <v>-8.3293364151507365</v>
      </c>
      <c r="D16" s="41">
        <f>'[2]6'!D16</f>
        <v>-11.152035049689912</v>
      </c>
      <c r="E16" s="41">
        <f>'[2]6'!E16</f>
        <v>3.0654210921589153</v>
      </c>
      <c r="F16" s="41">
        <f>'[2]6'!F16</f>
        <v>-1.0120589299990241</v>
      </c>
      <c r="G16" s="41">
        <f>'[2]6'!G16</f>
        <v>0.76930365785710042</v>
      </c>
      <c r="H16" s="1179">
        <f>'[2]6'!H16</f>
        <v>1.7160879403467684</v>
      </c>
      <c r="I16" s="381">
        <f>'[2]6'!I16</f>
        <v>-6.6781359109516769</v>
      </c>
      <c r="J16" s="665"/>
    </row>
    <row r="17" spans="1:10" ht="12.75" customHeight="1">
      <c r="A17" s="326">
        <f>'[2]6'!$A17</f>
        <v>2005</v>
      </c>
      <c r="B17" s="381">
        <f>'[2]6'!B17</f>
        <v>-8.4602291224309862</v>
      </c>
      <c r="C17" s="1178">
        <f>'[2]6'!C17</f>
        <v>-9.8826707232626507</v>
      </c>
      <c r="D17" s="41">
        <f>'[2]6'!D17</f>
        <v>-11.689285137846408</v>
      </c>
      <c r="E17" s="41">
        <f>'[2]6'!E17</f>
        <v>2.8660804645451701</v>
      </c>
      <c r="F17" s="41">
        <f>'[2]6'!F17</f>
        <v>-1.4166553720699837</v>
      </c>
      <c r="G17" s="41">
        <f>'[2]6'!G17</f>
        <v>0.35718301902713095</v>
      </c>
      <c r="H17" s="1179">
        <f>'[2]6'!H17</f>
        <v>1.4224416008316643</v>
      </c>
      <c r="I17" s="381">
        <f>'[2]6'!I17</f>
        <v>-8.7090432622646841</v>
      </c>
      <c r="J17" s="665"/>
    </row>
    <row r="18" spans="1:10" ht="12.75" customHeight="1">
      <c r="A18" s="326">
        <f>'[2]6'!$A18</f>
        <v>2006</v>
      </c>
      <c r="B18" s="381">
        <f>'[2]6'!B18</f>
        <v>-9.4835199177328864</v>
      </c>
      <c r="C18" s="1178">
        <f>'[2]6'!C18</f>
        <v>-10.672864448907159</v>
      </c>
      <c r="D18" s="41">
        <f>'[2]6'!D18</f>
        <v>-11.564269835108195</v>
      </c>
      <c r="E18" s="41">
        <f>'[2]6'!E18</f>
        <v>3.4052954935621598</v>
      </c>
      <c r="F18" s="41">
        <f>'[2]6'!F18</f>
        <v>-2.9330632720980723</v>
      </c>
      <c r="G18" s="41">
        <f>'[2]6'!G18</f>
        <v>0.41917917982102887</v>
      </c>
      <c r="H18" s="1179">
        <f>'[2]6'!H18</f>
        <v>1.189344531174271</v>
      </c>
      <c r="I18" s="381">
        <f>'[2]6'!I18</f>
        <v>-9.3567881111141205</v>
      </c>
      <c r="J18" s="665"/>
    </row>
    <row r="19" spans="1:10" ht="12.75" customHeight="1">
      <c r="A19" s="326">
        <f>'[2]6'!$A19</f>
        <v>2007</v>
      </c>
      <c r="B19" s="381">
        <f>'[2]6'!B19</f>
        <v>-8.5974618339623099</v>
      </c>
      <c r="C19" s="1178">
        <f>'[2]6'!C19</f>
        <v>-9.7388968706990102</v>
      </c>
      <c r="D19" s="41">
        <f>'[2]6'!D19</f>
        <v>-11.394910894064914</v>
      </c>
      <c r="E19" s="41">
        <f>'[2]6'!E19</f>
        <v>4.0430229111603468</v>
      </c>
      <c r="F19" s="41">
        <f>'[2]6'!F19</f>
        <v>-3.0039086905085792</v>
      </c>
      <c r="G19" s="41">
        <f>'[2]6'!G19</f>
        <v>0.6168998027141368</v>
      </c>
      <c r="H19" s="1179">
        <f>'[2]6'!H19</f>
        <v>1.1414350367367008</v>
      </c>
      <c r="I19" s="381">
        <f>'[2]6'!I19</f>
        <v>-8.7942843640007009</v>
      </c>
      <c r="J19" s="665"/>
    </row>
    <row r="20" spans="1:10" ht="12.75" customHeight="1">
      <c r="A20" s="326">
        <f>'[2]6'!$A20</f>
        <v>2008</v>
      </c>
      <c r="B20" s="381">
        <f>'[2]6'!B20</f>
        <v>-10.920879981483138</v>
      </c>
      <c r="C20" s="1178">
        <f>'[2]6'!C20</f>
        <v>-12.126235199087141</v>
      </c>
      <c r="D20" s="41">
        <f>'[2]6'!D20</f>
        <v>-13.390598901289403</v>
      </c>
      <c r="E20" s="41">
        <f>'[2]6'!E20</f>
        <v>4.0153386951165038</v>
      </c>
      <c r="F20" s="41">
        <f>'[2]6'!F20</f>
        <v>-3.3175682564922107</v>
      </c>
      <c r="G20" s="41">
        <f>'[2]6'!G20</f>
        <v>0.56659885414970979</v>
      </c>
      <c r="H20" s="1179">
        <f>'[2]6'!H20</f>
        <v>1.2053552176040039</v>
      </c>
      <c r="I20" s="381">
        <f>'[2]6'!I20</f>
        <v>-10.653678605701574</v>
      </c>
      <c r="J20" s="665"/>
    </row>
    <row r="21" spans="1:10" ht="12.75" customHeight="1">
      <c r="A21" s="326">
        <f>'[2]6'!$A21</f>
        <v>2009</v>
      </c>
      <c r="B21" s="381">
        <f>'[2]6'!B21</f>
        <v>-9.2560658505510922</v>
      </c>
      <c r="C21" s="1178">
        <f>'[2]6'!C21</f>
        <v>-10.421937097213712</v>
      </c>
      <c r="D21" s="41">
        <f>'[2]6'!D21</f>
        <v>-10.331711031045689</v>
      </c>
      <c r="E21" s="41">
        <f>'[2]6'!E21</f>
        <v>3.5837702286925852</v>
      </c>
      <c r="F21" s="41">
        <f>'[2]6'!F21</f>
        <v>-3.7729029863459975</v>
      </c>
      <c r="G21" s="41">
        <f>'[2]6'!G21</f>
        <v>9.8929490238685316E-2</v>
      </c>
      <c r="H21" s="1179">
        <f>'[2]6'!H21</f>
        <v>1.1658712466626187</v>
      </c>
      <c r="I21" s="381">
        <f>'[2]6'!I21</f>
        <v>-9.3614758864141034</v>
      </c>
      <c r="J21" s="665"/>
    </row>
    <row r="22" spans="1:10" ht="12.75" customHeight="1">
      <c r="A22" s="326">
        <f>'[2]6'!$A22</f>
        <v>2010</v>
      </c>
      <c r="B22" s="381">
        <f>'[2]6'!B22</f>
        <v>-8.7601325343462246</v>
      </c>
      <c r="C22" s="1178">
        <f>'[2]6'!C22</f>
        <v>-10.148485010366151</v>
      </c>
      <c r="D22" s="41">
        <f>'[2]6'!D22</f>
        <v>-10.708119897329746</v>
      </c>
      <c r="E22" s="41">
        <f>'[2]6'!E22</f>
        <v>3.5918005627661085</v>
      </c>
      <c r="F22" s="41">
        <f>'[2]6'!F22</f>
        <v>-3.1846417979917643</v>
      </c>
      <c r="G22" s="41">
        <f>'[2]6'!G22</f>
        <v>0.15248167991194253</v>
      </c>
      <c r="H22" s="1179">
        <f>'[2]6'!H22</f>
        <v>1.3883524760199273</v>
      </c>
      <c r="I22" s="381">
        <f>'[2]6'!I22</f>
        <v>-8.5334774873215569</v>
      </c>
      <c r="J22" s="665"/>
    </row>
    <row r="23" spans="1:10" ht="12.75" customHeight="1">
      <c r="A23" s="326">
        <f>'[2]6'!$A23</f>
        <v>2011</v>
      </c>
      <c r="B23" s="381">
        <f>'[2]6'!B23</f>
        <v>-4.5067515587434483</v>
      </c>
      <c r="C23" s="1178">
        <f>'[2]6'!C23</f>
        <v>-6.0010191036349658</v>
      </c>
      <c r="D23" s="41">
        <f>'[2]6'!D23</f>
        <v>-8.2105812374921658</v>
      </c>
      <c r="E23" s="41">
        <f>'[2]6'!E23</f>
        <v>4.5479341717133197</v>
      </c>
      <c r="F23" s="41">
        <f>'[2]6'!F23</f>
        <v>-2.664943630794713</v>
      </c>
      <c r="G23" s="41">
        <f>'[2]6'!G23</f>
        <v>0.32658862227544661</v>
      </c>
      <c r="H23" s="1179">
        <f>'[2]6'!H23</f>
        <v>1.494267544891517</v>
      </c>
      <c r="I23" s="381">
        <f>'[2]6'!I23</f>
        <v>-4.6416352595553052</v>
      </c>
      <c r="J23" s="665"/>
    </row>
    <row r="24" spans="1:10" ht="12.75" customHeight="1">
      <c r="A24" s="326">
        <f>'[2]6'!$A24</f>
        <v>2012</v>
      </c>
      <c r="B24" s="381">
        <f>'[2]6'!B24</f>
        <v>0.28758066553640577</v>
      </c>
      <c r="C24" s="1178">
        <f>'[2]6'!C24</f>
        <v>-1.7921059368596128</v>
      </c>
      <c r="D24" s="41">
        <f>'[2]6'!D24</f>
        <v>-5.5019487794416371</v>
      </c>
      <c r="E24" s="41">
        <f>'[2]6'!E24</f>
        <v>5.6379836742567839</v>
      </c>
      <c r="F24" s="41">
        <f>'[2]6'!F24</f>
        <v>-2.5269010221851311</v>
      </c>
      <c r="G24" s="41">
        <f>'[2]6'!G24</f>
        <v>0.59877800545207294</v>
      </c>
      <c r="H24" s="1179">
        <f>'[2]6'!H24</f>
        <v>2.0796866023960185</v>
      </c>
      <c r="I24" s="381">
        <f>'[2]6'!I24</f>
        <v>0.30090624192741888</v>
      </c>
      <c r="J24" s="665"/>
    </row>
    <row r="25" spans="1:10" ht="12.75" customHeight="1">
      <c r="A25" s="326">
        <f>'[2]6'!$A25</f>
        <v>2013</v>
      </c>
      <c r="B25" s="381">
        <f>'[2]6'!B25</f>
        <v>3.2180781451024294</v>
      </c>
      <c r="C25" s="1178">
        <f>'[2]6'!C25</f>
        <v>1.5791100178601107</v>
      </c>
      <c r="D25" s="41">
        <f>'[2]6'!D25</f>
        <v>-4.6905159847140299</v>
      </c>
      <c r="E25" s="41">
        <f>'[2]6'!E25</f>
        <v>6.5677243206581775</v>
      </c>
      <c r="F25" s="41">
        <f>'[2]6'!F25</f>
        <v>-1.1936089933567424</v>
      </c>
      <c r="G25" s="41">
        <f>'[2]6'!G25</f>
        <v>0.89554591356316338</v>
      </c>
      <c r="H25" s="1179">
        <f>'[2]6'!H25</f>
        <v>1.6389681272423189</v>
      </c>
      <c r="I25" s="381">
        <f>'[2]6'!I25</f>
        <v>3.1636291133047112</v>
      </c>
      <c r="J25" s="665"/>
    </row>
    <row r="26" spans="1:10" ht="12.75" customHeight="1">
      <c r="A26" s="326">
        <f>'[2]6'!$A26</f>
        <v>2014</v>
      </c>
      <c r="B26" s="381">
        <f>'[2]6'!B26</f>
        <v>1.41908563112966</v>
      </c>
      <c r="C26" s="1178">
        <f>'[2]6'!C26</f>
        <v>8.0870559409976644E-2</v>
      </c>
      <c r="D26" s="41">
        <f>'[2]6'!D26</f>
        <v>-5.4812235946169174</v>
      </c>
      <c r="E26" s="41">
        <f>'[2]6'!E26</f>
        <v>6.5737474704839345</v>
      </c>
      <c r="F26" s="41">
        <f>'[2]6'!F26</f>
        <v>-1.9505941952363908</v>
      </c>
      <c r="G26" s="41">
        <f>'[2]6'!G26</f>
        <v>0.93895821189918105</v>
      </c>
      <c r="H26" s="1179">
        <f>'[2]6'!H26</f>
        <v>1.3382150717196835</v>
      </c>
      <c r="I26" s="381">
        <f>'[2]6'!I26</f>
        <v>1.584345373274658</v>
      </c>
      <c r="J26" s="665"/>
    </row>
    <row r="27" spans="1:10" ht="12.75" customHeight="1">
      <c r="A27" s="326">
        <f>'[2]6'!$A27</f>
        <v>2015</v>
      </c>
      <c r="B27" s="381">
        <f>'[2]6'!B27</f>
        <v>1.2809643669736959</v>
      </c>
      <c r="C27" s="1178">
        <f>'[2]6'!C27</f>
        <v>0.11642349881355341</v>
      </c>
      <c r="D27" s="41">
        <f>'[2]6'!D27</f>
        <v>-5.3081251561621752</v>
      </c>
      <c r="E27" s="41">
        <f>'[2]6'!E27</f>
        <v>6.9709835145627066</v>
      </c>
      <c r="F27" s="41">
        <f>'[2]6'!F27</f>
        <v>-2.4122755415534929</v>
      </c>
      <c r="G27" s="41">
        <f>'[2]6'!G27</f>
        <v>0.8658573663314999</v>
      </c>
      <c r="H27" s="1179">
        <f>'[2]6'!H27</f>
        <v>1.1645408681601424</v>
      </c>
      <c r="I27" s="381">
        <f>'[2]6'!I27</f>
        <v>1.2772604379486752</v>
      </c>
      <c r="J27" s="665"/>
    </row>
    <row r="28" spans="1:10" ht="12.75" customHeight="1">
      <c r="A28" s="326">
        <f>'[2]6'!$A28</f>
        <v>2016</v>
      </c>
      <c r="B28" s="381">
        <f>'[2]6'!B28</f>
        <v>1.5970735720711071</v>
      </c>
      <c r="C28" s="1178">
        <f>'[2]6'!C28</f>
        <v>0.59053374983526319</v>
      </c>
      <c r="D28" s="41">
        <f>'[2]6'!D28</f>
        <v>-5.1720810134677366</v>
      </c>
      <c r="E28" s="41">
        <f>'[2]6'!E28</f>
        <v>7.2186655104132065</v>
      </c>
      <c r="F28" s="41">
        <f>'[2]6'!F28</f>
        <v>-2.335928499014623</v>
      </c>
      <c r="G28" s="41">
        <f>'[2]6'!G28</f>
        <v>0.87987238941201407</v>
      </c>
      <c r="H28" s="1179">
        <f>'[2]6'!H28</f>
        <v>1.0065398222358439</v>
      </c>
      <c r="I28" s="381">
        <f>'[2]6'!I28</f>
        <v>1.6012724036151111</v>
      </c>
      <c r="J28" s="665"/>
    </row>
    <row r="29" spans="1:10" ht="12.75" customHeight="1">
      <c r="A29" s="326">
        <f>'[2]6'!$A29</f>
        <v>2017</v>
      </c>
      <c r="B29" s="381">
        <f>'[2]6'!B29</f>
        <v>1.3867077277508915</v>
      </c>
      <c r="C29" s="1178">
        <f>'[2]6'!C29</f>
        <v>0.4514281611794761</v>
      </c>
      <c r="D29" s="41">
        <f>'[2]6'!D29</f>
        <v>-6.2214758949776368</v>
      </c>
      <c r="E29" s="41">
        <f>'[2]6'!E29</f>
        <v>8.0256007770233051</v>
      </c>
      <c r="F29" s="41">
        <f>'[2]6'!F29</f>
        <v>-2.4965743891887278</v>
      </c>
      <c r="G29" s="41">
        <f>'[2]6'!G29</f>
        <v>1.1438673915414734</v>
      </c>
      <c r="H29" s="1179">
        <f>'[2]6'!H29</f>
        <v>0.93527956657141531</v>
      </c>
      <c r="I29" s="381">
        <f>'[2]6'!I29</f>
        <v>1.6088917340499787</v>
      </c>
      <c r="J29" s="665"/>
    </row>
    <row r="30" spans="1:10" ht="6" customHeight="1">
      <c r="A30" s="327"/>
      <c r="B30" s="381"/>
      <c r="C30" s="386"/>
      <c r="D30" s="44"/>
      <c r="E30" s="44"/>
      <c r="F30" s="44"/>
      <c r="G30" s="44"/>
      <c r="H30" s="387"/>
      <c r="I30" s="381"/>
      <c r="J30" s="665"/>
    </row>
    <row r="31" spans="1:10" ht="12.75" customHeight="1">
      <c r="A31" s="328" t="str">
        <f>'[2]6'!$A31</f>
        <v>II Trim 12</v>
      </c>
      <c r="B31" s="381">
        <f>'[2]6'!B31</f>
        <v>-1.0470681235167392</v>
      </c>
      <c r="C31" s="1180">
        <f>'[2]6'!C31</f>
        <v>-2.6402359188687807</v>
      </c>
      <c r="D31" s="42">
        <f>'[2]6'!D31</f>
        <v>-4.5719950371376337</v>
      </c>
      <c r="E31" s="42">
        <f>'[2]6'!E31</f>
        <v>5.6281846684743915</v>
      </c>
      <c r="F31" s="42">
        <f>'[2]6'!F31</f>
        <v>-4.2471693317664352</v>
      </c>
      <c r="G31" s="42">
        <f>'[2]6'!G31</f>
        <v>0.55076759750820403</v>
      </c>
      <c r="H31" s="1181">
        <f>'[2]6'!H31</f>
        <v>1.5931677953520413</v>
      </c>
      <c r="I31" s="381">
        <f>'[2]6'!I31</f>
        <v>-2.2358173175850862</v>
      </c>
      <c r="J31" s="665"/>
    </row>
    <row r="32" spans="1:10" ht="12.75" customHeight="1">
      <c r="A32" s="326" t="str">
        <f>'[2]6'!$A32</f>
        <v>III Trim 12</v>
      </c>
      <c r="B32" s="381">
        <f>'[2]6'!B32</f>
        <v>3.3913730203365549</v>
      </c>
      <c r="C32" s="1178">
        <f>'[2]6'!C32</f>
        <v>1.3837886536013886</v>
      </c>
      <c r="D32" s="41">
        <f>'[2]6'!D32</f>
        <v>-5.4253566393379575</v>
      </c>
      <c r="E32" s="41">
        <f>'[2]6'!E32</f>
        <v>8.5271255658713159</v>
      </c>
      <c r="F32" s="41">
        <f>'[2]6'!F32</f>
        <v>-2.5569322789481528</v>
      </c>
      <c r="G32" s="41">
        <f>'[2]6'!G32</f>
        <v>0.83895200601616526</v>
      </c>
      <c r="H32" s="1179">
        <f>'[2]6'!H32</f>
        <v>2.0075843667351663</v>
      </c>
      <c r="I32" s="381">
        <f>'[2]6'!I32</f>
        <v>2.9764082819562354</v>
      </c>
      <c r="J32" s="665"/>
    </row>
    <row r="33" spans="1:11" ht="12.75" customHeight="1">
      <c r="A33" s="326" t="str">
        <f>'[2]6'!$A33</f>
        <v>IV Trim 12</v>
      </c>
      <c r="B33" s="381">
        <f>'[2]6'!B33</f>
        <v>2.451353587372771</v>
      </c>
      <c r="C33" s="1178">
        <f>'[2]6'!C33</f>
        <v>-0.29306194904573024</v>
      </c>
      <c r="D33" s="41">
        <f>'[2]6'!D33</f>
        <v>-6.129091557849021</v>
      </c>
      <c r="E33" s="41">
        <f>'[2]6'!E33</f>
        <v>5.2151978501562608</v>
      </c>
      <c r="F33" s="41">
        <f>'[2]6'!F33</f>
        <v>-0.70790123606036803</v>
      </c>
      <c r="G33" s="41">
        <f>'[2]6'!G33</f>
        <v>1.3287809668712878</v>
      </c>
      <c r="H33" s="1179">
        <f>'[2]6'!H33</f>
        <v>2.7444155364185012</v>
      </c>
      <c r="I33" s="381">
        <f>'[2]6'!I33</f>
        <v>3.6386646430089078</v>
      </c>
      <c r="J33" s="665"/>
      <c r="K33" s="43"/>
    </row>
    <row r="34" spans="1:11" ht="12.75" customHeight="1">
      <c r="A34" s="326" t="str">
        <f>'[2]6'!$A34</f>
        <v>I Trim 13</v>
      </c>
      <c r="B34" s="381">
        <f>'[2]6'!B34</f>
        <v>0.83854132058886022</v>
      </c>
      <c r="C34" s="1178">
        <f>'[2]6'!C34</f>
        <v>-0.47324986740382069</v>
      </c>
      <c r="D34" s="41">
        <f>'[2]6'!D34</f>
        <v>-3.8382514785634854</v>
      </c>
      <c r="E34" s="41">
        <f>'[2]6'!E34</f>
        <v>4.3500596236245306</v>
      </c>
      <c r="F34" s="41">
        <f>'[2]6'!F34</f>
        <v>-0.66756548655473569</v>
      </c>
      <c r="G34" s="41">
        <f>'[2]6'!G34</f>
        <v>-0.31749252591013855</v>
      </c>
      <c r="H34" s="1179">
        <f>'[2]6'!H34</f>
        <v>1.3117911879926809</v>
      </c>
      <c r="I34" s="381">
        <f>'[2]6'!I34</f>
        <v>2.5862625359057589</v>
      </c>
      <c r="J34" s="665"/>
    </row>
    <row r="35" spans="1:11" ht="12.75" customHeight="1">
      <c r="A35" s="328" t="str">
        <f>'[2]6'!$A35</f>
        <v>II Trim 13</v>
      </c>
      <c r="B35" s="381">
        <f>'[2]6'!B35</f>
        <v>3.0143284631955516</v>
      </c>
      <c r="C35" s="1180">
        <f>'[2]6'!C35</f>
        <v>1.4525913347549835</v>
      </c>
      <c r="D35" s="42">
        <f>'[2]6'!D35</f>
        <v>-4.0601573618164428</v>
      </c>
      <c r="E35" s="42">
        <f>'[2]6'!E35</f>
        <v>6.5107037311509641</v>
      </c>
      <c r="F35" s="42">
        <f>'[2]6'!F35</f>
        <v>-2.3711031655304775</v>
      </c>
      <c r="G35" s="42">
        <f>'[2]6'!G35</f>
        <v>1.3731953904416072</v>
      </c>
      <c r="H35" s="1181">
        <f>'[2]6'!H35</f>
        <v>1.5617371284405677</v>
      </c>
      <c r="I35" s="381">
        <f>'[2]6'!I35</f>
        <v>1.8792027569674548</v>
      </c>
      <c r="J35" s="665"/>
    </row>
    <row r="36" spans="1:11" ht="12.75" customHeight="1">
      <c r="A36" s="326" t="str">
        <f>'[2]6'!$A36</f>
        <v>III Trim 13</v>
      </c>
      <c r="B36" s="381">
        <f>'[2]6'!B36</f>
        <v>3.9760163471699346</v>
      </c>
      <c r="C36" s="1178">
        <f>'[2]6'!C36</f>
        <v>2.5244685288881707</v>
      </c>
      <c r="D36" s="41">
        <f>'[2]6'!D36</f>
        <v>-5.3353401697948328</v>
      </c>
      <c r="E36" s="41">
        <f>'[2]6'!E36</f>
        <v>8.9412703967414693</v>
      </c>
      <c r="F36" s="41">
        <f>'[2]6'!F36</f>
        <v>-2.017866625620143</v>
      </c>
      <c r="G36" s="41">
        <f>'[2]6'!G36</f>
        <v>0.93647493565556084</v>
      </c>
      <c r="H36" s="1179">
        <f>'[2]6'!H36</f>
        <v>1.451547818281764</v>
      </c>
      <c r="I36" s="381">
        <f>'[2]6'!I36</f>
        <v>2.8025173417049314</v>
      </c>
      <c r="J36" s="665"/>
    </row>
    <row r="37" spans="1:11" ht="12.75" customHeight="1">
      <c r="A37" s="326" t="str">
        <f>'[2]6'!$A37</f>
        <v>IV Trim 13</v>
      </c>
      <c r="B37" s="381">
        <f>'[2]6'!B37</f>
        <v>4.9823463465704672</v>
      </c>
      <c r="C37" s="1178">
        <f>'[2]6'!C37</f>
        <v>2.7625885115446458</v>
      </c>
      <c r="D37" s="41">
        <f>'[2]6'!D37</f>
        <v>-5.4984541933234734</v>
      </c>
      <c r="E37" s="41">
        <f>'[2]6'!E37</f>
        <v>6.4243120964855631</v>
      </c>
      <c r="F37" s="41">
        <f>'[2]6'!F37</f>
        <v>0.26929282183269965</v>
      </c>
      <c r="G37" s="41">
        <f>'[2]6'!G37</f>
        <v>1.5674609834507049</v>
      </c>
      <c r="H37" s="1179">
        <f>'[2]6'!H37</f>
        <v>2.2197578350258222</v>
      </c>
      <c r="I37" s="381">
        <f>'[2]6'!I37</f>
        <v>5.3458417827078089</v>
      </c>
      <c r="J37" s="665"/>
    </row>
    <row r="38" spans="1:11" ht="12.75" customHeight="1">
      <c r="A38" s="326" t="str">
        <f>'[2]6'!$A38</f>
        <v>I Trim 14</v>
      </c>
      <c r="B38" s="381">
        <f>'[2]6'!B38</f>
        <v>-0.68389318198190574</v>
      </c>
      <c r="C38" s="1178">
        <f>'[2]6'!C38</f>
        <v>-1.9612719878366505</v>
      </c>
      <c r="D38" s="41">
        <f>'[2]6'!D38</f>
        <v>-5.1141890709446782</v>
      </c>
      <c r="E38" s="41">
        <f>'[2]6'!E38</f>
        <v>4.1490279304012487</v>
      </c>
      <c r="F38" s="41">
        <f>'[2]6'!F38</f>
        <v>-1.2143399966897068</v>
      </c>
      <c r="G38" s="41">
        <f>'[2]6'!G38</f>
        <v>0.21825240236925469</v>
      </c>
      <c r="H38" s="1179">
        <f>'[2]6'!H38</f>
        <v>1.2773788058547448</v>
      </c>
      <c r="I38" s="381">
        <f>'[2]6'!I38</f>
        <v>-0.83275871362136333</v>
      </c>
      <c r="J38" s="665"/>
    </row>
    <row r="39" spans="1:11" ht="12.75" customHeight="1">
      <c r="A39" s="328" t="str">
        <f>'[2]6'!$A39</f>
        <v>II Trim 14</v>
      </c>
      <c r="B39" s="381">
        <f>'[2]6'!B39</f>
        <v>1.1278205519200022</v>
      </c>
      <c r="C39" s="1180">
        <f>'[2]6'!C39</f>
        <v>-0.21414461118313696</v>
      </c>
      <c r="D39" s="42">
        <f>'[2]6'!D39</f>
        <v>-4.4101261399923422</v>
      </c>
      <c r="E39" s="42">
        <f>'[2]6'!E39</f>
        <v>6.7360196688229221</v>
      </c>
      <c r="F39" s="42">
        <f>'[2]6'!F39</f>
        <v>-3.3522099990684819</v>
      </c>
      <c r="G39" s="42">
        <f>'[2]6'!G39</f>
        <v>0.81221826092070815</v>
      </c>
      <c r="H39" s="1181">
        <f>'[2]6'!H39</f>
        <v>1.3419651631031391</v>
      </c>
      <c r="I39" s="381">
        <f>'[2]6'!I39</f>
        <v>1.4633988461944032</v>
      </c>
      <c r="J39" s="665"/>
    </row>
    <row r="40" spans="1:11" ht="12.75" customHeight="1">
      <c r="A40" s="326" t="str">
        <f>'[2]6'!$A40</f>
        <v>III Trim 14</v>
      </c>
      <c r="B40" s="381">
        <f>'[2]6'!B40</f>
        <v>4.0160049925587327</v>
      </c>
      <c r="C40" s="1178">
        <f>'[2]6'!C40</f>
        <v>2.3944547752646499</v>
      </c>
      <c r="D40" s="41">
        <f>'[2]6'!D40</f>
        <v>-6.4975965667962887</v>
      </c>
      <c r="E40" s="41">
        <f>'[2]6'!E40</f>
        <v>9.556501088945236</v>
      </c>
      <c r="F40" s="41">
        <f>'[2]6'!F40</f>
        <v>-1.8574296472218927</v>
      </c>
      <c r="G40" s="41">
        <f>'[2]6'!G40</f>
        <v>1.1929799003376027</v>
      </c>
      <c r="H40" s="1179">
        <f>'[2]6'!H40</f>
        <v>1.6215502172940828</v>
      </c>
      <c r="I40" s="381">
        <f>'[2]6'!I40</f>
        <v>4.247141970547716</v>
      </c>
      <c r="J40" s="665"/>
    </row>
    <row r="41" spans="1:11" ht="12.75" customHeight="1">
      <c r="A41" s="326" t="str">
        <f>'[2]6'!$A41</f>
        <v>IV Trim 14</v>
      </c>
      <c r="B41" s="381">
        <f>'[2]6'!B41</f>
        <v>1.1937390546930267</v>
      </c>
      <c r="C41" s="1178">
        <f>'[2]6'!C41</f>
        <v>8.1842872710126788E-2</v>
      </c>
      <c r="D41" s="41">
        <f>'[2]6'!D41</f>
        <v>-5.8901371413660497</v>
      </c>
      <c r="E41" s="41">
        <f>'[2]6'!E41</f>
        <v>5.8322292317106559</v>
      </c>
      <c r="F41" s="41">
        <f>'[2]6'!F41</f>
        <v>-1.3831744100789636</v>
      </c>
      <c r="G41" s="41">
        <f>'[2]6'!G41</f>
        <v>1.5229251924444538</v>
      </c>
      <c r="H41" s="1179">
        <f>'[2]6'!H41</f>
        <v>1.1118961819829001</v>
      </c>
      <c r="I41" s="381">
        <f>'[2]6'!I41</f>
        <v>1.4349492725792621</v>
      </c>
      <c r="J41" s="665"/>
    </row>
    <row r="42" spans="1:11" ht="12.75" customHeight="1">
      <c r="A42" s="326" t="str">
        <f>'[2]6'!$A42</f>
        <v>I Trim 15</v>
      </c>
      <c r="B42" s="381">
        <f>'[2]6'!B42</f>
        <v>5.6638237843050158E-2</v>
      </c>
      <c r="C42" s="1178">
        <f>'[2]6'!C42</f>
        <v>-1.0118794876967838</v>
      </c>
      <c r="D42" s="41">
        <f>'[2]6'!D42</f>
        <v>-4.2617572630098293</v>
      </c>
      <c r="E42" s="41">
        <f>'[2]6'!E42</f>
        <v>4.7593903654575556</v>
      </c>
      <c r="F42" s="41">
        <f>'[2]6'!F42</f>
        <v>-1.9733113239602302</v>
      </c>
      <c r="G42" s="41">
        <f>'[2]6'!G42</f>
        <v>0.46384375626234103</v>
      </c>
      <c r="H42" s="1179">
        <f>'[2]6'!H42</f>
        <v>1.0685177255398339</v>
      </c>
      <c r="I42" s="381">
        <f>'[2]6'!I42</f>
        <v>0.52633491216548389</v>
      </c>
      <c r="J42" s="665"/>
    </row>
    <row r="43" spans="1:11" ht="12.75" customHeight="1">
      <c r="A43" s="328" t="str">
        <f>'[2]6'!$A43</f>
        <v>II Trim 15</v>
      </c>
      <c r="B43" s="381">
        <f>'[2]6'!B43</f>
        <v>-0.92893257385027928</v>
      </c>
      <c r="C43" s="1180">
        <f>'[2]6'!C43</f>
        <v>-2.2672498529558398</v>
      </c>
      <c r="D43" s="42">
        <f>'[2]6'!D43</f>
        <v>-5.8756067733919162</v>
      </c>
      <c r="E43" s="42">
        <f>'[2]6'!E43</f>
        <v>6.7742980412605682</v>
      </c>
      <c r="F43" s="42">
        <f>'[2]6'!F43</f>
        <v>-3.8182382794406471</v>
      </c>
      <c r="G43" s="42">
        <f>'[2]6'!G43</f>
        <v>0.65234179523015823</v>
      </c>
      <c r="H43" s="1181">
        <f>'[2]6'!H43</f>
        <v>1.3383172791055606</v>
      </c>
      <c r="I43" s="381">
        <f>'[2]6'!I43</f>
        <v>-1.5506982884938456</v>
      </c>
      <c r="J43" s="665"/>
    </row>
    <row r="44" spans="1:11" ht="12.75" customHeight="1">
      <c r="A44" s="326" t="str">
        <f>'[2]6'!$A44</f>
        <v>III Trim 15</v>
      </c>
      <c r="B44" s="381">
        <f>'[2]6'!B44</f>
        <v>4.7115695868327174</v>
      </c>
      <c r="C44" s="1178">
        <f>'[2]6'!C44</f>
        <v>3.7844507084232855</v>
      </c>
      <c r="D44" s="41">
        <f>'[2]6'!D44</f>
        <v>-5.4796500108513699</v>
      </c>
      <c r="E44" s="41">
        <f>'[2]6'!E44</f>
        <v>9.8666748297546505</v>
      </c>
      <c r="F44" s="41">
        <f>'[2]6'!F44</f>
        <v>-1.6527816645230442</v>
      </c>
      <c r="G44" s="41">
        <f>'[2]6'!G44</f>
        <v>1.0502075540430609</v>
      </c>
      <c r="H44" s="1179">
        <f>'[2]6'!H44</f>
        <v>0.92711887840943152</v>
      </c>
      <c r="I44" s="381">
        <f>'[2]6'!I44</f>
        <v>5.4916997210447791</v>
      </c>
      <c r="J44" s="665"/>
    </row>
    <row r="45" spans="1:11" ht="12.75" customHeight="1">
      <c r="A45" s="326" t="str">
        <f>'[2]6'!$A45</f>
        <v>IV Trim 15</v>
      </c>
      <c r="B45" s="381">
        <f>'[2]6'!B45</f>
        <v>1.248508969950932</v>
      </c>
      <c r="C45" s="1178">
        <f>'[2]6'!C45</f>
        <v>-7.4459336189409198E-2</v>
      </c>
      <c r="D45" s="41">
        <f>'[2]6'!D45</f>
        <v>-5.6011116737074342</v>
      </c>
      <c r="E45" s="41">
        <f>'[2]6'!E45</f>
        <v>6.4499437042958476</v>
      </c>
      <c r="F45" s="41">
        <f>'[2]6'!F45</f>
        <v>-2.2096132659553005</v>
      </c>
      <c r="G45" s="41">
        <f>'[2]6'!G45</f>
        <v>1.286299889323449</v>
      </c>
      <c r="H45" s="1179">
        <f>'[2]6'!H45</f>
        <v>1.3229683061403412</v>
      </c>
      <c r="I45" s="381">
        <f>'[2]6'!I45</f>
        <v>0.6126002672656583</v>
      </c>
      <c r="J45" s="665"/>
    </row>
    <row r="46" spans="1:11" ht="12.75" customHeight="1">
      <c r="A46" s="326" t="str">
        <f>'[2]6'!$A46</f>
        <v>I Trim 16</v>
      </c>
      <c r="B46" s="381">
        <f>'[2]6'!B46</f>
        <v>0.2892862898620297</v>
      </c>
      <c r="C46" s="1178">
        <f>'[2]6'!C46</f>
        <v>-0.37670247752734193</v>
      </c>
      <c r="D46" s="41">
        <f>'[2]6'!D46</f>
        <v>-4.5100841049355038</v>
      </c>
      <c r="E46" s="41">
        <f>'[2]6'!E46</f>
        <v>4.820409397696598</v>
      </c>
      <c r="F46" s="41">
        <f>'[2]6'!F46</f>
        <v>-1.043864908301571</v>
      </c>
      <c r="G46" s="41">
        <f>'[2]6'!G46</f>
        <v>0.35681540350601509</v>
      </c>
      <c r="H46" s="1179">
        <f>'[2]6'!H46</f>
        <v>0.66598876738937163</v>
      </c>
      <c r="I46" s="381">
        <f>'[2]6'!I46</f>
        <v>-0.61095699534349057</v>
      </c>
      <c r="J46" s="665"/>
    </row>
    <row r="47" spans="1:11" ht="12.75" customHeight="1">
      <c r="A47" s="328" t="str">
        <f>'[2]6'!$A47</f>
        <v>II Trim 16</v>
      </c>
      <c r="B47" s="381">
        <f>'[2]6'!B47</f>
        <v>-1.537803167776234</v>
      </c>
      <c r="C47" s="1180">
        <f>'[2]6'!C47</f>
        <v>-2.260188960846977</v>
      </c>
      <c r="D47" s="42">
        <f>'[2]6'!D47</f>
        <v>-4.800252079430134</v>
      </c>
      <c r="E47" s="42">
        <f>'[2]6'!E47</f>
        <v>6.58709929736799</v>
      </c>
      <c r="F47" s="42">
        <f>'[2]6'!F47</f>
        <v>-5.2955905844851454</v>
      </c>
      <c r="G47" s="42">
        <f>'[2]6'!G47</f>
        <v>1.2485760560567563</v>
      </c>
      <c r="H47" s="1181">
        <f>'[2]6'!H47</f>
        <v>0.72238579307074269</v>
      </c>
      <c r="I47" s="381">
        <f>'[2]6'!I47</f>
        <v>-1.1534227394906136</v>
      </c>
      <c r="J47" s="665"/>
    </row>
    <row r="48" spans="1:11" ht="12.75" customHeight="1">
      <c r="A48" s="326" t="str">
        <f>'[2]6'!$A48</f>
        <v>III Trim 16</v>
      </c>
      <c r="B48" s="381">
        <f>'[2]6'!B48</f>
        <v>5.2999994200800344</v>
      </c>
      <c r="C48" s="1178">
        <f>'[2]6'!C48</f>
        <v>3.9071467971873193</v>
      </c>
      <c r="D48" s="41">
        <f>'[2]6'!D48</f>
        <v>-5.2266566010754421</v>
      </c>
      <c r="E48" s="41">
        <f>'[2]6'!E48</f>
        <v>10.462566336874144</v>
      </c>
      <c r="F48" s="41">
        <f>'[2]6'!F48</f>
        <v>-2.1962762997967888</v>
      </c>
      <c r="G48" s="41">
        <f>'[2]6'!G48</f>
        <v>0.86751336118541111</v>
      </c>
      <c r="H48" s="1179">
        <f>'[2]6'!H48</f>
        <v>1.3928526228927158</v>
      </c>
      <c r="I48" s="381">
        <f>'[2]6'!I48</f>
        <v>5.7769409494790782</v>
      </c>
      <c r="J48" s="665"/>
    </row>
    <row r="49" spans="1:10" ht="12.75" customHeight="1">
      <c r="A49" s="326" t="str">
        <f>'[2]6'!$A49</f>
        <v>IV Trim 16</v>
      </c>
      <c r="B49" s="381">
        <f>'[2]6'!B49</f>
        <v>2.2574545960485026</v>
      </c>
      <c r="C49" s="1178">
        <f>'[2]6'!C49</f>
        <v>1.0256226035546088</v>
      </c>
      <c r="D49" s="41">
        <f>'[2]6'!D49</f>
        <v>-6.1234057449809276</v>
      </c>
      <c r="E49" s="41">
        <f>'[2]6'!E49</f>
        <v>6.9520002374046275</v>
      </c>
      <c r="F49" s="41">
        <f>'[2]6'!F49</f>
        <v>-0.8436011327037406</v>
      </c>
      <c r="G49" s="41">
        <f>'[2]6'!G49</f>
        <v>1.0406081374488363</v>
      </c>
      <c r="H49" s="1179">
        <f>'[2]6'!H49</f>
        <v>1.2318319924938939</v>
      </c>
      <c r="I49" s="381">
        <f>'[2]6'!I49</f>
        <v>2.3013347720571549</v>
      </c>
      <c r="J49" s="665"/>
    </row>
    <row r="50" spans="1:10" ht="12.75" customHeight="1">
      <c r="A50" s="326" t="str">
        <f>'[2]6'!$A50</f>
        <v>I Trim 17</v>
      </c>
      <c r="B50" s="381">
        <f>'[2]6'!B50</f>
        <v>-0.13905404426643031</v>
      </c>
      <c r="C50" s="1178">
        <f>'[2]6'!C50</f>
        <v>-0.98222834210299426</v>
      </c>
      <c r="D50" s="41">
        <f>'[2]6'!D50</f>
        <v>-5.1083680185717091</v>
      </c>
      <c r="E50" s="41">
        <f>'[2]6'!E50</f>
        <v>4.6387944920238047</v>
      </c>
      <c r="F50" s="41">
        <f>'[2]6'!F50</f>
        <v>-1.7035059694928536</v>
      </c>
      <c r="G50" s="41">
        <f>'[2]6'!G50</f>
        <v>1.190830281220211</v>
      </c>
      <c r="H50" s="1179">
        <f>'[2]6'!H50</f>
        <v>0.84317429783656395</v>
      </c>
      <c r="I50" s="381">
        <f>'[2]6'!I50</f>
        <v>-0.85573967379699578</v>
      </c>
      <c r="J50" s="665"/>
    </row>
    <row r="51" spans="1:10" ht="12.75" customHeight="1">
      <c r="A51" s="328" t="str">
        <f>'[2]6'!$A51</f>
        <v>II Trim 17</v>
      </c>
      <c r="B51" s="381">
        <f>'[2]6'!B51</f>
        <v>-1.5895228549699998</v>
      </c>
      <c r="C51" s="1180">
        <f>'[2]6'!C51</f>
        <v>-2.2807878241776072</v>
      </c>
      <c r="D51" s="42">
        <f>'[2]6'!D51</f>
        <v>-6.3322095531541169</v>
      </c>
      <c r="E51" s="42">
        <f>'[2]6'!E51</f>
        <v>8.0063859578386882</v>
      </c>
      <c r="F51" s="42">
        <f>'[2]6'!F51</f>
        <v>-4.8455733201448821</v>
      </c>
      <c r="G51" s="42">
        <f>'[2]6'!G51</f>
        <v>0.89062976370021041</v>
      </c>
      <c r="H51" s="1181">
        <f>'[2]6'!H51</f>
        <v>0.69126496920760716</v>
      </c>
      <c r="I51" s="381">
        <f>'[2]6'!I51</f>
        <v>-1.7512225047544492</v>
      </c>
      <c r="J51" s="665"/>
    </row>
    <row r="52" spans="1:10" ht="12.75" customHeight="1">
      <c r="A52" s="326" t="str">
        <f>'[2]6'!$A52</f>
        <v>III Trim 17</v>
      </c>
      <c r="B52" s="381">
        <f>'[2]6'!B52</f>
        <v>4.9342492247915972</v>
      </c>
      <c r="C52" s="1178">
        <f>'[2]6'!C52</f>
        <v>3.9250737378391061</v>
      </c>
      <c r="D52" s="41">
        <f>'[2]6'!D52</f>
        <v>-6.4474293533170774</v>
      </c>
      <c r="E52" s="41">
        <f>'[2]6'!E52</f>
        <v>11.418199170996861</v>
      </c>
      <c r="F52" s="41">
        <f>'[2]6'!F52</f>
        <v>-2.324735219563645</v>
      </c>
      <c r="G52" s="41">
        <f>'[2]6'!G52</f>
        <v>1.279018680007056</v>
      </c>
      <c r="H52" s="1179">
        <f>'[2]6'!H52</f>
        <v>1.0091754869524909</v>
      </c>
      <c r="I52" s="381">
        <f>'[2]6'!I52</f>
        <v>5.7218664482223698</v>
      </c>
      <c r="J52" s="665"/>
    </row>
    <row r="53" spans="1:10" ht="12.75" customHeight="1">
      <c r="A53" s="326" t="str">
        <f>'[2]6'!$A53</f>
        <v>IV Trim 17</v>
      </c>
      <c r="B53" s="381">
        <f>'[2]6'!B53</f>
        <v>2.2699134474172897</v>
      </c>
      <c r="C53" s="1178">
        <f>'[2]6'!C53</f>
        <v>1.0797537616268882</v>
      </c>
      <c r="D53" s="41">
        <f>'[2]6'!D53</f>
        <v>-6.9681910422052642</v>
      </c>
      <c r="E53" s="41">
        <f>'[2]6'!E53</f>
        <v>7.9724400930580401</v>
      </c>
      <c r="F53" s="41">
        <f>'[2]6'!F53</f>
        <v>-1.1370192519622535</v>
      </c>
      <c r="G53" s="41">
        <f>'[2]6'!G53</f>
        <v>1.212503741871112</v>
      </c>
      <c r="H53" s="1179">
        <f>'[2]6'!H53</f>
        <v>1.1901596857904018</v>
      </c>
      <c r="I53" s="381">
        <f>'[2]6'!I53</f>
        <v>3.2183124685009479</v>
      </c>
      <c r="J53" s="665"/>
    </row>
    <row r="54" spans="1:10">
      <c r="A54" s="326" t="str">
        <f>'[2]6'!$A54</f>
        <v>I Trim 18</v>
      </c>
      <c r="B54" s="381">
        <f>'[2]6'!B54</f>
        <v>-0.15632677074862264</v>
      </c>
      <c r="C54" s="1178">
        <f>'[2]6'!C54</f>
        <v>-0.81858673891491684</v>
      </c>
      <c r="D54" s="41">
        <f>'[2]6'!D54</f>
        <v>-6.175208690916933</v>
      </c>
      <c r="E54" s="41">
        <f>'[2]6'!E54</f>
        <v>5.1474967382551817</v>
      </c>
      <c r="F54" s="41">
        <f>'[2]6'!F54</f>
        <v>-0.76076752347487231</v>
      </c>
      <c r="G54" s="41">
        <f>'[2]6'!G54</f>
        <v>0.96991282031147452</v>
      </c>
      <c r="H54" s="1179">
        <f>'[2]6'!H54</f>
        <v>0.66225996816629429</v>
      </c>
      <c r="I54" s="381">
        <f>'[2]6'!I54</f>
        <v>5.926519790328523E-2</v>
      </c>
      <c r="J54" s="665"/>
    </row>
    <row r="55" spans="1:10">
      <c r="A55" s="328" t="str">
        <f>'[2]6'!$A55</f>
        <v>II Trim 18</v>
      </c>
      <c r="B55" s="381">
        <f>'[2]6'!B55</f>
        <v>-3.1916077108208132</v>
      </c>
      <c r="C55" s="1180">
        <f>'[2]6'!C55</f>
        <v>-3.9960175667984155</v>
      </c>
      <c r="D55" s="42">
        <f>'[2]6'!D55</f>
        <v>-6.9774565963074355</v>
      </c>
      <c r="E55" s="42">
        <f>'[2]6'!E55</f>
        <v>8.3672109648527773</v>
      </c>
      <c r="F55" s="42">
        <f>'[2]6'!F55</f>
        <v>-6.4483645212206442</v>
      </c>
      <c r="G55" s="42">
        <f>'[2]6'!G55</f>
        <v>1.0625726382040099</v>
      </c>
      <c r="H55" s="1181">
        <f>'[2]6'!H55</f>
        <v>0.80440985597760239</v>
      </c>
      <c r="I55" s="381">
        <f>'[2]6'!I55</f>
        <v>-2.7189476022707706</v>
      </c>
      <c r="J55" s="665"/>
    </row>
    <row r="56" spans="1:10" ht="6" customHeight="1" thickBot="1">
      <c r="A56" s="379"/>
      <c r="B56" s="382"/>
      <c r="C56" s="388"/>
      <c r="D56" s="376"/>
      <c r="E56" s="376"/>
      <c r="F56" s="376"/>
      <c r="G56" s="376"/>
      <c r="H56" s="389"/>
      <c r="I56" s="658"/>
      <c r="J56" s="667"/>
    </row>
    <row r="57" spans="1:10">
      <c r="A57" s="9" t="s">
        <v>592</v>
      </c>
    </row>
  </sheetData>
  <sheetProtection algorithmName="SHA-512" hashValue="olDRIDxIVzJys6s2yn3XVPchdBv+nOgSj2CxBeevqGwjTr7ckQsIvzCyzNUZ/lUrgJmAsKzmVrX2I4ucBPI92w==" saltValue="ruSEyp0iNkcVCIn6Bkh9Lg==" spinCount="100000" sheet="1" objects="1" scenarios="1" insertHyperlinks="0" autoFilter="0"/>
  <mergeCells count="13">
    <mergeCell ref="B9:I9"/>
    <mergeCell ref="A1:I1"/>
    <mergeCell ref="B7:B8"/>
    <mergeCell ref="C7:C8"/>
    <mergeCell ref="D7:D8"/>
    <mergeCell ref="E7:E8"/>
    <mergeCell ref="H7:H8"/>
    <mergeCell ref="A7:A8"/>
    <mergeCell ref="I7:I8"/>
    <mergeCell ref="H5:I5"/>
    <mergeCell ref="F5:G5"/>
    <mergeCell ref="F7:F8"/>
    <mergeCell ref="G7:G8"/>
  </mergeCells>
  <phoneticPr fontId="0" type="noConversion"/>
  <hyperlinks>
    <hyperlink ref="L3" location="INDICE!A1" display="Índice"/>
  </hyperlinks>
  <printOptions horizontalCentered="1" verticalCentered="1"/>
  <pageMargins left="0.19685039370078741" right="0.19685039370078741" top="1.0629921259842521" bottom="0.43307086614173229" header="0.43307086614173229" footer="0.23622047244094491"/>
  <pageSetup paperSize="9" orientation="portrait" r:id="rId1"/>
  <headerFooter alignWithMargins="0">
    <oddHeader>&amp;L&amp;G
Indicadores de Atividade Económica</oddHeader>
    <oddFooter>&amp;R&amp;8 6</oddFoot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4">
    <pageSetUpPr fitToPage="1"/>
  </sheetPr>
  <dimension ref="A1:U105"/>
  <sheetViews>
    <sheetView showGridLines="0" zoomScale="90" zoomScaleNormal="90" workbookViewId="0">
      <selection activeCell="X8" sqref="X8"/>
    </sheetView>
  </sheetViews>
  <sheetFormatPr defaultRowHeight="12.75"/>
  <cols>
    <col min="1" max="1" width="9" style="1" customWidth="1"/>
    <col min="2" max="2" width="7.7109375" style="21" customWidth="1"/>
    <col min="3" max="3" width="8.28515625" style="20" customWidth="1"/>
    <col min="4" max="7" width="7.7109375" style="20" customWidth="1"/>
    <col min="8" max="8" width="8.28515625" style="20" customWidth="1"/>
    <col min="9" max="12" width="7.7109375" style="20" customWidth="1"/>
    <col min="13" max="13" width="8.28515625" style="20" customWidth="1"/>
    <col min="14" max="16" width="7.7109375" style="20" customWidth="1"/>
    <col min="17" max="17" width="8.140625" style="20" customWidth="1"/>
    <col min="18" max="18" width="7.7109375" style="20" customWidth="1"/>
    <col min="19" max="20" width="0.5703125" style="1" customWidth="1"/>
    <col min="21" max="16384" width="9.140625" style="1"/>
  </cols>
  <sheetData>
    <row r="1" spans="1:21" s="27" customFormat="1" ht="18" customHeight="1">
      <c r="A1" s="1525" t="s">
        <v>259</v>
      </c>
      <c r="B1" s="1525"/>
      <c r="C1" s="1525"/>
      <c r="D1" s="1525"/>
      <c r="E1" s="1525"/>
      <c r="F1" s="1525"/>
      <c r="G1" s="1525"/>
      <c r="H1" s="1525"/>
      <c r="I1" s="1525"/>
      <c r="J1" s="1525"/>
      <c r="K1" s="1525"/>
      <c r="L1" s="1525"/>
      <c r="M1" s="620"/>
      <c r="N1" s="620"/>
      <c r="O1" s="620"/>
      <c r="P1" s="620"/>
      <c r="Q1" s="620"/>
      <c r="R1" s="620"/>
    </row>
    <row r="2" spans="1:21" ht="7.5" customHeight="1">
      <c r="A2" s="45"/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</row>
    <row r="3" spans="1:21" s="3" customFormat="1" ht="20.100000000000001" customHeight="1">
      <c r="A3" s="672" t="s">
        <v>97</v>
      </c>
      <c r="B3" s="673"/>
      <c r="C3" s="743"/>
      <c r="D3" s="744"/>
      <c r="E3" s="744"/>
      <c r="F3" s="744"/>
      <c r="G3" s="744"/>
      <c r="H3" s="744"/>
      <c r="I3" s="744"/>
      <c r="J3" s="744"/>
      <c r="K3" s="744"/>
      <c r="L3" s="744"/>
      <c r="M3" s="744"/>
      <c r="N3" s="744"/>
      <c r="O3" s="744"/>
      <c r="P3" s="744"/>
      <c r="Q3" s="744"/>
      <c r="R3" s="744"/>
      <c r="S3" s="745"/>
      <c r="U3" s="1237" t="s">
        <v>429</v>
      </c>
    </row>
    <row r="4" spans="1:21" s="3" customFormat="1" ht="6" customHeight="1">
      <c r="A4" s="4"/>
      <c r="B4" s="4"/>
      <c r="C4" s="22"/>
      <c r="D4" s="30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</row>
    <row r="5" spans="1:21" s="3" customFormat="1" ht="20.100000000000001" customHeight="1">
      <c r="A5" s="137" t="s">
        <v>90</v>
      </c>
      <c r="B5" s="4"/>
      <c r="C5" s="22"/>
      <c r="D5" s="31"/>
      <c r="E5" s="30"/>
      <c r="F5" s="31"/>
      <c r="G5" s="31"/>
      <c r="H5" s="31"/>
      <c r="I5" s="783"/>
      <c r="J5" s="783"/>
      <c r="K5" s="1030"/>
      <c r="L5" s="1600"/>
      <c r="M5" s="1600"/>
      <c r="N5" s="1026"/>
      <c r="O5" s="1610" t="s">
        <v>492</v>
      </c>
      <c r="P5" s="1611"/>
      <c r="Q5" s="1608">
        <f>'[2]7'!$Q$5:$R$5</f>
        <v>43395</v>
      </c>
      <c r="R5" s="1609"/>
    </row>
    <row r="6" spans="1:21" s="3" customFormat="1" ht="6.75" customHeight="1" thickBot="1">
      <c r="A6" s="4"/>
      <c r="B6" s="4"/>
      <c r="C6" s="22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</row>
    <row r="7" spans="1:21" s="3" customFormat="1" ht="21.75" customHeight="1">
      <c r="A7" s="1591" t="s">
        <v>143</v>
      </c>
      <c r="B7" s="1593" t="s">
        <v>93</v>
      </c>
      <c r="C7" s="1589" t="s">
        <v>127</v>
      </c>
      <c r="D7" s="1589"/>
      <c r="E7" s="1589"/>
      <c r="F7" s="1589"/>
      <c r="G7" s="1590"/>
      <c r="H7" s="1589" t="s">
        <v>91</v>
      </c>
      <c r="I7" s="1589"/>
      <c r="J7" s="1589"/>
      <c r="K7" s="1589"/>
      <c r="L7" s="1589"/>
      <c r="M7" s="1601" t="s">
        <v>407</v>
      </c>
      <c r="N7" s="1602"/>
      <c r="O7" s="1603"/>
      <c r="P7" s="1612" t="s">
        <v>408</v>
      </c>
      <c r="Q7" s="1612"/>
      <c r="R7" s="1612"/>
      <c r="S7" s="1613"/>
    </row>
    <row r="8" spans="1:21" ht="45.75" customHeight="1">
      <c r="A8" s="1592"/>
      <c r="B8" s="1594"/>
      <c r="C8" s="335" t="s">
        <v>92</v>
      </c>
      <c r="D8" s="1587" t="s">
        <v>102</v>
      </c>
      <c r="E8" s="1587"/>
      <c r="F8" s="1587" t="s">
        <v>103</v>
      </c>
      <c r="G8" s="1588"/>
      <c r="H8" s="333" t="s">
        <v>92</v>
      </c>
      <c r="I8" s="1587" t="s">
        <v>104</v>
      </c>
      <c r="J8" s="1587"/>
      <c r="K8" s="1595" t="s">
        <v>105</v>
      </c>
      <c r="L8" s="1596"/>
      <c r="M8" s="1033" t="s">
        <v>92</v>
      </c>
      <c r="N8" s="1024" t="s">
        <v>378</v>
      </c>
      <c r="O8" s="1034" t="s">
        <v>56</v>
      </c>
      <c r="P8" s="1031" t="s">
        <v>409</v>
      </c>
      <c r="Q8" s="629" t="s">
        <v>410</v>
      </c>
      <c r="R8" s="1614" t="s">
        <v>411</v>
      </c>
      <c r="S8" s="1615"/>
    </row>
    <row r="9" spans="1:21" ht="20.100000000000001" customHeight="1">
      <c r="A9" s="334" t="s">
        <v>53</v>
      </c>
      <c r="B9" s="336" t="s">
        <v>597</v>
      </c>
      <c r="C9" s="337" t="s">
        <v>597</v>
      </c>
      <c r="D9" s="1599" t="s">
        <v>597</v>
      </c>
      <c r="E9" s="1599"/>
      <c r="F9" s="1597" t="s">
        <v>597</v>
      </c>
      <c r="G9" s="1598"/>
      <c r="H9" s="344" t="s">
        <v>597</v>
      </c>
      <c r="I9" s="1604" t="s">
        <v>597</v>
      </c>
      <c r="J9" s="1605"/>
      <c r="K9" s="1606" t="s">
        <v>597</v>
      </c>
      <c r="L9" s="1607"/>
      <c r="M9" s="1035" t="s">
        <v>597</v>
      </c>
      <c r="N9" s="1025" t="s">
        <v>597</v>
      </c>
      <c r="O9" s="1036" t="s">
        <v>597</v>
      </c>
      <c r="P9" s="1027" t="s">
        <v>4</v>
      </c>
      <c r="Q9" s="1025" t="s">
        <v>4</v>
      </c>
      <c r="R9" s="1604" t="s">
        <v>4</v>
      </c>
      <c r="S9" s="1598"/>
    </row>
    <row r="10" spans="1:21" ht="20.100000000000001" customHeight="1" thickBot="1">
      <c r="A10" s="338" t="s">
        <v>121</v>
      </c>
      <c r="B10" s="339" t="s">
        <v>42</v>
      </c>
      <c r="C10" s="340" t="s">
        <v>12</v>
      </c>
      <c r="D10" s="341" t="s">
        <v>154</v>
      </c>
      <c r="E10" s="342" t="s">
        <v>12</v>
      </c>
      <c r="F10" s="341" t="s">
        <v>154</v>
      </c>
      <c r="G10" s="343" t="s">
        <v>12</v>
      </c>
      <c r="H10" s="345" t="s">
        <v>12</v>
      </c>
      <c r="I10" s="355" t="s">
        <v>154</v>
      </c>
      <c r="J10" s="342" t="s">
        <v>12</v>
      </c>
      <c r="K10" s="341" t="s">
        <v>154</v>
      </c>
      <c r="L10" s="1028" t="s">
        <v>12</v>
      </c>
      <c r="M10" s="1037" t="s">
        <v>384</v>
      </c>
      <c r="N10" s="342" t="s">
        <v>384</v>
      </c>
      <c r="O10" s="1038" t="s">
        <v>384</v>
      </c>
      <c r="P10" s="1032" t="s">
        <v>12</v>
      </c>
      <c r="Q10" s="1029" t="s">
        <v>12</v>
      </c>
      <c r="R10" s="1585" t="s">
        <v>3</v>
      </c>
      <c r="S10" s="1586"/>
    </row>
    <row r="11" spans="1:21" ht="3" customHeight="1">
      <c r="A11" s="325"/>
      <c r="B11" s="29"/>
      <c r="C11" s="369"/>
      <c r="D11" s="373"/>
      <c r="E11" s="374"/>
      <c r="F11" s="350"/>
      <c r="G11" s="321"/>
      <c r="H11" s="346"/>
      <c r="I11" s="356"/>
      <c r="J11" s="357"/>
      <c r="K11" s="350"/>
      <c r="L11" s="653"/>
      <c r="M11" s="1039"/>
      <c r="N11" s="653"/>
      <c r="O11" s="321"/>
      <c r="P11" s="653"/>
      <c r="Q11" s="653"/>
      <c r="R11" s="653"/>
      <c r="S11" s="241"/>
    </row>
    <row r="12" spans="1:21" ht="12.75" customHeight="1">
      <c r="A12" s="326">
        <f>'[2]7'!$A12</f>
        <v>2001</v>
      </c>
      <c r="B12" s="124">
        <f>'[2]7'!B12</f>
        <v>-10.024875518232607</v>
      </c>
      <c r="C12" s="1182">
        <f>'[2]7'!C12</f>
        <v>2.9140789888565592</v>
      </c>
      <c r="D12" s="1183">
        <f>'[2]7'!D12</f>
        <v>26918.959999999999</v>
      </c>
      <c r="E12" s="261">
        <f>'[2]7'!E12</f>
        <v>2.3982739214006017</v>
      </c>
      <c r="F12" s="1184">
        <f>'[2]7'!F12</f>
        <v>10583.27</v>
      </c>
      <c r="G12" s="1185">
        <f>'[2]7'!G12</f>
        <v>4.2497714699995157</v>
      </c>
      <c r="H12" s="1186">
        <f>'[2]7'!H12</f>
        <v>1.4244807921775902</v>
      </c>
      <c r="I12" s="1183">
        <f>'[2]7'!I12</f>
        <v>44295.500000000007</v>
      </c>
      <c r="J12" s="261">
        <f>'[2]7'!J12</f>
        <v>1.9779751240551064</v>
      </c>
      <c r="K12" s="1184">
        <f>'[2]7'!K12</f>
        <v>6823.27</v>
      </c>
      <c r="L12" s="41">
        <f>'[2]7'!L12</f>
        <v>-2.0275742051093459</v>
      </c>
      <c r="M12" s="1186">
        <f>'[2]7'!M12</f>
        <v>73.362934984546754</v>
      </c>
      <c r="N12" s="41">
        <f>'[2]7'!N12</f>
        <v>60.77131988576717</v>
      </c>
      <c r="O12" s="1185">
        <f>'[2]7'!O12</f>
        <v>155.10554323660062</v>
      </c>
      <c r="P12" s="41" t="str">
        <f>'[2]7'!P12</f>
        <v/>
      </c>
      <c r="Q12" s="41" t="str">
        <f>'[2]7'!Q12</f>
        <v/>
      </c>
      <c r="R12" s="471">
        <f>'[2]7'!R12</f>
        <v>-14.103035540596776</v>
      </c>
      <c r="S12" s="241"/>
    </row>
    <row r="13" spans="1:21" ht="12.75" customHeight="1">
      <c r="A13" s="326">
        <f>'[2]7'!$A13</f>
        <v>2002</v>
      </c>
      <c r="B13" s="124">
        <f>'[2]7'!B13</f>
        <v>-8.1541644114949339</v>
      </c>
      <c r="C13" s="1182">
        <f>'[2]7'!C13</f>
        <v>2.8617498212773</v>
      </c>
      <c r="D13" s="1183">
        <f>'[2]7'!D13</f>
        <v>27689.030000000002</v>
      </c>
      <c r="E13" s="261">
        <f>'[2]7'!E13</f>
        <v>2.8606974415059199</v>
      </c>
      <c r="F13" s="1184">
        <f>'[2]7'!F13</f>
        <v>10886.419999999998</v>
      </c>
      <c r="G13" s="1185">
        <f>'[2]7'!G13</f>
        <v>2.864426590269332</v>
      </c>
      <c r="H13" s="1186">
        <f>'[2]7'!H13</f>
        <v>-1.7858802158189775</v>
      </c>
      <c r="I13" s="1183">
        <f>'[2]7'!I13</f>
        <v>43319.59</v>
      </c>
      <c r="J13" s="261">
        <f>'[2]7'!J13</f>
        <v>-2.2031809100247557</v>
      </c>
      <c r="K13" s="1184">
        <f>'[2]7'!K13</f>
        <v>6886.2599999999993</v>
      </c>
      <c r="L13" s="41">
        <f>'[2]7'!L13</f>
        <v>0.92316440650887444</v>
      </c>
      <c r="M13" s="1186">
        <f>'[2]7'!M13</f>
        <v>76.834572066800973</v>
      </c>
      <c r="N13" s="41">
        <f>'[2]7'!N13</f>
        <v>63.918033388589336</v>
      </c>
      <c r="O13" s="1185">
        <f>'[2]7'!O13</f>
        <v>158.08900622398804</v>
      </c>
      <c r="P13" s="41" t="str">
        <f>'[2]7'!P13</f>
        <v/>
      </c>
      <c r="Q13" s="41" t="str">
        <f>'[2]7'!Q13</f>
        <v/>
      </c>
      <c r="R13" s="471">
        <f>'[2]7'!R13</f>
        <v>-20.769702207263439</v>
      </c>
      <c r="S13" s="241"/>
    </row>
    <row r="14" spans="1:21" ht="12.75" customHeight="1">
      <c r="A14" s="326">
        <f>'[2]7'!$A14</f>
        <v>2003</v>
      </c>
      <c r="B14" s="124">
        <f>'[2]7'!B14</f>
        <v>-6.8568747563985077</v>
      </c>
      <c r="C14" s="1182">
        <f>'[2]7'!C14</f>
        <v>1.7836214483563992</v>
      </c>
      <c r="D14" s="1183">
        <f>'[2]7'!D14</f>
        <v>28397.399999999998</v>
      </c>
      <c r="E14" s="261">
        <f>'[2]7'!E14</f>
        <v>2.5583055816689608</v>
      </c>
      <c r="F14" s="1184">
        <f>'[2]7'!F14</f>
        <v>10866.09</v>
      </c>
      <c r="G14" s="1185">
        <f>'[2]7'!G14</f>
        <v>-0.18674642352580406</v>
      </c>
      <c r="H14" s="1186">
        <f>'[2]7'!H14</f>
        <v>-1.8333919254429389</v>
      </c>
      <c r="I14" s="1183">
        <f>'[2]7'!I14</f>
        <v>42553.380000000005</v>
      </c>
      <c r="J14" s="261">
        <f>'[2]7'!J14</f>
        <v>-1.7687378851000091</v>
      </c>
      <c r="K14" s="1184">
        <f>'[2]7'!K14</f>
        <v>6732</v>
      </c>
      <c r="L14" s="41">
        <f>'[2]7'!L14</f>
        <v>-2.2401129205112795</v>
      </c>
      <c r="M14" s="1186">
        <f>'[2]7'!M14</f>
        <v>79.665592514453564</v>
      </c>
      <c r="N14" s="41">
        <f>'[2]7'!N14</f>
        <v>66.733594370176931</v>
      </c>
      <c r="O14" s="1185">
        <f>'[2]7'!O14</f>
        <v>161.40953654188948</v>
      </c>
      <c r="P14" s="41" t="str">
        <f>'[2]7'!P14</f>
        <v/>
      </c>
      <c r="Q14" s="41" t="str">
        <f>'[2]7'!Q14</f>
        <v/>
      </c>
      <c r="R14" s="471">
        <f>'[2]7'!R14</f>
        <v>-33.05816374572499</v>
      </c>
      <c r="S14" s="241"/>
    </row>
    <row r="15" spans="1:21" ht="12.75" customHeight="1">
      <c r="A15" s="326">
        <f>'[2]7'!$A15</f>
        <v>2004</v>
      </c>
      <c r="B15" s="124">
        <f>'[2]7'!B15</f>
        <v>-8.0866073946265598</v>
      </c>
      <c r="C15" s="1182">
        <f>'[2]7'!C15</f>
        <v>6.4976903479542898</v>
      </c>
      <c r="D15" s="1183">
        <f>'[2]7'!D15</f>
        <v>29955.989999999998</v>
      </c>
      <c r="E15" s="261">
        <f>'[2]7'!E15</f>
        <v>5.4884954256375664</v>
      </c>
      <c r="F15" s="1184">
        <f>'[2]7'!F15</f>
        <v>11858.72</v>
      </c>
      <c r="G15" s="1185">
        <f>'[2]7'!G15</f>
        <v>9.135116679504776</v>
      </c>
      <c r="H15" s="1186">
        <f>'[2]7'!H15</f>
        <v>9.8427160346536482</v>
      </c>
      <c r="I15" s="1183">
        <f>'[2]7'!I15</f>
        <v>46948.52</v>
      </c>
      <c r="J15" s="261">
        <f>'[2]7'!J15</f>
        <v>10.328533244597708</v>
      </c>
      <c r="K15" s="1184">
        <f>'[2]7'!K15</f>
        <v>7187.8799999999992</v>
      </c>
      <c r="L15" s="41">
        <f>'[2]7'!L15</f>
        <v>6.7718360071301191</v>
      </c>
      <c r="M15" s="1186">
        <f>'[2]7'!M15</f>
        <v>77.239546774443824</v>
      </c>
      <c r="N15" s="41">
        <f>'[2]7'!N15</f>
        <v>63.806036910215703</v>
      </c>
      <c r="O15" s="1185">
        <f>'[2]7'!O15</f>
        <v>164.98216442122018</v>
      </c>
      <c r="P15" s="41" t="str">
        <f>'[2]7'!P15</f>
        <v/>
      </c>
      <c r="Q15" s="41" t="str">
        <f>'[2]7'!Q15</f>
        <v/>
      </c>
      <c r="R15" s="471">
        <f>'[2]7'!R15</f>
        <v>-23.641497079058322</v>
      </c>
      <c r="S15" s="241"/>
    </row>
    <row r="16" spans="1:21" ht="12.75" customHeight="1">
      <c r="A16" s="326">
        <f>'[2]7'!$A16</f>
        <v>2005</v>
      </c>
      <c r="B16" s="124">
        <f>'[2]7'!B16</f>
        <v>-8.8231920671383577</v>
      </c>
      <c r="C16" s="1182">
        <f>'[2]7'!C16</f>
        <v>2.1984607809069985</v>
      </c>
      <c r="D16" s="1183">
        <f>'[2]7'!D16</f>
        <v>30552.26</v>
      </c>
      <c r="E16" s="261">
        <f>'[2]7'!E16</f>
        <v>1.9904867106712061</v>
      </c>
      <c r="F16" s="1184">
        <f>'[2]7'!F16</f>
        <v>12181.73</v>
      </c>
      <c r="G16" s="1185">
        <f>'[2]7'!G16</f>
        <v>2.7238184222243262</v>
      </c>
      <c r="H16" s="1186">
        <f>'[2]7'!H16</f>
        <v>4.7949438824894202</v>
      </c>
      <c r="I16" s="1183">
        <f>'[2]7'!I16</f>
        <v>49097.61</v>
      </c>
      <c r="J16" s="261">
        <f>'[2]7'!J16</f>
        <v>4.5775457884508484</v>
      </c>
      <c r="K16" s="1184">
        <f>'[2]7'!K16</f>
        <v>7634.5999999999985</v>
      </c>
      <c r="L16" s="41">
        <f>'[2]7'!L16</f>
        <v>6.2149062032198543</v>
      </c>
      <c r="M16" s="1186">
        <f>'[2]7'!M16</f>
        <v>75.325798166508932</v>
      </c>
      <c r="N16" s="41">
        <f>'[2]7'!N16</f>
        <v>62.227591118997438</v>
      </c>
      <c r="O16" s="1185">
        <f>'[2]7'!O16</f>
        <v>159.55950540958273</v>
      </c>
      <c r="P16" s="41" t="str">
        <f>'[2]7'!P16</f>
        <v/>
      </c>
      <c r="Q16" s="41" t="str">
        <f>'[2]7'!Q16</f>
        <v/>
      </c>
      <c r="R16" s="471">
        <f>'[2]7'!R16</f>
        <v>-25.391497079058322</v>
      </c>
      <c r="S16" s="241"/>
    </row>
    <row r="17" spans="1:19" ht="12.75" customHeight="1">
      <c r="A17" s="326">
        <f>'[2]7'!$A17</f>
        <v>2006</v>
      </c>
      <c r="B17" s="124">
        <f>'[2]7'!B17</f>
        <v>-8.1589803566301224</v>
      </c>
      <c r="C17" s="1182">
        <f>'[2]7'!C17</f>
        <v>16.662076253586449</v>
      </c>
      <c r="D17" s="1183">
        <f>'[2]7'!D17</f>
        <v>35260.050000000003</v>
      </c>
      <c r="E17" s="261">
        <f>'[2]7'!E17</f>
        <v>15.408974655230097</v>
      </c>
      <c r="F17" s="1184">
        <f>'[2]7'!F17</f>
        <v>14594.31</v>
      </c>
      <c r="G17" s="1185">
        <f>'[2]7'!G17</f>
        <v>19.804904557891206</v>
      </c>
      <c r="H17" s="1186">
        <f>'[2]7'!H17</f>
        <v>11.785809154975624</v>
      </c>
      <c r="I17" s="1183">
        <f>'[2]7'!I17</f>
        <v>54485.5</v>
      </c>
      <c r="J17" s="261">
        <f>'[2]7'!J17</f>
        <v>10.973833553201473</v>
      </c>
      <c r="K17" s="1184">
        <f>'[2]7'!K17</f>
        <v>8933.06</v>
      </c>
      <c r="L17" s="41">
        <f>'[2]7'!L17</f>
        <v>17.007570796112461</v>
      </c>
      <c r="M17" s="1186">
        <f>'[2]7'!M17</f>
        <v>78.611624104993865</v>
      </c>
      <c r="N17" s="41">
        <f>'[2]7'!N17</f>
        <v>64.714557083994833</v>
      </c>
      <c r="O17" s="1185">
        <f>'[2]7'!O17</f>
        <v>163.37414055206168</v>
      </c>
      <c r="P17" s="41" t="str">
        <f>'[2]7'!P17</f>
        <v/>
      </c>
      <c r="Q17" s="41">
        <f>'[2]7'!Q17</f>
        <v>17.596520028999763</v>
      </c>
      <c r="R17" s="471">
        <f>'[2]7'!R17</f>
        <v>-22.558163745724986</v>
      </c>
      <c r="S17" s="241"/>
    </row>
    <row r="18" spans="1:19" ht="12.75" customHeight="1">
      <c r="A18" s="326">
        <f>'[2]7'!$A18</f>
        <v>2007</v>
      </c>
      <c r="B18" s="124">
        <f>'[2]7'!B18</f>
        <v>-7.3518879829045716</v>
      </c>
      <c r="C18" s="1182">
        <f>'[2]7'!C18</f>
        <v>10.112034333606928</v>
      </c>
      <c r="D18" s="1183">
        <f>'[2]7'!D18</f>
        <v>38005.07</v>
      </c>
      <c r="E18" s="261">
        <f>'[2]7'!E18</f>
        <v>7.7850712066488796</v>
      </c>
      <c r="F18" s="1184">
        <f>'[2]7'!F18</f>
        <v>16890.579999999998</v>
      </c>
      <c r="G18" s="1185">
        <f>'[2]7'!G18</f>
        <v>15.734008665020809</v>
      </c>
      <c r="H18" s="1186">
        <f>'[2]7'!H18</f>
        <v>6.90220654647473</v>
      </c>
      <c r="I18" s="1183">
        <f>'[2]7'!I18</f>
        <v>57999.459999999992</v>
      </c>
      <c r="J18" s="261">
        <f>'[2]7'!J18</f>
        <v>6.4493489093428309</v>
      </c>
      <c r="K18" s="1184">
        <f>'[2]7'!K18</f>
        <v>9796.380000000001</v>
      </c>
      <c r="L18" s="41">
        <f>'[2]7'!L18</f>
        <v>9.6643255502594059</v>
      </c>
      <c r="M18" s="1186">
        <f>'[2]7'!M18</f>
        <v>80.972003591960799</v>
      </c>
      <c r="N18" s="41">
        <f>'[2]7'!N18</f>
        <v>65.526592833795362</v>
      </c>
      <c r="O18" s="1185">
        <f>'[2]7'!O18</f>
        <v>172.416545703617</v>
      </c>
      <c r="P18" s="41" t="str">
        <f>'[2]7'!P18</f>
        <v/>
      </c>
      <c r="Q18" s="41">
        <f>'[2]7'!Q18</f>
        <v>13.288972979867779</v>
      </c>
      <c r="R18" s="471">
        <f>'[2]7'!R18</f>
        <v>-15.891497079058318</v>
      </c>
      <c r="S18" s="241"/>
    </row>
    <row r="19" spans="1:19" ht="12.75" customHeight="1">
      <c r="A19" s="326">
        <f>'[2]7'!$A19</f>
        <v>2008</v>
      </c>
      <c r="B19" s="124">
        <f>'[2]7'!B19</f>
        <v>-9.3752602061729</v>
      </c>
      <c r="C19" s="1182">
        <f>'[2]7'!C19</f>
        <v>2.4176414706812039</v>
      </c>
      <c r="D19" s="1183">
        <f>'[2]7'!D19</f>
        <v>38554.960000000006</v>
      </c>
      <c r="E19" s="261">
        <f>'[2]7'!E19</f>
        <v>1.4468859023283045</v>
      </c>
      <c r="F19" s="1184">
        <f>'[2]7'!F19</f>
        <v>17667.87</v>
      </c>
      <c r="G19" s="1185">
        <f>'[2]7'!G19</f>
        <v>4.6019142030646805</v>
      </c>
      <c r="H19" s="1186">
        <f>'[2]7'!H19</f>
        <v>7.665308077899752</v>
      </c>
      <c r="I19" s="1183">
        <f>'[2]7'!I19</f>
        <v>62507.069999999992</v>
      </c>
      <c r="J19" s="261">
        <f>'[2]7'!J19</f>
        <v>7.7718137375761813</v>
      </c>
      <c r="K19" s="1184">
        <f>'[2]7'!K19</f>
        <v>10485.529999999999</v>
      </c>
      <c r="L19" s="41">
        <f>'[2]7'!L19</f>
        <v>7.0347414044779555</v>
      </c>
      <c r="M19" s="1186">
        <f>'[2]7'!M19</f>
        <v>77.025383395029095</v>
      </c>
      <c r="N19" s="41">
        <f>'[2]7'!N19</f>
        <v>61.680958649957532</v>
      </c>
      <c r="O19" s="1185">
        <f>'[2]7'!O19</f>
        <v>168.49763435896901</v>
      </c>
      <c r="P19" s="41" t="str">
        <f>'[2]7'!P19</f>
        <v/>
      </c>
      <c r="Q19" s="41">
        <f>'[2]7'!Q19</f>
        <v>-3.5059736035528886</v>
      </c>
      <c r="R19" s="471">
        <f>'[2]7'!R19</f>
        <v>-24.724830412391654</v>
      </c>
      <c r="S19" s="241"/>
    </row>
    <row r="20" spans="1:19" ht="12.75" customHeight="1">
      <c r="A20" s="326">
        <f>'[2]7'!$A20</f>
        <v>2009</v>
      </c>
      <c r="B20" s="124">
        <f>'[2]7'!B20</f>
        <v>-6.747946502041426</v>
      </c>
      <c r="C20" s="1182">
        <f>'[2]7'!C20</f>
        <v>-15.358494049481322</v>
      </c>
      <c r="D20" s="1183">
        <f>'[2]7'!D20</f>
        <v>31422.640000000003</v>
      </c>
      <c r="E20" s="261">
        <f>'[2]7'!E20</f>
        <v>-18.499098429877776</v>
      </c>
      <c r="F20" s="1184">
        <f>'[2]7'!F20</f>
        <v>16165.21</v>
      </c>
      <c r="G20" s="1185">
        <f>'[2]7'!G20</f>
        <v>-8.5050433357275068</v>
      </c>
      <c r="H20" s="1186">
        <f>'[2]7'!H20</f>
        <v>-18.584897647158741</v>
      </c>
      <c r="I20" s="1183">
        <f>'[2]7'!I20</f>
        <v>49549.440000000002</v>
      </c>
      <c r="J20" s="261">
        <f>'[2]7'!J20</f>
        <v>-20.729863037893139</v>
      </c>
      <c r="K20" s="1184">
        <f>'[2]7'!K20</f>
        <v>9877.5600000000013</v>
      </c>
      <c r="L20" s="41">
        <f>'[2]7'!L20</f>
        <v>-5.7981809217082798</v>
      </c>
      <c r="M20" s="1186">
        <f>'[2]7'!M20</f>
        <v>80.077826577145089</v>
      </c>
      <c r="N20" s="41">
        <f>'[2]7'!N20</f>
        <v>63.416740935921787</v>
      </c>
      <c r="O20" s="1185">
        <f>'[2]7'!O20</f>
        <v>163.65590287479901</v>
      </c>
      <c r="P20" s="41" t="str">
        <f>'[2]7'!P20</f>
        <v/>
      </c>
      <c r="Q20" s="41">
        <f>'[2]7'!Q20</f>
        <v>-24.092956924772309</v>
      </c>
      <c r="R20" s="471">
        <f>'[2]7'!R20</f>
        <v>-50.785697426563893</v>
      </c>
      <c r="S20" s="241"/>
    </row>
    <row r="21" spans="1:19" ht="12.75" customHeight="1">
      <c r="A21" s="326">
        <f>'[2]7'!$A21</f>
        <v>2010</v>
      </c>
      <c r="B21" s="124">
        <f>'[2]7'!B21</f>
        <v>-7.116330450009027</v>
      </c>
      <c r="C21" s="1182">
        <f>'[2]7'!C21</f>
        <v>13.766371037985522</v>
      </c>
      <c r="D21" s="1183">
        <f>'[2]7'!D21</f>
        <v>36916.049999999996</v>
      </c>
      <c r="E21" s="261">
        <f>'[2]7'!E21</f>
        <v>17.482331210872132</v>
      </c>
      <c r="F21" s="1184">
        <f>'[2]7'!F21</f>
        <v>17222.920000000002</v>
      </c>
      <c r="G21" s="1185">
        <f>'[2]7'!G21</f>
        <v>6.5431256383307215</v>
      </c>
      <c r="H21" s="1186">
        <f>'[2]7'!H21</f>
        <v>12.648072424991994</v>
      </c>
      <c r="I21" s="1183">
        <f>'[2]7'!I21</f>
        <v>56183.15</v>
      </c>
      <c r="J21" s="261">
        <f>'[2]7'!J21</f>
        <v>13.388062508880026</v>
      </c>
      <c r="K21" s="1184">
        <f>'[2]7'!K21</f>
        <v>10760.220000000001</v>
      </c>
      <c r="L21" s="41">
        <f>'[2]7'!L21</f>
        <v>8.9360125375092707</v>
      </c>
      <c r="M21" s="1186">
        <f>'[2]7'!M21</f>
        <v>80.872788447907539</v>
      </c>
      <c r="N21" s="41">
        <f>'[2]7'!N21</f>
        <v>65.706622003216253</v>
      </c>
      <c r="O21" s="1185">
        <f>'[2]7'!O21</f>
        <v>160.06103964417085</v>
      </c>
      <c r="P21" s="41" t="str">
        <f>'[2]7'!P21</f>
        <v/>
      </c>
      <c r="Q21" s="41">
        <f>'[2]7'!Q21</f>
        <v>18.516114707339142</v>
      </c>
      <c r="R21" s="471">
        <f>'[2]7'!R21</f>
        <v>-38.290506544633331</v>
      </c>
      <c r="S21" s="241"/>
    </row>
    <row r="22" spans="1:19" ht="12.75" customHeight="1">
      <c r="A22" s="326">
        <f>'[2]7'!$A22</f>
        <v>2011</v>
      </c>
      <c r="B22" s="124">
        <f>'[2]7'!B22</f>
        <v>-3.6626357128876035</v>
      </c>
      <c r="C22" s="1182">
        <f>'[2]7'!C22</f>
        <v>13.772814665665067</v>
      </c>
      <c r="D22" s="1183">
        <f>'[2]7'!D22</f>
        <v>42296.090000000004</v>
      </c>
      <c r="E22" s="261">
        <f>'[2]7'!E22</f>
        <v>14.573715226845806</v>
      </c>
      <c r="F22" s="1184">
        <f>'[2]7'!F22</f>
        <v>19299.34</v>
      </c>
      <c r="G22" s="1185">
        <f>'[2]7'!G22</f>
        <v>12.056143789787072</v>
      </c>
      <c r="H22" s="1186">
        <f>'[2]7'!H22</f>
        <v>1.649752619266124</v>
      </c>
      <c r="I22" s="1183">
        <f>'[2]7'!I22</f>
        <v>56760.390000000007</v>
      </c>
      <c r="J22" s="261">
        <f>'[2]7'!J22</f>
        <v>1.0274254825512799</v>
      </c>
      <c r="K22" s="1184">
        <f>'[2]7'!K22</f>
        <v>11287.380000000001</v>
      </c>
      <c r="L22" s="41">
        <f>'[2]7'!L22</f>
        <v>4.8991563369522169</v>
      </c>
      <c r="M22" s="1186">
        <f>'[2]7'!M22</f>
        <v>90.517925862963622</v>
      </c>
      <c r="N22" s="41">
        <f>'[2]7'!N22</f>
        <v>74.516912234042081</v>
      </c>
      <c r="O22" s="1185">
        <f>'[2]7'!O22</f>
        <v>170.98157411197283</v>
      </c>
      <c r="P22" s="41">
        <f>'[2]7'!P22</f>
        <v>12.809221107451933</v>
      </c>
      <c r="Q22" s="41">
        <f>'[2]7'!Q22</f>
        <v>15.698227410289675</v>
      </c>
      <c r="R22" s="471">
        <f>'[2]7'!R22</f>
        <v>-42.838322552774997</v>
      </c>
      <c r="S22" s="241"/>
    </row>
    <row r="23" spans="1:19" ht="12.75" customHeight="1">
      <c r="A23" s="326">
        <f>'[2]7'!$A23</f>
        <v>2012</v>
      </c>
      <c r="B23" s="124">
        <f>'[2]7'!B23</f>
        <v>0.13602895650124644</v>
      </c>
      <c r="C23" s="1182">
        <f>'[2]7'!C23</f>
        <v>4.5210334597874891</v>
      </c>
      <c r="D23" s="1183">
        <f>'[2]7'!D23</f>
        <v>44317.399999999994</v>
      </c>
      <c r="E23" s="261">
        <f>'[2]7'!E23</f>
        <v>4.7789523807046663</v>
      </c>
      <c r="F23" s="1184">
        <f>'[2]7'!F23</f>
        <v>20062.78</v>
      </c>
      <c r="G23" s="1185">
        <f>'[2]7'!G23</f>
        <v>3.9557829438726912</v>
      </c>
      <c r="H23" s="1186">
        <f>'[2]7'!H23</f>
        <v>-5.7263595853324887</v>
      </c>
      <c r="I23" s="1183">
        <f>'[2]7'!I23</f>
        <v>53582.57</v>
      </c>
      <c r="J23" s="261">
        <f>'[2]7'!J23</f>
        <v>-5.5986577963964095</v>
      </c>
      <c r="K23" s="1184">
        <f>'[2]7'!K23</f>
        <v>10568.539999999997</v>
      </c>
      <c r="L23" s="41">
        <f>'[2]7'!L23</f>
        <v>-6.3685283918854907</v>
      </c>
      <c r="M23" s="1186">
        <f>'[2]7'!M23</f>
        <v>100.35707877852775</v>
      </c>
      <c r="N23" s="41">
        <f>'[2]7'!N23</f>
        <v>82.70861214756961</v>
      </c>
      <c r="O23" s="1185">
        <f>'[2]7'!O23</f>
        <v>189.83492516468695</v>
      </c>
      <c r="P23" s="41">
        <f>'[2]7'!P23</f>
        <v>4.0810957602091236</v>
      </c>
      <c r="Q23" s="41">
        <f>'[2]7'!Q23</f>
        <v>3.0579325635564203</v>
      </c>
      <c r="R23" s="471">
        <f>'[2]7'!R23</f>
        <v>-51.30712887784167</v>
      </c>
      <c r="S23" s="241"/>
    </row>
    <row r="24" spans="1:19" ht="12.75" customHeight="1">
      <c r="A24" s="326">
        <f>'[2]7'!$A24</f>
        <v>2013</v>
      </c>
      <c r="B24" s="124">
        <f>'[2]7'!B24</f>
        <v>1.877184843750515</v>
      </c>
      <c r="C24" s="1182">
        <f>'[2]7'!C24</f>
        <v>6.5702674332380013</v>
      </c>
      <c r="D24" s="1183">
        <f>'[2]7'!D24</f>
        <v>46499.040000000001</v>
      </c>
      <c r="E24" s="261">
        <f>'[2]7'!E24</f>
        <v>4.9227617143605187</v>
      </c>
      <c r="F24" s="1184">
        <f>'[2]7'!F24</f>
        <v>22111.089999999997</v>
      </c>
      <c r="G24" s="1185">
        <f>'[2]7'!G24</f>
        <v>10.209502372054118</v>
      </c>
      <c r="H24" s="1186">
        <f>'[2]7'!H24</f>
        <v>1.9683992997159265</v>
      </c>
      <c r="I24" s="1183">
        <f>'[2]7'!I24</f>
        <v>54485.55</v>
      </c>
      <c r="J24" s="261">
        <f>'[2]7'!J24</f>
        <v>1.6852121874706683</v>
      </c>
      <c r="K24" s="1184">
        <f>'[2]7'!K24</f>
        <v>10928.31</v>
      </c>
      <c r="L24" s="41">
        <f>'[2]7'!L24</f>
        <v>3.4041598934195605</v>
      </c>
      <c r="M24" s="1186">
        <f>'[2]7'!M24</f>
        <v>104.88622747533933</v>
      </c>
      <c r="N24" s="41">
        <f>'[2]7'!N24</f>
        <v>85.341966815054633</v>
      </c>
      <c r="O24" s="1185">
        <f>'[2]7'!O24</f>
        <v>202.32853936244484</v>
      </c>
      <c r="P24" s="41">
        <f>'[2]7'!P24</f>
        <v>-0.25683884381750488</v>
      </c>
      <c r="Q24" s="41">
        <f>'[2]7'!Q24</f>
        <v>-5.7083806715173182</v>
      </c>
      <c r="R24" s="471">
        <f>'[2]7'!R24</f>
        <v>-43.42514963650833</v>
      </c>
      <c r="S24" s="241"/>
    </row>
    <row r="25" spans="1:19" ht="12.75" customHeight="1">
      <c r="A25" s="326">
        <f>'[2]7'!$A25</f>
        <v>2014</v>
      </c>
      <c r="B25" s="124">
        <f>'[2]7'!B25</f>
        <v>1.0925180981604117</v>
      </c>
      <c r="C25" s="1182">
        <f>'[2]7'!C25</f>
        <v>3.0715143667560341</v>
      </c>
      <c r="D25" s="1183">
        <f>'[2]7'!D25</f>
        <v>47296.03</v>
      </c>
      <c r="E25" s="261">
        <f>'[2]7'!E25</f>
        <v>1.7139923748963355</v>
      </c>
      <c r="F25" s="1184">
        <f>'[2]7'!F25</f>
        <v>23421.47</v>
      </c>
      <c r="G25" s="1185">
        <f>'[2]7'!G25</f>
        <v>5.9263473668643485</v>
      </c>
      <c r="H25" s="1186">
        <f>'[2]7'!H25</f>
        <v>5.2171206530236702</v>
      </c>
      <c r="I25" s="1183">
        <f>'[2]7'!I25</f>
        <v>56782.87999999999</v>
      </c>
      <c r="J25" s="261">
        <f>'[2]7'!J25</f>
        <v>4.2164023305261367</v>
      </c>
      <c r="K25" s="1184">
        <f>'[2]7'!K25</f>
        <v>12043.699999999999</v>
      </c>
      <c r="L25" s="41">
        <f>'[2]7'!L25</f>
        <v>10.20642716028371</v>
      </c>
      <c r="M25" s="1186">
        <f>'[2]7'!M25</f>
        <v>102.74736882175463</v>
      </c>
      <c r="N25" s="41">
        <f>'[2]7'!N25</f>
        <v>83.292763593533834</v>
      </c>
      <c r="O25" s="1185">
        <f>'[2]7'!O25</f>
        <v>194.47071913116403</v>
      </c>
      <c r="P25" s="41">
        <f>'[2]7'!P25</f>
        <v>-3.4357884411019484</v>
      </c>
      <c r="Q25" s="41" t="str">
        <f>'[2]7'!Q25</f>
        <v/>
      </c>
      <c r="R25" s="471">
        <f>'[2]7'!R25</f>
        <v>-24.474670110683324</v>
      </c>
      <c r="S25" s="241"/>
    </row>
    <row r="26" spans="1:19" ht="12.75" customHeight="1">
      <c r="A26" s="326">
        <f>'[2]7'!$A26</f>
        <v>2015</v>
      </c>
      <c r="B26" s="124">
        <f>'[2]7'!B26</f>
        <v>1.6628472354905472</v>
      </c>
      <c r="C26" s="1182">
        <f>'[2]7'!C26</f>
        <v>4.7457842825326253</v>
      </c>
      <c r="D26" s="1183">
        <f>'[2]7'!D26</f>
        <v>48922.48</v>
      </c>
      <c r="E26" s="261">
        <f>'[2]7'!E26</f>
        <v>3.4388721421227331</v>
      </c>
      <c r="F26" s="1184">
        <f>'[2]7'!F26</f>
        <v>25151.119999999999</v>
      </c>
      <c r="G26" s="1185">
        <f>'[2]7'!G26</f>
        <v>7.3848908714952586</v>
      </c>
      <c r="H26" s="1186">
        <f>'[2]7'!H26</f>
        <v>3.2793580619580496</v>
      </c>
      <c r="I26" s="1183">
        <f>'[2]7'!I26</f>
        <v>58466.969999999994</v>
      </c>
      <c r="J26" s="261">
        <f>'[2]7'!J26</f>
        <v>2.9658411126733881</v>
      </c>
      <c r="K26" s="1184">
        <f>'[2]7'!K26</f>
        <v>12616.68</v>
      </c>
      <c r="L26" s="41">
        <f>'[2]7'!L26</f>
        <v>4.7575080747610912</v>
      </c>
      <c r="M26" s="1186">
        <f>'[2]7'!M26</f>
        <v>104.20624151967438</v>
      </c>
      <c r="N26" s="41">
        <f>'[2]7'!N26</f>
        <v>83.675415367001236</v>
      </c>
      <c r="O26" s="1185">
        <f>'[2]7'!O26</f>
        <v>199.34816449335324</v>
      </c>
      <c r="P26" s="41">
        <f>'[2]7'!P26</f>
        <v>1.5847350732685896</v>
      </c>
      <c r="Q26" s="41" t="str">
        <f>'[2]7'!Q26</f>
        <v/>
      </c>
      <c r="R26" s="471">
        <f>'[2]7'!R26</f>
        <v>-13.992446594436105</v>
      </c>
      <c r="S26" s="241"/>
    </row>
    <row r="27" spans="1:19" ht="12.75" customHeight="1">
      <c r="A27" s="326">
        <f>'[2]7'!$A27</f>
        <v>2016</v>
      </c>
      <c r="B27" s="124">
        <f>'[2]7'!B27</f>
        <v>2.0465898594378618</v>
      </c>
      <c r="C27" s="1182">
        <f>'[2]7'!C27</f>
        <v>2.3688466606186012</v>
      </c>
      <c r="D27" s="1183">
        <f>'[2]7'!D27</f>
        <v>49103.789999999994</v>
      </c>
      <c r="E27" s="261">
        <f>'[2]7'!E27</f>
        <v>0.3706067231260306</v>
      </c>
      <c r="F27" s="1184">
        <f>'[2]7'!F27</f>
        <v>26724.5</v>
      </c>
      <c r="G27" s="1185">
        <f>'[2]7'!G27</f>
        <v>6.2557055113251465</v>
      </c>
      <c r="H27" s="1186">
        <f>'[2]7'!H27</f>
        <v>1.3057151679746397</v>
      </c>
      <c r="I27" s="1183">
        <f>'[2]7'!I27</f>
        <v>58748.71</v>
      </c>
      <c r="J27" s="261">
        <f>'[2]7'!J27</f>
        <v>0.48187891385514092</v>
      </c>
      <c r="K27" s="1184">
        <f>'[2]7'!K27</f>
        <v>13263.09</v>
      </c>
      <c r="L27" s="41">
        <f>'[2]7'!L27</f>
        <v>5.1234556158989477</v>
      </c>
      <c r="M27" s="1186">
        <f>'[2]7'!M27</f>
        <v>105.29981197525959</v>
      </c>
      <c r="N27" s="41">
        <f>'[2]7'!N27</f>
        <v>83.582754412820279</v>
      </c>
      <c r="O27" s="1185">
        <f>'[2]7'!O27</f>
        <v>201.49527749566656</v>
      </c>
      <c r="P27" s="41">
        <f>'[2]7'!P27</f>
        <v>-0.41500345836213626</v>
      </c>
      <c r="Q27" s="41" t="str">
        <f>'[2]7'!Q27</f>
        <v/>
      </c>
      <c r="R27" s="471">
        <f>'[2]7'!R27</f>
        <v>-10.445362729933334</v>
      </c>
      <c r="S27" s="241"/>
    </row>
    <row r="28" spans="1:19" ht="12.75" customHeight="1">
      <c r="A28" s="326">
        <f>'[2]7'!$A28</f>
        <v>2017</v>
      </c>
      <c r="B28" s="124">
        <f>'[2]7'!B28</f>
        <v>1.8041402972172469</v>
      </c>
      <c r="C28" s="1182">
        <f>'[2]7'!C28</f>
        <v>11.192827901037987</v>
      </c>
      <c r="D28" s="1183">
        <f>'[2]7'!D28</f>
        <v>54045.849999999991</v>
      </c>
      <c r="E28" s="261">
        <f>'[2]7'!E28</f>
        <v>10.0645184414482</v>
      </c>
      <c r="F28" s="1184">
        <f>'[2]7'!F28</f>
        <v>30269.770000000004</v>
      </c>
      <c r="G28" s="1185">
        <f>'[2]7'!G28</f>
        <v>13.265991880110022</v>
      </c>
      <c r="H28" s="1186">
        <f>'[2]7'!H28</f>
        <v>12.210110009748405</v>
      </c>
      <c r="I28" s="1183">
        <f>'[2]7'!I28</f>
        <v>66153.680000000008</v>
      </c>
      <c r="J28" s="261">
        <f>'[2]7'!J28</f>
        <v>12.604481017540664</v>
      </c>
      <c r="K28" s="1184">
        <f>'[2]7'!K28</f>
        <v>14650.84</v>
      </c>
      <c r="L28" s="41">
        <f>'[2]7'!L28</f>
        <v>10.463248006309243</v>
      </c>
      <c r="M28" s="1186">
        <f>'[2]7'!M28</f>
        <v>104.34517772025623</v>
      </c>
      <c r="N28" s="41">
        <f>'[2]7'!N28</f>
        <v>81.697420309799824</v>
      </c>
      <c r="O28" s="1185">
        <f>'[2]7'!O28</f>
        <v>206.60774399283594</v>
      </c>
      <c r="P28" s="41">
        <f>'[2]7'!P28</f>
        <v>10.24008167295672</v>
      </c>
      <c r="Q28" s="41" t="str">
        <f>'[2]7'!Q28</f>
        <v/>
      </c>
      <c r="R28" s="471">
        <f>'[2]7'!R28</f>
        <v>-4.4235303436083333</v>
      </c>
      <c r="S28" s="241"/>
    </row>
    <row r="29" spans="1:19" ht="3" customHeight="1">
      <c r="A29" s="327"/>
      <c r="B29" s="365"/>
      <c r="C29" s="370"/>
      <c r="D29" s="358"/>
      <c r="E29" s="359"/>
      <c r="F29" s="351"/>
      <c r="G29" s="322"/>
      <c r="H29" s="347"/>
      <c r="I29" s="358"/>
      <c r="J29" s="359"/>
      <c r="K29" s="351"/>
      <c r="L29" s="654"/>
      <c r="M29" s="347"/>
      <c r="N29" s="654"/>
      <c r="O29" s="322"/>
      <c r="P29" s="654"/>
      <c r="Q29" s="654"/>
      <c r="R29" s="654"/>
      <c r="S29" s="241"/>
    </row>
    <row r="30" spans="1:19" ht="12.75" customHeight="1">
      <c r="A30" s="328" t="str">
        <f>'[2]7'!$A30</f>
        <v>3º Trim 13</v>
      </c>
      <c r="B30" s="138">
        <f>'[2]7'!B30</f>
        <v>3.6059302269466311</v>
      </c>
      <c r="C30" s="1191">
        <f>'[2]7'!C30</f>
        <v>6.4259470804358045</v>
      </c>
      <c r="D30" s="1187">
        <f>'[2]7'!D30</f>
        <v>11411.119999999999</v>
      </c>
      <c r="E30" s="264">
        <f>'[2]7'!E30</f>
        <v>5.8023313170123743</v>
      </c>
      <c r="F30" s="1188">
        <f>'[2]7'!F30</f>
        <v>6681.4399999999969</v>
      </c>
      <c r="G30" s="1189">
        <f>'[2]7'!G30</f>
        <v>7.5081820551520053</v>
      </c>
      <c r="H30" s="1190">
        <f>'[2]7'!H30</f>
        <v>5.3927737977560071</v>
      </c>
      <c r="I30" s="1187">
        <f>'[2]7'!I30</f>
        <v>13697.43</v>
      </c>
      <c r="J30" s="264">
        <f>'[2]7'!J30</f>
        <v>4.8945956128984704</v>
      </c>
      <c r="K30" s="1188">
        <f>'[2]7'!K30</f>
        <v>2849.91</v>
      </c>
      <c r="L30" s="42">
        <f>'[2]7'!L30</f>
        <v>7.8547207799088739</v>
      </c>
      <c r="M30" s="1190">
        <f>'[2]7'!M30</f>
        <v>109.33817761646281</v>
      </c>
      <c r="N30" s="42">
        <f>'[2]7'!N30</f>
        <v>83.308474655464565</v>
      </c>
      <c r="O30" s="1189">
        <f>'[2]7'!O30</f>
        <v>234.44389471948227</v>
      </c>
      <c r="P30" s="42">
        <f>'[2]7'!P30</f>
        <v>1.2794182014073527</v>
      </c>
      <c r="Q30" s="42">
        <f>'[2]7'!Q30</f>
        <v>-8.5293418864338122</v>
      </c>
      <c r="R30" s="492">
        <f>'[2]7'!R30</f>
        <v>-39.947855603558331</v>
      </c>
      <c r="S30" s="243"/>
    </row>
    <row r="31" spans="1:19" ht="12.75" customHeight="1">
      <c r="A31" s="326" t="str">
        <f>'[2]7'!$A31</f>
        <v>4º Trim 13</v>
      </c>
      <c r="B31" s="124">
        <f>'[2]7'!B31</f>
        <v>0.92578831245956839</v>
      </c>
      <c r="C31" s="1182">
        <f>'[2]7'!C31</f>
        <v>11.061912738294737</v>
      </c>
      <c r="D31" s="1183">
        <f>'[2]7'!D31</f>
        <v>11855.910000000003</v>
      </c>
      <c r="E31" s="261">
        <f>'[2]7'!E31</f>
        <v>9.0330964310151813</v>
      </c>
      <c r="F31" s="1184">
        <f>'[2]7'!F31</f>
        <v>5548.880000000001</v>
      </c>
      <c r="G31" s="1185">
        <f>'[2]7'!G31</f>
        <v>15.660219652865948</v>
      </c>
      <c r="H31" s="1186">
        <f>'[2]7'!H31</f>
        <v>5.9394714890791391</v>
      </c>
      <c r="I31" s="1183">
        <f>'[2]7'!I31</f>
        <v>14226.25</v>
      </c>
      <c r="J31" s="261">
        <f>'[2]7'!J31</f>
        <v>5.9371730477811155</v>
      </c>
      <c r="K31" s="1184">
        <f>'[2]7'!K31</f>
        <v>2779.4400000000005</v>
      </c>
      <c r="L31" s="41">
        <f>'[2]7'!L31</f>
        <v>5.9512373633411784</v>
      </c>
      <c r="M31" s="1186">
        <f>'[2]7'!M31</f>
        <v>102.34686155045753</v>
      </c>
      <c r="N31" s="41">
        <f>'[2]7'!N31</f>
        <v>83.33826553026978</v>
      </c>
      <c r="O31" s="1185">
        <f>'[2]7'!O31</f>
        <v>199.64021529516737</v>
      </c>
      <c r="P31" s="41">
        <f>'[2]7'!P31</f>
        <v>3.2950165433025091</v>
      </c>
      <c r="Q31" s="41">
        <f>'[2]7'!Q31</f>
        <v>-5.3900574971014805</v>
      </c>
      <c r="R31" s="471">
        <f>'[2]7'!R31</f>
        <v>-35.115160304558323</v>
      </c>
      <c r="S31" s="241"/>
    </row>
    <row r="32" spans="1:19" ht="12.75" customHeight="1">
      <c r="A32" s="326" t="str">
        <f>'[2]7'!$A32</f>
        <v>1º Trim 14</v>
      </c>
      <c r="B32" s="124">
        <f>'[2]7'!B32</f>
        <v>-0.96516114054343149</v>
      </c>
      <c r="C32" s="1182">
        <f>'[2]7'!C32</f>
        <v>2.7953569256073791</v>
      </c>
      <c r="D32" s="1183">
        <f>'[2]7'!D32</f>
        <v>11497.02</v>
      </c>
      <c r="E32" s="261">
        <f>'[2]7'!E32</f>
        <v>1.8701111823894649</v>
      </c>
      <c r="F32" s="1184">
        <f>'[2]7'!F32</f>
        <v>4539.95</v>
      </c>
      <c r="G32" s="1185">
        <f>'[2]7'!G32</f>
        <v>5.2154042610390547</v>
      </c>
      <c r="H32" s="1186">
        <f>'[2]7'!H32</f>
        <v>6.928775417620443</v>
      </c>
      <c r="I32" s="1183">
        <f>'[2]7'!I32</f>
        <v>13696.39</v>
      </c>
      <c r="J32" s="261">
        <f>'[2]7'!J32</f>
        <v>6.1934874604382912</v>
      </c>
      <c r="K32" s="1184">
        <f>'[2]7'!K32</f>
        <v>2755.65</v>
      </c>
      <c r="L32" s="41">
        <f>'[2]7'!L32</f>
        <v>10.73983282430477</v>
      </c>
      <c r="M32" s="1186">
        <f>'[2]7'!M32</f>
        <v>97.477090986892804</v>
      </c>
      <c r="N32" s="41">
        <f>'[2]7'!N32</f>
        <v>83.941973030849738</v>
      </c>
      <c r="O32" s="1185">
        <f>'[2]7'!O32</f>
        <v>164.75060330593507</v>
      </c>
      <c r="P32" s="41">
        <f>'[2]7'!P32</f>
        <v>-2.9551922695082453</v>
      </c>
      <c r="Q32" s="41" t="str">
        <f>'[2]7'!Q32</f>
        <v/>
      </c>
      <c r="R32" s="471">
        <f>'[2]7'!R32</f>
        <v>-33.704185483091663</v>
      </c>
      <c r="S32" s="241"/>
    </row>
    <row r="33" spans="1:19" ht="12.75" customHeight="1">
      <c r="A33" s="326" t="str">
        <f>'[2]7'!$A33</f>
        <v>2º Trim 14</v>
      </c>
      <c r="B33" s="124">
        <f>'[2]7'!B33</f>
        <v>2.3258471269646686</v>
      </c>
      <c r="C33" s="1182">
        <f>'[2]7'!C33</f>
        <v>2.9948760586366916</v>
      </c>
      <c r="D33" s="1183">
        <f>'[2]7'!D33</f>
        <v>12104.14</v>
      </c>
      <c r="E33" s="261">
        <f>'[2]7'!E33</f>
        <v>1.3233663009949055</v>
      </c>
      <c r="F33" s="1184">
        <f>'[2]7'!F33</f>
        <v>5932.2300000000005</v>
      </c>
      <c r="G33" s="1185">
        <f>'[2]7'!G33</f>
        <v>6.5824508701261237</v>
      </c>
      <c r="H33" s="1186">
        <f>'[2]7'!H33</f>
        <v>3.3932934139005795</v>
      </c>
      <c r="I33" s="1183">
        <f>'[2]7'!I33</f>
        <v>14004.98</v>
      </c>
      <c r="J33" s="261">
        <f>'[2]7'!J33</f>
        <v>2.4932872472700751</v>
      </c>
      <c r="K33" s="1184">
        <f>'[2]7'!K33</f>
        <v>3028.9099999999994</v>
      </c>
      <c r="L33" s="41">
        <f>'[2]7'!L33</f>
        <v>7.7689143800523794</v>
      </c>
      <c r="M33" s="1186">
        <f>'[2]7'!M33</f>
        <v>105.88520883955456</v>
      </c>
      <c r="N33" s="41">
        <f>'[2]7'!N33</f>
        <v>86.427399396500391</v>
      </c>
      <c r="O33" s="1185">
        <f>'[2]7'!O33</f>
        <v>195.85362391091189</v>
      </c>
      <c r="P33" s="41">
        <f>'[2]7'!P33</f>
        <v>-4.2144387048003011</v>
      </c>
      <c r="Q33" s="41" t="str">
        <f>'[2]7'!Q33</f>
        <v/>
      </c>
      <c r="R33" s="471">
        <f>'[2]7'!R33</f>
        <v>-28.187317411258331</v>
      </c>
      <c r="S33" s="241"/>
    </row>
    <row r="34" spans="1:19" s="12" customFormat="1" ht="12.75" customHeight="1">
      <c r="A34" s="328" t="str">
        <f>'[2]7'!$A34</f>
        <v>3º Trim 14</v>
      </c>
      <c r="B34" s="138">
        <f>'[2]7'!B34</f>
        <v>3.0589045221489539</v>
      </c>
      <c r="C34" s="1191">
        <f>'[2]7'!C34</f>
        <v>3.7661337035776086</v>
      </c>
      <c r="D34" s="1187">
        <f>'[2]7'!D34</f>
        <v>11491.560000000001</v>
      </c>
      <c r="E34" s="264">
        <f>'[2]7'!E34</f>
        <v>0.70492642264741789</v>
      </c>
      <c r="F34" s="1188">
        <f>'[2]7'!F34</f>
        <v>7282.3899999999994</v>
      </c>
      <c r="G34" s="1189">
        <f>'[2]7'!G34</f>
        <v>8.9943185900045961</v>
      </c>
      <c r="H34" s="1190">
        <f>'[2]7'!H34</f>
        <v>5.4262497779098595</v>
      </c>
      <c r="I34" s="1187">
        <f>'[2]7'!I34</f>
        <v>14313.949999999993</v>
      </c>
      <c r="J34" s="264">
        <f>'[2]7'!J34</f>
        <v>4.500990331762921</v>
      </c>
      <c r="K34" s="1188">
        <f>'[2]7'!K34</f>
        <v>3131.2899999999991</v>
      </c>
      <c r="L34" s="42">
        <f>'[2]7'!L34</f>
        <v>9.8732942443796219</v>
      </c>
      <c r="M34" s="1190">
        <f>'[2]7'!M34</f>
        <v>107.61646156774003</v>
      </c>
      <c r="N34" s="42">
        <f>'[2]7'!N34</f>
        <v>80.282242148393749</v>
      </c>
      <c r="O34" s="1189">
        <f>'[2]7'!O34</f>
        <v>232.56836639212599</v>
      </c>
      <c r="P34" s="42">
        <f>'[2]7'!P34</f>
        <v>-4.2983943352947023</v>
      </c>
      <c r="Q34" s="42" t="str">
        <f>'[2]7'!Q34</f>
        <v/>
      </c>
      <c r="R34" s="492">
        <f>'[2]7'!R34</f>
        <v>-16.399462068358329</v>
      </c>
      <c r="S34" s="243"/>
    </row>
    <row r="35" spans="1:19" ht="12.75" customHeight="1">
      <c r="A35" s="326" t="str">
        <f>'[2]7'!$A35</f>
        <v>4º Trim 14</v>
      </c>
      <c r="B35" s="124">
        <f>'[2]7'!B35</f>
        <v>-5.7884939441320976E-2</v>
      </c>
      <c r="C35" s="1182">
        <f>'[2]7'!C35</f>
        <v>2.6740914426430606</v>
      </c>
      <c r="D35" s="1183">
        <f>'[2]7'!D35</f>
        <v>12203.309999999998</v>
      </c>
      <c r="E35" s="261">
        <f>'[2]7'!E35</f>
        <v>2.9301841866208065</v>
      </c>
      <c r="F35" s="1184">
        <f>'[2]7'!F35</f>
        <v>5666.9000000000015</v>
      </c>
      <c r="G35" s="1185">
        <f>'[2]7'!G35</f>
        <v>2.1269157019074214</v>
      </c>
      <c r="H35" s="1186">
        <f>'[2]7'!H35</f>
        <v>5.2318959124857116</v>
      </c>
      <c r="I35" s="1183">
        <f>'[2]7'!I35</f>
        <v>14767.559999999998</v>
      </c>
      <c r="J35" s="261">
        <f>'[2]7'!J35</f>
        <v>3.8050083472454048</v>
      </c>
      <c r="K35" s="1184">
        <f>'[2]7'!K35</f>
        <v>3127.8500000000004</v>
      </c>
      <c r="L35" s="41">
        <f>'[2]7'!L35</f>
        <v>12.53525890107359</v>
      </c>
      <c r="M35" s="1186">
        <f>'[2]7'!M35</f>
        <v>99.85918176783882</v>
      </c>
      <c r="N35" s="41">
        <f>'[2]7'!N35</f>
        <v>82.635926314164294</v>
      </c>
      <c r="O35" s="1185">
        <f>'[2]7'!O35</f>
        <v>181.17556788209154</v>
      </c>
      <c r="P35" s="41">
        <f>'[2]7'!P35</f>
        <v>-2.242182082356436</v>
      </c>
      <c r="Q35" s="41" t="str">
        <f>'[2]7'!Q35</f>
        <v/>
      </c>
      <c r="R35" s="471">
        <f>'[2]7'!R35</f>
        <v>-19.607715480024996</v>
      </c>
      <c r="S35" s="241"/>
    </row>
    <row r="36" spans="1:19" ht="12.75" customHeight="1">
      <c r="A36" s="326" t="str">
        <f>'[2]7'!$A36</f>
        <v>1º Trim 15</v>
      </c>
      <c r="B36" s="124">
        <f>'[2]7'!B36</f>
        <v>0.49761059122442042</v>
      </c>
      <c r="C36" s="1182">
        <f>'[2]7'!C36</f>
        <v>5.9400871860457443</v>
      </c>
      <c r="D36" s="1183">
        <f>'[2]7'!D36</f>
        <v>11927.43</v>
      </c>
      <c r="E36" s="261">
        <f>'[2]7'!E36</f>
        <v>3.7436657499073647</v>
      </c>
      <c r="F36" s="1184">
        <f>'[2]7'!F36</f>
        <v>5062.1499999999996</v>
      </c>
      <c r="G36" s="1185">
        <f>'[2]7'!G36</f>
        <v>11.502329320807505</v>
      </c>
      <c r="H36" s="1186">
        <f>'[2]7'!H36</f>
        <v>1.9237128040048503</v>
      </c>
      <c r="I36" s="1183">
        <f>'[2]7'!I36</f>
        <v>13820.599999999999</v>
      </c>
      <c r="J36" s="261">
        <f>'[2]7'!J36</f>
        <v>0.90688130229936803</v>
      </c>
      <c r="K36" s="1184">
        <f>'[2]7'!K36</f>
        <v>2947.9300000000003</v>
      </c>
      <c r="L36" s="41">
        <f>'[2]7'!L36</f>
        <v>6.9776640719975376</v>
      </c>
      <c r="M36" s="1186">
        <f>'[2]7'!M36</f>
        <v>101.31824316144589</v>
      </c>
      <c r="N36" s="41">
        <f>'[2]7'!N36</f>
        <v>86.301824812236816</v>
      </c>
      <c r="O36" s="1185">
        <f>'[2]7'!O36</f>
        <v>171.71879929306323</v>
      </c>
      <c r="P36" s="41">
        <f>'[2]7'!P36</f>
        <v>0.2250639386189448</v>
      </c>
      <c r="Q36" s="41" t="str">
        <f>'[2]7'!Q36</f>
        <v/>
      </c>
      <c r="R36" s="471">
        <f>'[2]7'!R36</f>
        <v>-17.86083573059166</v>
      </c>
      <c r="S36" s="241"/>
    </row>
    <row r="37" spans="1:19" ht="12.75" customHeight="1">
      <c r="A37" s="326" t="str">
        <f>'[2]7'!$A37</f>
        <v>2º Trim 15</v>
      </c>
      <c r="B37" s="124">
        <f>'[2]7'!B37</f>
        <v>0.89869126786865439</v>
      </c>
      <c r="C37" s="1182">
        <f>'[2]7'!C37</f>
        <v>5.7726693342396516</v>
      </c>
      <c r="D37" s="1183">
        <f>'[2]7'!D37</f>
        <v>12799.09</v>
      </c>
      <c r="E37" s="261">
        <f>'[2]7'!E37</f>
        <v>5.7414240086449979</v>
      </c>
      <c r="F37" s="1184">
        <f>'[2]7'!F37</f>
        <v>6278.4599999999991</v>
      </c>
      <c r="G37" s="1185">
        <f>'[2]7'!G37</f>
        <v>5.8364223909052555</v>
      </c>
      <c r="H37" s="1186">
        <f>'[2]7'!H37</f>
        <v>9.6336773338327077</v>
      </c>
      <c r="I37" s="1183">
        <f>'[2]7'!I37</f>
        <v>15431.73</v>
      </c>
      <c r="J37" s="261">
        <f>'[2]7'!J37</f>
        <v>10.187447607922323</v>
      </c>
      <c r="K37" s="1184">
        <f>'[2]7'!K37</f>
        <v>3243.1499999999996</v>
      </c>
      <c r="L37" s="41">
        <f>'[2]7'!L37</f>
        <v>7.0731715369555417</v>
      </c>
      <c r="M37" s="1186">
        <f>'[2]7'!M37</f>
        <v>102.15621198101408</v>
      </c>
      <c r="N37" s="41">
        <f>'[2]7'!N37</f>
        <v>82.940085136274419</v>
      </c>
      <c r="O37" s="1185">
        <f>'[2]7'!O37</f>
        <v>193.59141575320288</v>
      </c>
      <c r="P37" s="41">
        <f>'[2]7'!P37</f>
        <v>5.3732324893127412</v>
      </c>
      <c r="Q37" s="41" t="str">
        <f>'[2]7'!Q37</f>
        <v/>
      </c>
      <c r="R37" s="471">
        <f>'[2]7'!R37</f>
        <v>-13.076030508552776</v>
      </c>
      <c r="S37" s="241"/>
    </row>
    <row r="38" spans="1:19" s="12" customFormat="1" ht="12.75" customHeight="1">
      <c r="A38" s="328" t="str">
        <f>'[2]7'!$A38</f>
        <v>3º Trim 15</v>
      </c>
      <c r="B38" s="138">
        <f>'[2]7'!B38</f>
        <v>4.3870248189032868</v>
      </c>
      <c r="C38" s="1191">
        <f>'[2]7'!C38</f>
        <v>4.605424005070887</v>
      </c>
      <c r="D38" s="1187">
        <f>'[2]7'!D38</f>
        <v>11967.030000000002</v>
      </c>
      <c r="E38" s="264">
        <f>'[2]7'!E38</f>
        <v>4.1375583471695734</v>
      </c>
      <c r="F38" s="1188">
        <f>'[2]7'!F38</f>
        <v>7671.5400000000027</v>
      </c>
      <c r="G38" s="1189">
        <f>'[2]7'!G38</f>
        <v>5.3437127097011086</v>
      </c>
      <c r="H38" s="1190">
        <f>'[2]7'!H38</f>
        <v>1.2195303704621239</v>
      </c>
      <c r="I38" s="1187">
        <f>'[2]7'!I38</f>
        <v>14440.889999999996</v>
      </c>
      <c r="J38" s="264">
        <f>'[2]7'!J38</f>
        <v>0.88682718606676758</v>
      </c>
      <c r="K38" s="1188">
        <f>'[2]7'!K38</f>
        <v>3217.1000000000004</v>
      </c>
      <c r="L38" s="42">
        <f>'[2]7'!L38</f>
        <v>2.7404041145981779</v>
      </c>
      <c r="M38" s="1190">
        <f>'[2]7'!M38</f>
        <v>111.21633889247876</v>
      </c>
      <c r="N38" s="42">
        <f>'[2]7'!N38</f>
        <v>82.869061394415482</v>
      </c>
      <c r="O38" s="1189">
        <f>'[2]7'!O38</f>
        <v>238.46134717602814</v>
      </c>
      <c r="P38" s="42">
        <f>'[2]7'!P38</f>
        <v>1.0976795887175115</v>
      </c>
      <c r="Q38" s="42" t="str">
        <f>'[2]7'!Q38</f>
        <v/>
      </c>
      <c r="R38" s="492">
        <f>'[2]7'!R38</f>
        <v>-11.390207460433333</v>
      </c>
      <c r="S38" s="243"/>
    </row>
    <row r="39" spans="1:19" ht="12.75" customHeight="1">
      <c r="A39" s="326" t="str">
        <f>'[2]7'!$A39</f>
        <v>4º Trim 15</v>
      </c>
      <c r="B39" s="124">
        <f>'[2]7'!B39</f>
        <v>0.84881002073437817</v>
      </c>
      <c r="C39" s="1182">
        <f>'[2]7'!C39</f>
        <v>2.7850260293527498</v>
      </c>
      <c r="D39" s="1183">
        <f>'[2]7'!D39</f>
        <v>12228.93</v>
      </c>
      <c r="E39" s="261">
        <f>'[2]7'!E39</f>
        <v>0.20994304004406672</v>
      </c>
      <c r="F39" s="1184">
        <f>'[2]7'!F39</f>
        <v>6138.9699999999975</v>
      </c>
      <c r="G39" s="1185">
        <f>'[2]7'!G39</f>
        <v>8.3303040463039082</v>
      </c>
      <c r="H39" s="1186">
        <f>'[2]7'!H39</f>
        <v>0.4852640984476011</v>
      </c>
      <c r="I39" s="1183">
        <f>'[2]7'!I39</f>
        <v>14773.75</v>
      </c>
      <c r="J39" s="261">
        <f>'[2]7'!J39</f>
        <v>4.1916200103472079E-2</v>
      </c>
      <c r="K39" s="1184">
        <f>'[2]7'!K39</f>
        <v>3208.5</v>
      </c>
      <c r="L39" s="41">
        <f>'[2]7'!L39</f>
        <v>2.5784484550090241</v>
      </c>
      <c r="M39" s="1186">
        <f>'[2]7'!M39</f>
        <v>102.14461482851144</v>
      </c>
      <c r="N39" s="41">
        <f>'[2]7'!N39</f>
        <v>82.77471867332261</v>
      </c>
      <c r="O39" s="1185">
        <f>'[2]7'!O39</f>
        <v>191.33458002181698</v>
      </c>
      <c r="P39" s="41">
        <f>'[2]7'!P39</f>
        <v>-0.48642075395217432</v>
      </c>
      <c r="Q39" s="41" t="str">
        <f>'[2]7'!Q39</f>
        <v/>
      </c>
      <c r="R39" s="471">
        <f>'[2]7'!R39</f>
        <v>-13.642712678166665</v>
      </c>
      <c r="S39" s="241"/>
    </row>
    <row r="40" spans="1:19" ht="12.75" customHeight="1">
      <c r="A40" s="326" t="str">
        <f>'[2]7'!$A40</f>
        <v>1º Trim 16</v>
      </c>
      <c r="B40" s="124">
        <f>'[2]7'!B40</f>
        <v>0.31036876177534684</v>
      </c>
      <c r="C40" s="1182">
        <f>'[2]7'!C40</f>
        <v>-0.18829188243618944</v>
      </c>
      <c r="D40" s="1183">
        <f>'[2]7'!D40</f>
        <v>11698.92</v>
      </c>
      <c r="E40" s="261">
        <f>'[2]7'!E40</f>
        <v>-1.915836018320789</v>
      </c>
      <c r="F40" s="1184">
        <f>'[2]7'!F40</f>
        <v>5258.67</v>
      </c>
      <c r="G40" s="1185">
        <f>'[2]7'!G40</f>
        <v>3.8821449384154931</v>
      </c>
      <c r="H40" s="1186">
        <f>'[2]7'!H40</f>
        <v>0.27587391381356952</v>
      </c>
      <c r="I40" s="1183">
        <f>'[2]7'!I40</f>
        <v>13774</v>
      </c>
      <c r="J40" s="261">
        <f>'[2]7'!J40</f>
        <v>-0.33717783598396522</v>
      </c>
      <c r="K40" s="1184">
        <f>'[2]7'!K40</f>
        <v>3040.79</v>
      </c>
      <c r="L40" s="41">
        <f>'[2]7'!L40</f>
        <v>3.1500069540321363</v>
      </c>
      <c r="M40" s="1186">
        <f>'[2]7'!M40</f>
        <v>100.84925235462352</v>
      </c>
      <c r="N40" s="41">
        <f>'[2]7'!N40</f>
        <v>84.934804704515756</v>
      </c>
      <c r="O40" s="1185">
        <f>'[2]7'!O40</f>
        <v>172.9376247619862</v>
      </c>
      <c r="P40" s="41">
        <f>'[2]7'!P40</f>
        <v>-3.0349426695246962</v>
      </c>
      <c r="Q40" s="41" t="str">
        <f>'[2]7'!Q40</f>
        <v/>
      </c>
      <c r="R40" s="471">
        <f>'[2]7'!R40</f>
        <v>-13.7022430244</v>
      </c>
      <c r="S40" s="241"/>
    </row>
    <row r="41" spans="1:19" ht="12.75" customHeight="1">
      <c r="A41" s="326" t="str">
        <f>'[2]7'!$A41</f>
        <v>2º Trim 16</v>
      </c>
      <c r="B41" s="124">
        <f>'[2]7'!B41</f>
        <v>1.7868255675814169</v>
      </c>
      <c r="C41" s="1182">
        <f>'[2]7'!C41</f>
        <v>-0.96191596929374157</v>
      </c>
      <c r="D41" s="1183">
        <f>'[2]7'!D41</f>
        <v>12523.99</v>
      </c>
      <c r="E41" s="261">
        <f>'[2]7'!E41</f>
        <v>-2.1493715568841338</v>
      </c>
      <c r="F41" s="1184">
        <f>'[2]7'!F41</f>
        <v>6370.0499999999993</v>
      </c>
      <c r="G41" s="1185">
        <f>'[2]7'!G41</f>
        <v>1.4587972209745743</v>
      </c>
      <c r="H41" s="1186">
        <f>'[2]7'!H41</f>
        <v>-3.2458039891019297</v>
      </c>
      <c r="I41" s="1183">
        <f>'[2]7'!I41</f>
        <v>14741.16</v>
      </c>
      <c r="J41" s="261">
        <f>'[2]7'!J41</f>
        <v>-4.475000534612775</v>
      </c>
      <c r="K41" s="1184">
        <f>'[2]7'!K41</f>
        <v>3327.5700000000006</v>
      </c>
      <c r="L41" s="41">
        <f>'[2]7'!L41</f>
        <v>2.6030248369640816</v>
      </c>
      <c r="M41" s="1186">
        <f>'[2]7'!M41</f>
        <v>104.56761487940769</v>
      </c>
      <c r="N41" s="41">
        <f>'[2]7'!N41</f>
        <v>84.959324774983784</v>
      </c>
      <c r="O41" s="1185">
        <f>'[2]7'!O41</f>
        <v>191.4324867696246</v>
      </c>
      <c r="P41" s="41">
        <f>'[2]7'!P41</f>
        <v>-2.7118961428036386</v>
      </c>
      <c r="Q41" s="41" t="str">
        <f>'[2]7'!Q41</f>
        <v/>
      </c>
      <c r="R41" s="471">
        <f>'[2]7'!R41</f>
        <v>-10.902764525133334</v>
      </c>
      <c r="S41" s="241"/>
    </row>
    <row r="42" spans="1:19" s="12" customFormat="1" ht="12.75" customHeight="1">
      <c r="A42" s="328" t="str">
        <f>'[2]7'!$A42</f>
        <v>3º Trim 16</v>
      </c>
      <c r="B42" s="138">
        <f>'[2]7'!B42</f>
        <v>5.2359097357986961</v>
      </c>
      <c r="C42" s="1191">
        <f>'[2]7'!C42</f>
        <v>3.5505130974403443</v>
      </c>
      <c r="D42" s="1187">
        <f>'[2]7'!D42</f>
        <v>12079.119999999999</v>
      </c>
      <c r="E42" s="264">
        <f>'[2]7'!E42</f>
        <v>0.93665679788550449</v>
      </c>
      <c r="F42" s="1188">
        <f>'[2]7'!F42</f>
        <v>8256.7199999999993</v>
      </c>
      <c r="G42" s="1189">
        <f>'[2]7'!G42</f>
        <v>7.6279338959321876</v>
      </c>
      <c r="H42" s="1190">
        <f>'[2]7'!H42</f>
        <v>1.2575043931953616</v>
      </c>
      <c r="I42" s="1187">
        <f>'[2]7'!I42</f>
        <v>14530.579999999998</v>
      </c>
      <c r="J42" s="264">
        <f>'[2]7'!J42</f>
        <v>0.62108360357294146</v>
      </c>
      <c r="K42" s="1188">
        <f>'[2]7'!K42</f>
        <v>3349.4599999999991</v>
      </c>
      <c r="L42" s="42">
        <f>'[2]7'!L42</f>
        <v>4.1142643996145267</v>
      </c>
      <c r="M42" s="1190">
        <f>'[2]7'!M42</f>
        <v>113.73486860208365</v>
      </c>
      <c r="N42" s="42">
        <f>'[2]7'!N42</f>
        <v>83.128959752466884</v>
      </c>
      <c r="O42" s="1189">
        <f>'[2]7'!O42</f>
        <v>246.50898950875666</v>
      </c>
      <c r="P42" s="42">
        <f>'[2]7'!P42</f>
        <v>0.86586036283674161</v>
      </c>
      <c r="Q42" s="42" t="str">
        <f>'[2]7'!Q42</f>
        <v/>
      </c>
      <c r="R42" s="492">
        <f>'[2]7'!R42</f>
        <v>-10.200403151133335</v>
      </c>
      <c r="S42" s="243"/>
    </row>
    <row r="43" spans="1:19" ht="12.75" customHeight="1">
      <c r="A43" s="326" t="str">
        <f>'[2]7'!$A43</f>
        <v>4º Trim 16</v>
      </c>
      <c r="B43" s="124">
        <f>'[2]7'!B43</f>
        <v>0.82859449242370375</v>
      </c>
      <c r="C43" s="1182">
        <f>'[2]7'!C43</f>
        <v>6.9301335482009279</v>
      </c>
      <c r="D43" s="1183">
        <f>'[2]7'!D43</f>
        <v>12801.759999999995</v>
      </c>
      <c r="E43" s="261">
        <f>'[2]7'!E43</f>
        <v>4.684220123919232</v>
      </c>
      <c r="F43" s="1184">
        <f>'[2]7'!F43</f>
        <v>6839.0600000000013</v>
      </c>
      <c r="G43" s="1185">
        <f>'[2]7'!G43</f>
        <v>11.404030317789534</v>
      </c>
      <c r="H43" s="1186">
        <f>'[2]7'!H43</f>
        <v>7.0402202171586055</v>
      </c>
      <c r="I43" s="1183">
        <f>'[2]7'!I43</f>
        <v>15702.970000000001</v>
      </c>
      <c r="J43" s="261">
        <f>'[2]7'!J43</f>
        <v>6.2896691767493138</v>
      </c>
      <c r="K43" s="1184">
        <f>'[2]7'!K43</f>
        <v>3545.2700000000004</v>
      </c>
      <c r="L43" s="41">
        <f>'[2]7'!L43</f>
        <v>10.496182016518631</v>
      </c>
      <c r="M43" s="1186">
        <f>'[2]7'!M43</f>
        <v>102.03956309771695</v>
      </c>
      <c r="N43" s="41">
        <f>'[2]7'!N43</f>
        <v>81.524450470197635</v>
      </c>
      <c r="O43" s="1185">
        <f>'[2]7'!O43</f>
        <v>192.90660513867775</v>
      </c>
      <c r="P43" s="41">
        <f>'[2]7'!P43</f>
        <v>3.4317718940936999</v>
      </c>
      <c r="Q43" s="41" t="str">
        <f>'[2]7'!Q43</f>
        <v/>
      </c>
      <c r="R43" s="471">
        <f>'[2]7'!R43</f>
        <v>-6.9760402190666655</v>
      </c>
      <c r="S43" s="241"/>
    </row>
    <row r="44" spans="1:19" ht="12.75" customHeight="1">
      <c r="A44" s="326" t="str">
        <f>'[2]7'!$A44</f>
        <v>1º Trim 17</v>
      </c>
      <c r="B44" s="124">
        <f>'[2]7'!B44</f>
        <v>-0.46955265383036865</v>
      </c>
      <c r="C44" s="1182">
        <f>'[2]7'!C44</f>
        <v>14.128953465675238</v>
      </c>
      <c r="D44" s="1183">
        <f>'[2]7'!D44</f>
        <v>13636.98</v>
      </c>
      <c r="E44" s="261">
        <f>'[2]7'!E44</f>
        <v>16.566144567190804</v>
      </c>
      <c r="F44" s="1184">
        <f>'[2]7'!F44</f>
        <v>5716.5399999999991</v>
      </c>
      <c r="G44" s="1185">
        <f>'[2]7'!G44</f>
        <v>8.7069544200339521</v>
      </c>
      <c r="H44" s="1186">
        <f>'[2]7'!H44</f>
        <v>16.436066106088745</v>
      </c>
      <c r="I44" s="1183">
        <f>'[2]7'!I44</f>
        <v>16084.369999999999</v>
      </c>
      <c r="J44" s="261">
        <f>'[2]7'!J44</f>
        <v>16.773413677943935</v>
      </c>
      <c r="K44" s="1184">
        <f>'[2]7'!K44</f>
        <v>3494.11</v>
      </c>
      <c r="L44" s="41">
        <f>'[2]7'!L44</f>
        <v>14.907967995159169</v>
      </c>
      <c r="M44" s="1186">
        <f>'[2]7'!M44</f>
        <v>98.850983324548167</v>
      </c>
      <c r="N44" s="41">
        <f>'[2]7'!N44</f>
        <v>84.784048116276864</v>
      </c>
      <c r="O44" s="1185">
        <f>'[2]7'!O44</f>
        <v>163.60503819284449</v>
      </c>
      <c r="P44" s="41">
        <f>'[2]7'!P44</f>
        <v>16.639180322116559</v>
      </c>
      <c r="Q44" s="41" t="str">
        <f>'[2]7'!Q44</f>
        <v/>
      </c>
      <c r="R44" s="471">
        <f>'[2]7'!R44</f>
        <v>-6.1273785003333332</v>
      </c>
      <c r="S44" s="241"/>
    </row>
    <row r="45" spans="1:19" ht="12.75" customHeight="1">
      <c r="A45" s="326" t="str">
        <f>'[2]7'!$A45</f>
        <v>2º Trim 17</v>
      </c>
      <c r="B45" s="124">
        <f>'[2]7'!B45</f>
        <v>1.6741764046845697</v>
      </c>
      <c r="C45" s="1182">
        <f>'[2]7'!C45</f>
        <v>11.635626896100575</v>
      </c>
      <c r="D45" s="1183">
        <f>'[2]7'!D45</f>
        <v>13545.830000000002</v>
      </c>
      <c r="E45" s="261">
        <f>'[2]7'!E45</f>
        <v>8.1590611298795466</v>
      </c>
      <c r="F45" s="1184">
        <f>'[2]7'!F45</f>
        <v>7546.65</v>
      </c>
      <c r="G45" s="1185">
        <f>'[2]7'!G45</f>
        <v>18.470812630984071</v>
      </c>
      <c r="H45" s="1186">
        <f>'[2]7'!H45</f>
        <v>12.252604361236251</v>
      </c>
      <c r="I45" s="1183">
        <f>'[2]7'!I45</f>
        <v>16608.95</v>
      </c>
      <c r="J45" s="261">
        <f>'[2]7'!J45</f>
        <v>12.670576806709931</v>
      </c>
      <c r="K45" s="1184">
        <f>'[2]7'!K45</f>
        <v>3673.6700000000005</v>
      </c>
      <c r="L45" s="41">
        <f>'[2]7'!L45</f>
        <v>10.400983300125915</v>
      </c>
      <c r="M45" s="1186">
        <f>'[2]7'!M45</f>
        <v>103.99287665991869</v>
      </c>
      <c r="N45" s="41">
        <f>'[2]7'!N45</f>
        <v>81.55741332233525</v>
      </c>
      <c r="O45" s="1185">
        <f>'[2]7'!O45</f>
        <v>205.42536482590975</v>
      </c>
      <c r="P45" s="41">
        <f>'[2]7'!P45</f>
        <v>6.7201283079390493</v>
      </c>
      <c r="Q45" s="41" t="str">
        <f>'[2]7'!Q45</f>
        <v/>
      </c>
      <c r="R45" s="471">
        <f>'[2]7'!R45</f>
        <v>-4.2048536422000007</v>
      </c>
      <c r="S45" s="241"/>
    </row>
    <row r="46" spans="1:19" s="12" customFormat="1" ht="12.75" customHeight="1">
      <c r="A46" s="328" t="str">
        <f>'[2]7'!$A46</f>
        <v>3º Trim 17</v>
      </c>
      <c r="B46" s="138">
        <f>'[2]7'!B46</f>
        <v>4.9707902773956896</v>
      </c>
      <c r="C46" s="1191">
        <f>'[2]7'!C46</f>
        <v>9.7654682570280045</v>
      </c>
      <c r="D46" s="1187">
        <f>'[2]7'!D46</f>
        <v>13009.609999999997</v>
      </c>
      <c r="E46" s="264">
        <f>'[2]7'!E46</f>
        <v>7.7032929551159128</v>
      </c>
      <c r="F46" s="1188">
        <f>'[2]7'!F46</f>
        <v>9312.1200000000026</v>
      </c>
      <c r="G46" s="1189">
        <f>'[2]7'!G46</f>
        <v>12.782315495741699</v>
      </c>
      <c r="H46" s="1190">
        <f>'[2]7'!H46</f>
        <v>11.25355424260799</v>
      </c>
      <c r="I46" s="1187">
        <f>'[2]7'!I46</f>
        <v>16160.89</v>
      </c>
      <c r="J46" s="264">
        <f>'[2]7'!J46</f>
        <v>11.219854954172519</v>
      </c>
      <c r="K46" s="1188">
        <f>'[2]7'!K46</f>
        <v>3731.2899999999991</v>
      </c>
      <c r="L46" s="42">
        <f>'[2]7'!L46</f>
        <v>11.399748019083674</v>
      </c>
      <c r="M46" s="1190">
        <f>'[2]7'!M46</f>
        <v>112.21359348246396</v>
      </c>
      <c r="N46" s="42">
        <f>'[2]7'!N46</f>
        <v>80.500578866634186</v>
      </c>
      <c r="O46" s="1189">
        <f>'[2]7'!O46</f>
        <v>249.5683798364642</v>
      </c>
      <c r="P46" s="42">
        <f>'[2]7'!P46</f>
        <v>6.5744651859926506</v>
      </c>
      <c r="Q46" s="42" t="str">
        <f>'[2]7'!Q46</f>
        <v/>
      </c>
      <c r="R46" s="492">
        <f>'[2]7'!R46</f>
        <v>-3.8361423480666663</v>
      </c>
      <c r="S46" s="243"/>
    </row>
    <row r="47" spans="1:19" ht="12.75" customHeight="1">
      <c r="A47" s="326" t="str">
        <f>'[2]7'!$A47</f>
        <v>4º Trim 17</v>
      </c>
      <c r="B47" s="124">
        <f>'[2]7'!B47</f>
        <v>1.0042692717180119</v>
      </c>
      <c r="C47" s="1182">
        <f>'[2]7'!C47</f>
        <v>9.709726986958799</v>
      </c>
      <c r="D47" s="1183">
        <f>'[2]7'!D47</f>
        <v>13853.429999999993</v>
      </c>
      <c r="E47" s="261">
        <f>'[2]7'!E47</f>
        <v>8.2150423066828182</v>
      </c>
      <c r="F47" s="1184">
        <f>'[2]7'!F47</f>
        <v>7694.4600000000028</v>
      </c>
      <c r="G47" s="1185">
        <f>'[2]7'!G47</f>
        <v>12.507566829359604</v>
      </c>
      <c r="H47" s="1186">
        <f>'[2]7'!H47</f>
        <v>9.3670901859079265</v>
      </c>
      <c r="I47" s="1183">
        <f>'[2]7'!I47</f>
        <v>17299.470000000008</v>
      </c>
      <c r="J47" s="261">
        <f>'[2]7'!J47</f>
        <v>10.166866522702449</v>
      </c>
      <c r="K47" s="1184">
        <f>'[2]7'!K47</f>
        <v>3751.7700000000004</v>
      </c>
      <c r="L47" s="41">
        <f>'[2]7'!L47</f>
        <v>5.8246621554916942</v>
      </c>
      <c r="M47" s="1186">
        <f>'[2]7'!M47</f>
        <v>102.35924344599171</v>
      </c>
      <c r="N47" s="41">
        <f>'[2]7'!N47</f>
        <v>80.080083378276825</v>
      </c>
      <c r="O47" s="1185">
        <f>'[2]7'!O47</f>
        <v>205.08879808730282</v>
      </c>
      <c r="P47" s="41">
        <f>'[2]7'!P47</f>
        <v>11.387876997801172</v>
      </c>
      <c r="Q47" s="41" t="str">
        <f>'[2]7'!Q47</f>
        <v/>
      </c>
      <c r="R47" s="471">
        <f>'[2]7'!R47</f>
        <v>-3.5257468838333335</v>
      </c>
      <c r="S47" s="241"/>
    </row>
    <row r="48" spans="1:19" ht="12.75" customHeight="1">
      <c r="A48" s="326" t="str">
        <f>'[2]7'!$A48</f>
        <v>1º Trim 18</v>
      </c>
      <c r="B48" s="124">
        <f>'[2]7'!B48</f>
        <v>-1.0277320357515103</v>
      </c>
      <c r="C48" s="1182">
        <f>'[2]7'!C48</f>
        <v>4.4694195164497472</v>
      </c>
      <c r="D48" s="1183">
        <f>'[2]7'!D48</f>
        <v>14085</v>
      </c>
      <c r="E48" s="261">
        <f>'[2]7'!E48</f>
        <v>3.2853315030160672</v>
      </c>
      <c r="F48" s="1184">
        <f>'[2]7'!F48</f>
        <v>6133.51</v>
      </c>
      <c r="G48" s="1185">
        <f>'[2]7'!G48</f>
        <v>7.2940974785447281</v>
      </c>
      <c r="H48" s="1186">
        <f>'[2]7'!H48</f>
        <v>5.882836665563417</v>
      </c>
      <c r="I48" s="1183">
        <f>'[2]7'!I48</f>
        <v>17159.830000000002</v>
      </c>
      <c r="J48" s="261">
        <f>'[2]7'!J48</f>
        <v>6.6863669512700881</v>
      </c>
      <c r="K48" s="1184">
        <f>'[2]7'!K48</f>
        <v>3570.42</v>
      </c>
      <c r="L48" s="41">
        <f>'[2]7'!L48</f>
        <v>2.1839610086688594</v>
      </c>
      <c r="M48" s="1186">
        <f>'[2]7'!M48</f>
        <v>97.531433533121898</v>
      </c>
      <c r="N48" s="41">
        <f>'[2]7'!N48</f>
        <v>82.081232739485174</v>
      </c>
      <c r="O48" s="1185">
        <f>'[2]7'!O48</f>
        <v>171.78679259022746</v>
      </c>
      <c r="P48" s="41">
        <f>'[2]7'!P48</f>
        <v>2.6894497758791971</v>
      </c>
      <c r="Q48" s="41" t="str">
        <f>'[2]7'!Q48</f>
        <v/>
      </c>
      <c r="R48" s="471">
        <f>'[2]7'!R48</f>
        <v>-3.6605266435000003</v>
      </c>
      <c r="S48" s="241"/>
    </row>
    <row r="49" spans="1:19" ht="12.75" customHeight="1">
      <c r="A49" s="326" t="str">
        <f>'[2]7'!$A49</f>
        <v>2º Trim 18</v>
      </c>
      <c r="B49" s="124">
        <f>'[2]7'!B49</f>
        <v>1.389734420872476</v>
      </c>
      <c r="C49" s="1182">
        <f>'[2]7'!C49</f>
        <v>9.3924943866249748</v>
      </c>
      <c r="D49" s="1183">
        <f>'[2]7'!D49</f>
        <v>14956.3</v>
      </c>
      <c r="E49" s="261">
        <f>'[2]7'!E49</f>
        <v>10.412577154740603</v>
      </c>
      <c r="F49" s="1184">
        <f>'[2]7'!F49</f>
        <v>8117.2900000000009</v>
      </c>
      <c r="G49" s="1185">
        <f>'[2]7'!G49</f>
        <v>7.5615007983675042</v>
      </c>
      <c r="H49" s="1186">
        <f>'[2]7'!H49</f>
        <v>10.325490493831666</v>
      </c>
      <c r="I49" s="1183">
        <f>'[2]7'!I49</f>
        <v>18454.18</v>
      </c>
      <c r="J49" s="261">
        <f>'[2]7'!J49</f>
        <v>11.109853422401784</v>
      </c>
      <c r="K49" s="1184">
        <f>'[2]7'!K49</f>
        <v>3922.7200000000003</v>
      </c>
      <c r="L49" s="41">
        <f>'[2]7'!L49</f>
        <v>6.7793242180162991</v>
      </c>
      <c r="M49" s="1186">
        <f>'[2]7'!M49</f>
        <v>103.11343394303947</v>
      </c>
      <c r="N49" s="41">
        <f>'[2]7'!N49</f>
        <v>81.045595090109671</v>
      </c>
      <c r="O49" s="1185">
        <f>'[2]7'!O49</f>
        <v>206.93014031080477</v>
      </c>
      <c r="P49" s="41">
        <f>'[2]7'!P49</f>
        <v>9.4950405770964892</v>
      </c>
      <c r="Q49" s="41" t="str">
        <f>'[2]7'!Q49</f>
        <v/>
      </c>
      <c r="R49" s="471">
        <f>'[2]7'!R49</f>
        <v>-4.6979663350000003</v>
      </c>
      <c r="S49" s="241"/>
    </row>
    <row r="50" spans="1:19" s="12" customFormat="1" ht="12.75" customHeight="1">
      <c r="A50" s="328" t="str">
        <f>'[2]7'!$A50</f>
        <v>3º Trim 18</v>
      </c>
      <c r="B50" s="138" t="str">
        <f>'[2]7'!B50</f>
        <v/>
      </c>
      <c r="C50" s="1191" t="str">
        <f>'[2]7'!C50</f>
        <v/>
      </c>
      <c r="D50" s="1187" t="str">
        <f>'[2]7'!D50</f>
        <v/>
      </c>
      <c r="E50" s="264" t="str">
        <f>'[2]7'!E50</f>
        <v/>
      </c>
      <c r="F50" s="1188" t="str">
        <f>'[2]7'!F50</f>
        <v/>
      </c>
      <c r="G50" s="1189" t="str">
        <f>'[2]7'!G50</f>
        <v/>
      </c>
      <c r="H50" s="1190" t="str">
        <f>'[2]7'!H50</f>
        <v/>
      </c>
      <c r="I50" s="1187" t="str">
        <f>'[2]7'!I50</f>
        <v/>
      </c>
      <c r="J50" s="264" t="str">
        <f>'[2]7'!J50</f>
        <v/>
      </c>
      <c r="K50" s="1188" t="str">
        <f>'[2]7'!K50</f>
        <v/>
      </c>
      <c r="L50" s="42" t="str">
        <f>'[2]7'!L50</f>
        <v/>
      </c>
      <c r="M50" s="1190" t="str">
        <f>'[2]7'!M50</f>
        <v/>
      </c>
      <c r="N50" s="42" t="str">
        <f>'[2]7'!N50</f>
        <v/>
      </c>
      <c r="O50" s="1189" t="str">
        <f>'[2]7'!O50</f>
        <v/>
      </c>
      <c r="P50" s="42" t="str">
        <f>'[2]7'!P50</f>
        <v/>
      </c>
      <c r="Q50" s="42" t="str">
        <f>'[2]7'!Q50</f>
        <v/>
      </c>
      <c r="R50" s="492">
        <f>'[2]7'!R50</f>
        <v>-5.6247328494666675</v>
      </c>
      <c r="S50" s="243"/>
    </row>
    <row r="51" spans="1:19" ht="3" customHeight="1">
      <c r="A51" s="327"/>
      <c r="B51" s="365"/>
      <c r="C51" s="371"/>
      <c r="D51" s="360"/>
      <c r="E51" s="361"/>
      <c r="F51" s="352"/>
      <c r="G51" s="323"/>
      <c r="H51" s="348"/>
      <c r="I51" s="360"/>
      <c r="J51" s="361"/>
      <c r="K51" s="352"/>
      <c r="L51" s="655"/>
      <c r="M51" s="348"/>
      <c r="N51" s="655"/>
      <c r="O51" s="323"/>
      <c r="P51" s="655"/>
      <c r="Q51" s="655"/>
      <c r="R51" s="655"/>
      <c r="S51" s="241"/>
    </row>
    <row r="52" spans="1:19" s="12" customFormat="1" ht="12.75" customHeight="1">
      <c r="A52" s="329" t="str">
        <f>'[2]7'!$A52</f>
        <v>Jan-Set 16</v>
      </c>
      <c r="B52" s="138">
        <f>'[2]7'!B52</f>
        <v>2.4614485437514411</v>
      </c>
      <c r="C52" s="1191">
        <f>'[2]7'!C52</f>
        <v>0.86484866001144667</v>
      </c>
      <c r="D52" s="1187">
        <f>'[2]7'!D52</f>
        <v>36302.03</v>
      </c>
      <c r="E52" s="264">
        <f>'[2]7'!E52</f>
        <v>-1.0669995135384909</v>
      </c>
      <c r="F52" s="1188">
        <f>'[2]7'!F52</f>
        <v>19885.439999999999</v>
      </c>
      <c r="G52" s="1189">
        <f>'[2]7'!G52</f>
        <v>4.5933258468926255</v>
      </c>
      <c r="H52" s="1190">
        <f>'[2]7'!H52</f>
        <v>-0.63621674758104518</v>
      </c>
      <c r="I52" s="1187">
        <f>'[2]7'!I52</f>
        <v>43045.74</v>
      </c>
      <c r="J52" s="264">
        <f>'[2]7'!J52</f>
        <v>-1.4818775086844056</v>
      </c>
      <c r="K52" s="1188">
        <f>'[2]7'!K52</f>
        <v>9717.82</v>
      </c>
      <c r="L52" s="42">
        <f>'[2]7'!L52</f>
        <v>3.2911785276217103</v>
      </c>
      <c r="M52" s="1190">
        <f>'[2]7'!M52</f>
        <v>106.48915653151532</v>
      </c>
      <c r="N52" s="42">
        <f>'[2]7'!N52</f>
        <v>84.333618146650522</v>
      </c>
      <c r="O52" s="1189">
        <f>'[2]7'!O52</f>
        <v>204.62861012037678</v>
      </c>
      <c r="P52" s="42">
        <f>'[2]7'!P52</f>
        <v>-1.6666850749400908</v>
      </c>
      <c r="Q52" s="42" t="str">
        <f>'[2]7'!Q52</f>
        <v/>
      </c>
      <c r="R52" s="492">
        <f>'[2]7'!R52</f>
        <v>-11.60180356688889</v>
      </c>
      <c r="S52" s="243"/>
    </row>
    <row r="53" spans="1:19" ht="12.75" customHeight="1">
      <c r="A53" s="330" t="str">
        <f>'[2]7'!$A53</f>
        <v>Jan-Out 16</v>
      </c>
      <c r="B53" s="124" t="str">
        <f>'[2]7'!B53</f>
        <v>:</v>
      </c>
      <c r="C53" s="1182">
        <f>'[2]7'!C53</f>
        <v>0.95885882387440802</v>
      </c>
      <c r="D53" s="1183">
        <f>'[2]7'!D53</f>
        <v>40556.449999999997</v>
      </c>
      <c r="E53" s="261">
        <f>'[2]7'!E53</f>
        <v>-1.3711725698365882</v>
      </c>
      <c r="F53" s="1184">
        <f>'[2]7'!F53</f>
        <v>22446.309999999998</v>
      </c>
      <c r="G53" s="1185">
        <f>'[2]7'!G53</f>
        <v>5.4604115464541394</v>
      </c>
      <c r="H53" s="1186">
        <f>'[2]7'!H53</f>
        <v>-0.66745918392950898</v>
      </c>
      <c r="I53" s="1183">
        <f>'[2]7'!I53</f>
        <v>48120.21</v>
      </c>
      <c r="J53" s="261">
        <f>'[2]7'!J53</f>
        <v>-1.5047075713729612</v>
      </c>
      <c r="K53" s="1184">
        <f>'[2]7'!K53</f>
        <v>10863.86</v>
      </c>
      <c r="L53" s="41">
        <f>'[2]7'!L53</f>
        <v>3.2188859551527997</v>
      </c>
      <c r="M53" s="1186">
        <f>'[2]7'!M53</f>
        <v>106.81317854125697</v>
      </c>
      <c r="N53" s="41">
        <f>'[2]7'!N53</f>
        <v>84.281531605951002</v>
      </c>
      <c r="O53" s="1185">
        <f>'[2]7'!O53</f>
        <v>206.6144998186648</v>
      </c>
      <c r="P53" s="41">
        <f>'[2]7'!P53</f>
        <v>-2.1336339008522742</v>
      </c>
      <c r="Q53" s="41" t="str">
        <f>'[2]7'!Q53</f>
        <v/>
      </c>
      <c r="R53" s="471">
        <f>'[2]7'!R53</f>
        <v>-11.16936017281</v>
      </c>
      <c r="S53" s="241"/>
    </row>
    <row r="54" spans="1:19" ht="12.75" customHeight="1">
      <c r="A54" s="330" t="str">
        <f>'[2]7'!$A54</f>
        <v>Jan-Nov 16</v>
      </c>
      <c r="B54" s="124" t="str">
        <f>'[2]7'!B54</f>
        <v>:</v>
      </c>
      <c r="C54" s="1182">
        <f>'[2]7'!C54</f>
        <v>1.6915445861059482</v>
      </c>
      <c r="D54" s="1183">
        <f>'[2]7'!D54</f>
        <v>45125.479999999996</v>
      </c>
      <c r="E54" s="261">
        <f>'[2]7'!E54</f>
        <v>-0.4719728748483476</v>
      </c>
      <c r="F54" s="1184">
        <f>'[2]7'!F54</f>
        <v>24458.799999999999</v>
      </c>
      <c r="G54" s="1185">
        <f>'[2]7'!G54</f>
        <v>5.9403118765522578</v>
      </c>
      <c r="H54" s="1186">
        <f>'[2]7'!H54</f>
        <v>0.21014741083237709</v>
      </c>
      <c r="I54" s="1183">
        <f>'[2]7'!I54</f>
        <v>53457.03</v>
      </c>
      <c r="J54" s="261">
        <f>'[2]7'!J54</f>
        <v>-0.50959560654550273</v>
      </c>
      <c r="K54" s="1184">
        <f>'[2]7'!K54</f>
        <v>12015.36</v>
      </c>
      <c r="L54" s="41">
        <f>'[2]7'!L54</f>
        <v>3.5427537324687108</v>
      </c>
      <c r="M54" s="1186">
        <f>'[2]7'!M54</f>
        <v>106.28034198843207</v>
      </c>
      <c r="N54" s="41">
        <f>'[2]7'!N54</f>
        <v>84.414491414880331</v>
      </c>
      <c r="O54" s="1185">
        <f>'[2]7'!O54</f>
        <v>203.5627729839139</v>
      </c>
      <c r="P54" s="41">
        <f>'[2]7'!P54</f>
        <v>-1.0957547382163426</v>
      </c>
      <c r="Q54" s="41" t="str">
        <f>'[2]7'!Q54</f>
        <v/>
      </c>
      <c r="R54" s="471">
        <f>'[2]7'!R54</f>
        <v>-10.886896720336365</v>
      </c>
      <c r="S54" s="241"/>
    </row>
    <row r="55" spans="1:19" ht="12.75" customHeight="1">
      <c r="A55" s="330" t="str">
        <f>'[2]7'!$A55</f>
        <v>Jan-Dez 16</v>
      </c>
      <c r="B55" s="124">
        <f>'[2]7'!B55</f>
        <v>2.0465898594378618</v>
      </c>
      <c r="C55" s="1182">
        <f>'[2]7'!C55</f>
        <v>2.3688466606186012</v>
      </c>
      <c r="D55" s="1183">
        <f>'[2]7'!D55</f>
        <v>49103.789999999994</v>
      </c>
      <c r="E55" s="261">
        <f>'[2]7'!E55</f>
        <v>0.3706067231260306</v>
      </c>
      <c r="F55" s="1184">
        <f>'[2]7'!F55</f>
        <v>26724.5</v>
      </c>
      <c r="G55" s="1185">
        <f>'[2]7'!G55</f>
        <v>6.2557055113251465</v>
      </c>
      <c r="H55" s="1186">
        <f>'[2]7'!H55</f>
        <v>1.3057151679746397</v>
      </c>
      <c r="I55" s="1183">
        <f>'[2]7'!I55</f>
        <v>58748.71</v>
      </c>
      <c r="J55" s="261">
        <f>'[2]7'!J55</f>
        <v>0.48187891385514092</v>
      </c>
      <c r="K55" s="1184">
        <f>'[2]7'!K55</f>
        <v>13263.09</v>
      </c>
      <c r="L55" s="41">
        <f>'[2]7'!L55</f>
        <v>5.1234556158989477</v>
      </c>
      <c r="M55" s="1186">
        <f>'[2]7'!M55</f>
        <v>105.29981197525959</v>
      </c>
      <c r="N55" s="41">
        <f>'[2]7'!N55</f>
        <v>83.582754412820279</v>
      </c>
      <c r="O55" s="1185">
        <f>'[2]7'!O55</f>
        <v>201.49527749566656</v>
      </c>
      <c r="P55" s="41">
        <f>'[2]7'!P55</f>
        <v>-0.41500345836213626</v>
      </c>
      <c r="Q55" s="41" t="str">
        <f>'[2]7'!Q55</f>
        <v/>
      </c>
      <c r="R55" s="471">
        <f>'[2]7'!R55</f>
        <v>-10.445362729933334</v>
      </c>
      <c r="S55" s="241"/>
    </row>
    <row r="56" spans="1:19" ht="12.75" customHeight="1">
      <c r="A56" s="330">
        <f>'[2]7'!$A56</f>
        <v>42739</v>
      </c>
      <c r="B56" s="124" t="str">
        <f>'[2]7'!B56</f>
        <v>:</v>
      </c>
      <c r="C56" s="1182">
        <f>'[2]7'!C56</f>
        <v>18.468742105253028</v>
      </c>
      <c r="D56" s="1183">
        <f>'[2]7'!D56</f>
        <v>4260.76</v>
      </c>
      <c r="E56" s="261">
        <f>'[2]7'!E56</f>
        <v>18.919974992185047</v>
      </c>
      <c r="F56" s="1184">
        <f>'[2]7'!F56</f>
        <v>1882.33</v>
      </c>
      <c r="G56" s="1185">
        <f>'[2]7'!G56</f>
        <v>17.459891546492102</v>
      </c>
      <c r="H56" s="1186">
        <f>'[2]7'!H56</f>
        <v>22.457538429041904</v>
      </c>
      <c r="I56" s="1183">
        <f>'[2]7'!I56</f>
        <v>5149.47</v>
      </c>
      <c r="J56" s="261">
        <f>'[2]7'!J56</f>
        <v>23.380494291567345</v>
      </c>
      <c r="K56" s="1184">
        <f>'[2]7'!K56</f>
        <v>1227.69</v>
      </c>
      <c r="L56" s="41">
        <f>'[2]7'!L56</f>
        <v>18.732108317214696</v>
      </c>
      <c r="M56" s="1186">
        <f>'[2]7'!M56</f>
        <v>96.329557357820718</v>
      </c>
      <c r="N56" s="41">
        <f>'[2]7'!N56</f>
        <v>82.741719050698421</v>
      </c>
      <c r="O56" s="1185">
        <f>'[2]7'!O56</f>
        <v>153.32290724857251</v>
      </c>
      <c r="P56" s="41">
        <f>'[2]7'!P56</f>
        <v>21.900967558338081</v>
      </c>
      <c r="Q56" s="41" t="str">
        <f>'[2]7'!Q56</f>
        <v/>
      </c>
      <c r="R56" s="471">
        <f>'[2]7'!R56</f>
        <v>-6.0642735988999998</v>
      </c>
      <c r="S56" s="241"/>
    </row>
    <row r="57" spans="1:19" ht="12.75" customHeight="1">
      <c r="A57" s="330" t="str">
        <f>'[2]7'!$A57</f>
        <v>Jan-Fev 17</v>
      </c>
      <c r="B57" s="124" t="str">
        <f>'[2]7'!B57</f>
        <v>:</v>
      </c>
      <c r="C57" s="1182">
        <f>'[2]7'!C57</f>
        <v>12.771104236528515</v>
      </c>
      <c r="D57" s="1183">
        <f>'[2]7'!D57</f>
        <v>8508.77</v>
      </c>
      <c r="E57" s="261">
        <f>'[2]7'!E57</f>
        <v>12.85304833487848</v>
      </c>
      <c r="F57" s="1184">
        <f>'[2]7'!F57</f>
        <v>3644.8199999999997</v>
      </c>
      <c r="G57" s="1185">
        <f>'[2]7'!G57</f>
        <v>12.580269526459986</v>
      </c>
      <c r="H57" s="1186">
        <f>'[2]7'!H57</f>
        <v>16.422485885319333</v>
      </c>
      <c r="I57" s="1183">
        <f>'[2]7'!I57</f>
        <v>10139.43</v>
      </c>
      <c r="J57" s="261">
        <f>'[2]7'!J57</f>
        <v>16.419653293345803</v>
      </c>
      <c r="K57" s="1184">
        <f>'[2]7'!K57</f>
        <v>2313.48</v>
      </c>
      <c r="L57" s="41">
        <f>'[2]7'!L57</f>
        <v>16.434902085126296</v>
      </c>
      <c r="M57" s="1186">
        <f>'[2]7'!M57</f>
        <v>97.596385101956088</v>
      </c>
      <c r="N57" s="41">
        <f>'[2]7'!N57</f>
        <v>83.917636395734277</v>
      </c>
      <c r="O57" s="1185">
        <f>'[2]7'!O57</f>
        <v>157.54707194356553</v>
      </c>
      <c r="P57" s="41">
        <f>'[2]7'!P57</f>
        <v>15.035192203573359</v>
      </c>
      <c r="Q57" s="41" t="str">
        <f>'[2]7'!Q57</f>
        <v/>
      </c>
      <c r="R57" s="471">
        <f>'[2]7'!R57</f>
        <v>-5.8025941482999999</v>
      </c>
      <c r="S57" s="241"/>
    </row>
    <row r="58" spans="1:19" ht="12.75" customHeight="1">
      <c r="A58" s="330" t="str">
        <f>'[2]7'!$A58</f>
        <v>Jan-Mar 17</v>
      </c>
      <c r="B58" s="124">
        <f>'[2]7'!B58</f>
        <v>-0.46955265383036865</v>
      </c>
      <c r="C58" s="1182">
        <f>'[2]7'!C58</f>
        <v>14.128953465675238</v>
      </c>
      <c r="D58" s="1183">
        <f>'[2]7'!D58</f>
        <v>13636.98</v>
      </c>
      <c r="E58" s="261">
        <f>'[2]7'!E58</f>
        <v>16.566144567190804</v>
      </c>
      <c r="F58" s="1184">
        <f>'[2]7'!F58</f>
        <v>5716.5399999999991</v>
      </c>
      <c r="G58" s="1185">
        <f>'[2]7'!G58</f>
        <v>8.7069544200339521</v>
      </c>
      <c r="H58" s="1186">
        <f>'[2]7'!H58</f>
        <v>16.436066106088745</v>
      </c>
      <c r="I58" s="1183">
        <f>'[2]7'!I58</f>
        <v>16084.369999999999</v>
      </c>
      <c r="J58" s="261">
        <f>'[2]7'!J58</f>
        <v>16.773413677943935</v>
      </c>
      <c r="K58" s="1184">
        <f>'[2]7'!K58</f>
        <v>3494.11</v>
      </c>
      <c r="L58" s="41">
        <f>'[2]7'!L58</f>
        <v>14.907967995159169</v>
      </c>
      <c r="M58" s="1186">
        <f>'[2]7'!M58</f>
        <v>98.850983324548167</v>
      </c>
      <c r="N58" s="41">
        <f>'[2]7'!N58</f>
        <v>84.784048116276864</v>
      </c>
      <c r="O58" s="1185">
        <f>'[2]7'!O58</f>
        <v>163.60503819284449</v>
      </c>
      <c r="P58" s="41">
        <f>'[2]7'!P58</f>
        <v>16.639180322116559</v>
      </c>
      <c r="Q58" s="41" t="str">
        <f>'[2]7'!Q58</f>
        <v/>
      </c>
      <c r="R58" s="471">
        <f>'[2]7'!R58</f>
        <v>-6.1273785003333332</v>
      </c>
      <c r="S58" s="241"/>
    </row>
    <row r="59" spans="1:19" ht="12.75" customHeight="1">
      <c r="A59" s="330" t="str">
        <f>'[2]7'!$A59</f>
        <v>Jan-Abr 17</v>
      </c>
      <c r="B59" s="124" t="str">
        <f>'[2]7'!B59</f>
        <v>:</v>
      </c>
      <c r="C59" s="1182">
        <f>'[2]7'!C59</f>
        <v>12.357225610498588</v>
      </c>
      <c r="D59" s="1183">
        <f>'[2]7'!D59</f>
        <v>17731.5</v>
      </c>
      <c r="E59" s="261">
        <f>'[2]7'!E59</f>
        <v>12.595965176309235</v>
      </c>
      <c r="F59" s="1184">
        <f>'[2]7'!F59</f>
        <v>8104.2799999999988</v>
      </c>
      <c r="G59" s="1185">
        <f>'[2]7'!G59</f>
        <v>11.838397443151223</v>
      </c>
      <c r="H59" s="1186">
        <f>'[2]7'!H59</f>
        <v>14.90470937858575</v>
      </c>
      <c r="I59" s="1183">
        <f>'[2]7'!I59</f>
        <v>21179.98</v>
      </c>
      <c r="J59" s="261">
        <f>'[2]7'!J59</f>
        <v>14.883440388022166</v>
      </c>
      <c r="K59" s="1184">
        <f>'[2]7'!K59</f>
        <v>4706.2700000000004</v>
      </c>
      <c r="L59" s="41">
        <f>'[2]7'!L59</f>
        <v>15.000525365373306</v>
      </c>
      <c r="M59" s="1186">
        <f>'[2]7'!M59</f>
        <v>99.805031628760446</v>
      </c>
      <c r="N59" s="41">
        <f>'[2]7'!N59</f>
        <v>83.718209365636795</v>
      </c>
      <c r="O59" s="1185">
        <f>'[2]7'!O59</f>
        <v>172.201764879618</v>
      </c>
      <c r="P59" s="41">
        <f>'[2]7'!P59</f>
        <v>12.239413468312137</v>
      </c>
      <c r="Q59" s="41" t="str">
        <f>'[2]7'!Q59</f>
        <v/>
      </c>
      <c r="R59" s="471">
        <f>'[2]7'!R59</f>
        <v>-5.6598252853000002</v>
      </c>
      <c r="S59" s="241"/>
    </row>
    <row r="60" spans="1:19" ht="12.75" customHeight="1">
      <c r="A60" s="330" t="str">
        <f>'[2]7'!$A60</f>
        <v>Jan-Mai 17</v>
      </c>
      <c r="B60" s="124" t="str">
        <f>'[2]7'!B60</f>
        <v>:</v>
      </c>
      <c r="C60" s="1182">
        <f>'[2]7'!C60</f>
        <v>13.426890279070619</v>
      </c>
      <c r="D60" s="1183">
        <f>'[2]7'!D60</f>
        <v>22551.79</v>
      </c>
      <c r="E60" s="261">
        <f>'[2]7'!E60</f>
        <v>13.536104636235052</v>
      </c>
      <c r="F60" s="1184">
        <f>'[2]7'!F60</f>
        <v>10762.89</v>
      </c>
      <c r="G60" s="1185">
        <f>'[2]7'!G60</f>
        <v>13.198730327010225</v>
      </c>
      <c r="H60" s="1186">
        <f>'[2]7'!H60</f>
        <v>15.711980073187121</v>
      </c>
      <c r="I60" s="1183">
        <f>'[2]7'!I60</f>
        <v>27136.78</v>
      </c>
      <c r="J60" s="261">
        <f>'[2]7'!J60</f>
        <v>16.16613128587278</v>
      </c>
      <c r="K60" s="1184">
        <f>'[2]7'!K60</f>
        <v>5957.6100000000006</v>
      </c>
      <c r="L60" s="41">
        <f>'[2]7'!L60</f>
        <v>13.687470660300676</v>
      </c>
      <c r="M60" s="1186">
        <f>'[2]7'!M60</f>
        <v>100.66564151809416</v>
      </c>
      <c r="N60" s="41">
        <f>'[2]7'!N60</f>
        <v>83.104148686763878</v>
      </c>
      <c r="O60" s="1185">
        <f>'[2]7'!O60</f>
        <v>180.65784769395779</v>
      </c>
      <c r="P60" s="41">
        <f>'[2]7'!P60</f>
        <v>12.173788356753647</v>
      </c>
      <c r="Q60" s="41" t="str">
        <f>'[2]7'!Q60</f>
        <v/>
      </c>
      <c r="R60" s="471">
        <f>'[2]7'!R60</f>
        <v>-5.7879966031399999</v>
      </c>
      <c r="S60" s="241"/>
    </row>
    <row r="61" spans="1:19" ht="12.75" customHeight="1">
      <c r="A61" s="330" t="str">
        <f>'[2]7'!$A61</f>
        <v>Jan-Jun 17</v>
      </c>
      <c r="B61" s="124">
        <f>'[2]7'!B61</f>
        <v>0.6074796164052374</v>
      </c>
      <c r="C61" s="1182">
        <f>'[2]7'!C61</f>
        <v>12.814954299149022</v>
      </c>
      <c r="D61" s="1183">
        <f>'[2]7'!D61</f>
        <v>27182.81</v>
      </c>
      <c r="E61" s="261">
        <f>'[2]7'!E61</f>
        <v>12.219423677832268</v>
      </c>
      <c r="F61" s="1184">
        <f>'[2]7'!F61</f>
        <v>13263.189999999999</v>
      </c>
      <c r="G61" s="1185">
        <f>'[2]7'!G61</f>
        <v>14.055459242289771</v>
      </c>
      <c r="H61" s="1186">
        <f>'[2]7'!H61</f>
        <v>14.269144856941011</v>
      </c>
      <c r="I61" s="1183">
        <f>'[2]7'!I61</f>
        <v>32693.32</v>
      </c>
      <c r="J61" s="261">
        <f>'[2]7'!J61</f>
        <v>14.652416468994048</v>
      </c>
      <c r="K61" s="1184">
        <f>'[2]7'!K61</f>
        <v>7167.7800000000007</v>
      </c>
      <c r="L61" s="41">
        <f>'[2]7'!L61</f>
        <v>12.552996375833033</v>
      </c>
      <c r="M61" s="1186">
        <f>'[2]7'!M61</f>
        <v>101.46734535675132</v>
      </c>
      <c r="N61" s="41">
        <f>'[2]7'!N61</f>
        <v>83.144844267881027</v>
      </c>
      <c r="O61" s="1185">
        <f>'[2]7'!O61</f>
        <v>185.03902184497846</v>
      </c>
      <c r="P61" s="41">
        <f>'[2]7'!P61</f>
        <v>11.457251064115013</v>
      </c>
      <c r="Q61" s="41" t="str">
        <f>'[2]7'!Q61</f>
        <v/>
      </c>
      <c r="R61" s="471">
        <f>'[2]7'!R61</f>
        <v>-5.1661160712666669</v>
      </c>
      <c r="S61" s="241"/>
    </row>
    <row r="62" spans="1:19" ht="12.75" customHeight="1">
      <c r="A62" s="330" t="str">
        <f>'[2]7'!$A62</f>
        <v>Jan-Jul 17</v>
      </c>
      <c r="B62" s="124" t="str">
        <f>'[2]7'!B62</f>
        <v>:</v>
      </c>
      <c r="C62" s="1182">
        <f>'[2]7'!C62</f>
        <v>12.069409538751657</v>
      </c>
      <c r="D62" s="1183">
        <f>'[2]7'!D62</f>
        <v>31760.09</v>
      </c>
      <c r="E62" s="261">
        <f>'[2]7'!E62</f>
        <v>10.989851236977685</v>
      </c>
      <c r="F62" s="1184">
        <f>'[2]7'!F62</f>
        <v>16412.8</v>
      </c>
      <c r="G62" s="1185">
        <f>'[2]7'!G62</f>
        <v>14.219224527403767</v>
      </c>
      <c r="H62" s="1186">
        <f>'[2]7'!H62</f>
        <v>14.106176113136669</v>
      </c>
      <c r="I62" s="1183">
        <f>'[2]7'!I62</f>
        <v>38213.360000000001</v>
      </c>
      <c r="J62" s="261">
        <f>'[2]7'!J62</f>
        <v>14.402831408225623</v>
      </c>
      <c r="K62" s="1184">
        <f>'[2]7'!K62</f>
        <v>8468.07</v>
      </c>
      <c r="L62" s="41">
        <f>'[2]7'!L62</f>
        <v>12.786392223823455</v>
      </c>
      <c r="M62" s="1186">
        <f>'[2]7'!M62</f>
        <v>103.19497496113551</v>
      </c>
      <c r="N62" s="41">
        <f>'[2]7'!N62</f>
        <v>83.112529230614626</v>
      </c>
      <c r="O62" s="1185">
        <f>'[2]7'!O62</f>
        <v>193.81984324645404</v>
      </c>
      <c r="P62" s="41">
        <f>'[2]7'!P62</f>
        <v>9.9674220963172644</v>
      </c>
      <c r="Q62" s="41" t="str">
        <f>'[2]7'!Q62</f>
        <v/>
      </c>
      <c r="R62" s="471">
        <f>'[2]7'!R62</f>
        <v>-4.9088674996571422</v>
      </c>
      <c r="S62" s="241"/>
    </row>
    <row r="63" spans="1:19" ht="12.75" customHeight="1">
      <c r="A63" s="330" t="str">
        <f>'[2]7'!$A63</f>
        <v>Jan-Ago 17</v>
      </c>
      <c r="B63" s="124" t="str">
        <f>'[2]7'!B63</f>
        <v>:</v>
      </c>
      <c r="C63" s="1182">
        <f>'[2]7'!C63</f>
        <v>12.138433801844457</v>
      </c>
      <c r="D63" s="1183">
        <f>'[2]7'!D63</f>
        <v>35599.339999999997</v>
      </c>
      <c r="E63" s="261">
        <f>'[2]7'!E63</f>
        <v>11.224024334768018</v>
      </c>
      <c r="F63" s="1184">
        <f>'[2]7'!F63</f>
        <v>19752.09</v>
      </c>
      <c r="G63" s="1185">
        <f>'[2]7'!G63</f>
        <v>13.825020760063239</v>
      </c>
      <c r="H63" s="1186">
        <f>'[2]7'!H63</f>
        <v>13.89027663408433</v>
      </c>
      <c r="I63" s="1183">
        <f>'[2]7'!I63</f>
        <v>43178.7</v>
      </c>
      <c r="J63" s="261">
        <f>'[2]7'!J63</f>
        <v>14.093117372534493</v>
      </c>
      <c r="K63" s="1184">
        <f>'[2]7'!K63</f>
        <v>9709.9399999999987</v>
      </c>
      <c r="L63" s="41">
        <f>'[2]7'!L63</f>
        <v>12.996939404871327</v>
      </c>
      <c r="M63" s="1186">
        <f>'[2]7'!M63</f>
        <v>104.65655762749806</v>
      </c>
      <c r="N63" s="41">
        <f>'[2]7'!N63</f>
        <v>82.446530349454704</v>
      </c>
      <c r="O63" s="1185">
        <f>'[2]7'!O63</f>
        <v>203.42133936975927</v>
      </c>
      <c r="P63" s="41">
        <f>'[2]7'!P63</f>
        <v>10.190701700784203</v>
      </c>
      <c r="Q63" s="41" t="str">
        <f>'[2]7'!Q63</f>
        <v/>
      </c>
      <c r="R63" s="471">
        <f>'[2]7'!R63</f>
        <v>-4.8021134947124997</v>
      </c>
      <c r="S63" s="241"/>
    </row>
    <row r="64" spans="1:19" s="12" customFormat="1" ht="12.75" customHeight="1">
      <c r="A64" s="329" t="str">
        <f>'[2]7'!$A64</f>
        <v>Jan-Set 17</v>
      </c>
      <c r="B64" s="138">
        <f>'[2]7'!B64</f>
        <v>2.0766452924918481</v>
      </c>
      <c r="C64" s="1191">
        <f>'[2]7'!C64</f>
        <v>11.71125875573324</v>
      </c>
      <c r="D64" s="1187">
        <f>'[2]7'!D64</f>
        <v>40192.42</v>
      </c>
      <c r="E64" s="264">
        <f>'[2]7'!E64</f>
        <v>10.716728513529404</v>
      </c>
      <c r="F64" s="1188">
        <f>'[2]7'!F64</f>
        <v>22575.31</v>
      </c>
      <c r="G64" s="1189">
        <f>'[2]7'!G64</f>
        <v>13.526831691931406</v>
      </c>
      <c r="H64" s="1190">
        <f>'[2]7'!H64</f>
        <v>13.247248669346817</v>
      </c>
      <c r="I64" s="1187">
        <f>'[2]7'!I64</f>
        <v>48854.21</v>
      </c>
      <c r="J64" s="264">
        <f>'[2]7'!J64</f>
        <v>13.493716219073022</v>
      </c>
      <c r="K64" s="1188">
        <f>'[2]7'!K64</f>
        <v>10899.07</v>
      </c>
      <c r="L64" s="42">
        <f>'[2]7'!L64</f>
        <v>12.155504012216724</v>
      </c>
      <c r="M64" s="1190">
        <f>'[2]7'!M64</f>
        <v>105.04482766469054</v>
      </c>
      <c r="N64" s="42">
        <f>'[2]7'!N64</f>
        <v>82.270125747607011</v>
      </c>
      <c r="O64" s="1189">
        <f>'[2]7'!O64</f>
        <v>207.13060839135818</v>
      </c>
      <c r="P64" s="42">
        <f>'[2]7'!P64</f>
        <v>9.8472425025272372</v>
      </c>
      <c r="Q64" s="42" t="str">
        <f>'[2]7'!Q64</f>
        <v/>
      </c>
      <c r="R64" s="492">
        <f>'[2]7'!R64</f>
        <v>-4.722791496866666</v>
      </c>
      <c r="S64" s="243"/>
    </row>
    <row r="65" spans="1:19" ht="12.75" customHeight="1">
      <c r="A65" s="330" t="str">
        <f>'[2]7'!$A65</f>
        <v>Jan-Out 17</v>
      </c>
      <c r="B65" s="124" t="str">
        <f>'[2]7'!B65</f>
        <v>:</v>
      </c>
      <c r="C65" s="1182">
        <f>'[2]7'!C65</f>
        <v>11.606523269774229</v>
      </c>
      <c r="D65" s="1183">
        <f>'[2]7'!D65</f>
        <v>44913.659999999996</v>
      </c>
      <c r="E65" s="261">
        <f>'[2]7'!E65</f>
        <v>10.743568532255665</v>
      </c>
      <c r="F65" s="1184">
        <f>'[2]7'!F65</f>
        <v>25401.530000000002</v>
      </c>
      <c r="G65" s="1185">
        <f>'[2]7'!G65</f>
        <v>13.165727462554003</v>
      </c>
      <c r="H65" s="1186">
        <f>'[2]7'!H65</f>
        <v>13.928574274376132</v>
      </c>
      <c r="I65" s="1183">
        <f>'[2]7'!I65</f>
        <v>54982.44</v>
      </c>
      <c r="J65" s="261">
        <f>'[2]7'!J65</f>
        <v>14.260598613347696</v>
      </c>
      <c r="K65" s="1184">
        <f>'[2]7'!K65</f>
        <v>12217.27</v>
      </c>
      <c r="L65" s="41">
        <f>'[2]7'!L65</f>
        <v>12.457910908277526</v>
      </c>
      <c r="M65" s="1186">
        <f>'[2]7'!M65</f>
        <v>104.63615095958002</v>
      </c>
      <c r="N65" s="41">
        <f>'[2]7'!N65</f>
        <v>81.687280520835372</v>
      </c>
      <c r="O65" s="1185">
        <f>'[2]7'!O65</f>
        <v>207.91494335477569</v>
      </c>
      <c r="P65" s="41">
        <f>'[2]7'!P65</f>
        <v>10.435019801179976</v>
      </c>
      <c r="Q65" s="41" t="str">
        <f>'[2]7'!Q65</f>
        <v/>
      </c>
      <c r="R65" s="471">
        <f>'[2]7'!R65</f>
        <v>-4.7906211941199999</v>
      </c>
      <c r="S65" s="241"/>
    </row>
    <row r="66" spans="1:19" ht="12.75" customHeight="1">
      <c r="A66" s="330" t="str">
        <f>'[2]7'!$A66</f>
        <v>Jan-Nov 17</v>
      </c>
      <c r="B66" s="124" t="str">
        <f>'[2]7'!B66</f>
        <v>:</v>
      </c>
      <c r="C66" s="1182">
        <f>'[2]7'!C66</f>
        <v>11.967429999994252</v>
      </c>
      <c r="D66" s="1183">
        <f>'[2]7'!D66</f>
        <v>50033.039999999994</v>
      </c>
      <c r="E66" s="261">
        <f>'[2]7'!E66</f>
        <v>10.875363541839334</v>
      </c>
      <c r="F66" s="1184">
        <f>'[2]7'!F66</f>
        <v>27878.690000000002</v>
      </c>
      <c r="G66" s="1185">
        <f>'[2]7'!G66</f>
        <v>13.982247698169999</v>
      </c>
      <c r="H66" s="1186">
        <f>'[2]7'!H66</f>
        <v>13.437007569144811</v>
      </c>
      <c r="I66" s="1183">
        <f>'[2]7'!I66</f>
        <v>60879.560000000005</v>
      </c>
      <c r="J66" s="261">
        <f>'[2]7'!J66</f>
        <v>13.885040003157684</v>
      </c>
      <c r="K66" s="1184">
        <f>'[2]7'!K66</f>
        <v>13390.36</v>
      </c>
      <c r="L66" s="41">
        <f>'[2]7'!L66</f>
        <v>11.443685416000847</v>
      </c>
      <c r="M66" s="1186">
        <f>'[2]7'!M66</f>
        <v>104.90347909355495</v>
      </c>
      <c r="N66" s="41">
        <f>'[2]7'!N66</f>
        <v>82.18364258874405</v>
      </c>
      <c r="O66" s="1185">
        <f>'[2]7'!O66</f>
        <v>208.19970486230392</v>
      </c>
      <c r="P66" s="41">
        <f>'[2]7'!P66</f>
        <v>10.781261379360558</v>
      </c>
      <c r="Q66" s="41" t="str">
        <f>'[2]7'!Q66</f>
        <v/>
      </c>
      <c r="R66" s="471">
        <f>'[2]7'!R66</f>
        <v>-4.6899018533545451</v>
      </c>
      <c r="S66" s="241"/>
    </row>
    <row r="67" spans="1:19" ht="12.75" customHeight="1">
      <c r="A67" s="330" t="str">
        <f>'[2]7'!$A67</f>
        <v>Jan-Dez 17</v>
      </c>
      <c r="B67" s="124">
        <f>'[2]7'!B67</f>
        <v>1.8041402972172469</v>
      </c>
      <c r="C67" s="1182">
        <f>'[2]7'!C67</f>
        <v>11.192827901037987</v>
      </c>
      <c r="D67" s="1183">
        <f>'[2]7'!D67</f>
        <v>54045.849999999991</v>
      </c>
      <c r="E67" s="261">
        <f>'[2]7'!E67</f>
        <v>10.0645184414482</v>
      </c>
      <c r="F67" s="1184">
        <f>'[2]7'!F67</f>
        <v>30269.770000000004</v>
      </c>
      <c r="G67" s="1185">
        <f>'[2]7'!G67</f>
        <v>13.265991880110022</v>
      </c>
      <c r="H67" s="1186">
        <f>'[2]7'!H67</f>
        <v>12.210110009748405</v>
      </c>
      <c r="I67" s="1183">
        <f>'[2]7'!I67</f>
        <v>66153.680000000008</v>
      </c>
      <c r="J67" s="261">
        <f>'[2]7'!J67</f>
        <v>12.604481017540664</v>
      </c>
      <c r="K67" s="1184">
        <f>'[2]7'!K67</f>
        <v>14650.84</v>
      </c>
      <c r="L67" s="41">
        <f>'[2]7'!L67</f>
        <v>10.463248006309243</v>
      </c>
      <c r="M67" s="1186">
        <f>'[2]7'!M67</f>
        <v>104.34517772025623</v>
      </c>
      <c r="N67" s="41">
        <f>'[2]7'!N67</f>
        <v>81.697420309799824</v>
      </c>
      <c r="O67" s="1185">
        <f>'[2]7'!O67</f>
        <v>206.60774399283594</v>
      </c>
      <c r="P67" s="41">
        <f>'[2]7'!P67</f>
        <v>10.24008167295672</v>
      </c>
      <c r="Q67" s="41" t="str">
        <f>'[2]7'!Q67</f>
        <v/>
      </c>
      <c r="R67" s="471">
        <f>'[2]7'!R67</f>
        <v>-4.4235303436083333</v>
      </c>
      <c r="S67" s="241"/>
    </row>
    <row r="68" spans="1:19" ht="12.75" customHeight="1">
      <c r="A68" s="330">
        <f>'[2]7'!$A68</f>
        <v>43104</v>
      </c>
      <c r="B68" s="124" t="str">
        <f>'[2]7'!B68</f>
        <v>:</v>
      </c>
      <c r="C68" s="1182">
        <f>'[2]7'!C68</f>
        <v>8.6236731026242666</v>
      </c>
      <c r="D68" s="1183">
        <f>'[2]7'!D68</f>
        <v>4655.7</v>
      </c>
      <c r="E68" s="261">
        <f>'[2]7'!E68</f>
        <v>9.2692383518433275</v>
      </c>
      <c r="F68" s="1184">
        <f>'[2]7'!F68</f>
        <v>2017.15</v>
      </c>
      <c r="G68" s="1185">
        <f>'[2]7'!G68</f>
        <v>7.1623997917474611</v>
      </c>
      <c r="H68" s="1186">
        <f>'[2]7'!H68</f>
        <v>11.173782686964117</v>
      </c>
      <c r="I68" s="1183">
        <f>'[2]7'!I68</f>
        <v>5811.97</v>
      </c>
      <c r="J68" s="261">
        <f>'[2]7'!J68</f>
        <v>12.86540168211485</v>
      </c>
      <c r="K68" s="1184">
        <f>'[2]7'!K68</f>
        <v>1277.76</v>
      </c>
      <c r="L68" s="41">
        <f>'[2]7'!L68</f>
        <v>4.0783911247953313</v>
      </c>
      <c r="M68" s="1186">
        <f>'[2]7'!M68</f>
        <v>94.119945329370793</v>
      </c>
      <c r="N68" s="41">
        <f>'[2]7'!N68</f>
        <v>80.105368747601929</v>
      </c>
      <c r="O68" s="1185">
        <f>'[2]7'!O68</f>
        <v>157.86610944152267</v>
      </c>
      <c r="P68" s="41">
        <f>'[2]7'!P68</f>
        <v>-94.952942069834236</v>
      </c>
      <c r="Q68" s="41" t="str">
        <f>'[2]7'!Q68</f>
        <v/>
      </c>
      <c r="R68" s="471">
        <f>'[2]7'!R68</f>
        <v>-2.8791207749000001</v>
      </c>
      <c r="S68" s="241"/>
    </row>
    <row r="69" spans="1:19" ht="12.75" customHeight="1">
      <c r="A69" s="330" t="str">
        <f>'[2]7'!$A69</f>
        <v>Jan-Fev 18</v>
      </c>
      <c r="B69" s="124" t="str">
        <f>'[2]7'!B69</f>
        <v>:</v>
      </c>
      <c r="C69" s="1182">
        <f>'[2]7'!C69</f>
        <v>8.3182829106461611</v>
      </c>
      <c r="D69" s="1183">
        <f>'[2]7'!D69</f>
        <v>9214</v>
      </c>
      <c r="E69" s="261">
        <f>'[2]7'!E69</f>
        <v>8.2882719829070481</v>
      </c>
      <c r="F69" s="1184">
        <f>'[2]7'!F69</f>
        <v>3950.5600000000004</v>
      </c>
      <c r="G69" s="1185">
        <f>'[2]7'!G69</f>
        <v>8.3883429085661589</v>
      </c>
      <c r="H69" s="1186">
        <f>'[2]7'!H69</f>
        <v>8.9428896539041887</v>
      </c>
      <c r="I69" s="1183">
        <f>'[2]7'!I69</f>
        <v>11206.75</v>
      </c>
      <c r="J69" s="261">
        <f>'[2]7'!J69</f>
        <v>10.526429986695504</v>
      </c>
      <c r="K69" s="1184">
        <f>'[2]7'!K69</f>
        <v>2359.81</v>
      </c>
      <c r="L69" s="41">
        <f>'[2]7'!L69</f>
        <v>2.0026107854833413</v>
      </c>
      <c r="M69" s="1186">
        <f>'[2]7'!M69</f>
        <v>97.036831739217632</v>
      </c>
      <c r="N69" s="41">
        <f>'[2]7'!N69</f>
        <v>82.218305931692953</v>
      </c>
      <c r="O69" s="1185">
        <f>'[2]7'!O69</f>
        <v>167.4100881003132</v>
      </c>
      <c r="P69" s="41">
        <f>'[2]7'!P69</f>
        <v>-89.454598337430326</v>
      </c>
      <c r="Q69" s="41" t="str">
        <f>'[2]7'!Q69</f>
        <v/>
      </c>
      <c r="R69" s="471">
        <f>'[2]7'!R69</f>
        <v>-3.3445385125499998</v>
      </c>
      <c r="S69" s="241"/>
    </row>
    <row r="70" spans="1:19" ht="12.75" customHeight="1">
      <c r="A70" s="330" t="str">
        <f>'[2]7'!$A70</f>
        <v>Jan-Mar 18</v>
      </c>
      <c r="B70" s="124">
        <f>'[2]7'!B70</f>
        <v>-1.0277320357515103</v>
      </c>
      <c r="C70" s="1182">
        <f>'[2]7'!C70</f>
        <v>4.4694195164497472</v>
      </c>
      <c r="D70" s="1183">
        <f>'[2]7'!D70</f>
        <v>14085</v>
      </c>
      <c r="E70" s="261">
        <f>'[2]7'!E70</f>
        <v>3.2853315030160672</v>
      </c>
      <c r="F70" s="1184">
        <f>'[2]7'!F70</f>
        <v>6133.51</v>
      </c>
      <c r="G70" s="1185">
        <f>'[2]7'!G70</f>
        <v>7.2940974785447281</v>
      </c>
      <c r="H70" s="1186">
        <f>'[2]7'!H70</f>
        <v>5.882836665563417</v>
      </c>
      <c r="I70" s="1183">
        <f>'[2]7'!I70</f>
        <v>17159.830000000002</v>
      </c>
      <c r="J70" s="261">
        <f>'[2]7'!J70</f>
        <v>6.6863669512700881</v>
      </c>
      <c r="K70" s="1184">
        <f>'[2]7'!K70</f>
        <v>3570.42</v>
      </c>
      <c r="L70" s="41">
        <f>'[2]7'!L70</f>
        <v>2.1839610086688594</v>
      </c>
      <c r="M70" s="1186">
        <f>'[2]7'!M70</f>
        <v>97.531433533121898</v>
      </c>
      <c r="N70" s="41">
        <f>'[2]7'!N70</f>
        <v>82.081232739485174</v>
      </c>
      <c r="O70" s="1185">
        <f>'[2]7'!O70</f>
        <v>171.78679259022746</v>
      </c>
      <c r="P70" s="41">
        <f>'[2]7'!P70</f>
        <v>-83.153692023728439</v>
      </c>
      <c r="Q70" s="41" t="str">
        <f>'[2]7'!Q70</f>
        <v/>
      </c>
      <c r="R70" s="471">
        <f>'[2]7'!R70</f>
        <v>-3.6605266435000003</v>
      </c>
      <c r="S70" s="241"/>
    </row>
    <row r="71" spans="1:19" ht="12.75" customHeight="1">
      <c r="A71" s="330" t="str">
        <f>'[2]7'!$A71</f>
        <v>Jan-Abr 18</v>
      </c>
      <c r="B71" s="124" t="str">
        <f>'[2]7'!B71</f>
        <v>:</v>
      </c>
      <c r="C71" s="1182">
        <f>'[2]7'!C71</f>
        <v>6.5745257158870345</v>
      </c>
      <c r="D71" s="1183">
        <f>'[2]7'!D71</f>
        <v>18869.91</v>
      </c>
      <c r="E71" s="261">
        <f>'[2]7'!E71</f>
        <v>6.4202690127738862</v>
      </c>
      <c r="F71" s="1184">
        <f>'[2]7'!F71</f>
        <v>8664.4500000000007</v>
      </c>
      <c r="G71" s="1185">
        <f>'[2]7'!G71</f>
        <v>6.9120267315542208</v>
      </c>
      <c r="H71" s="1186">
        <f>'[2]7'!H71</f>
        <v>7.8026751653870434</v>
      </c>
      <c r="I71" s="1183">
        <f>'[2]7'!I71</f>
        <v>23002.780000000002</v>
      </c>
      <c r="J71" s="261">
        <f>'[2]7'!J71</f>
        <v>8.60624042137907</v>
      </c>
      <c r="K71" s="1184">
        <f>'[2]7'!K71</f>
        <v>4903.29</v>
      </c>
      <c r="L71" s="41">
        <f>'[2]7'!L71</f>
        <v>4.1863301510538093</v>
      </c>
      <c r="M71" s="1186">
        <f>'[2]7'!M71</f>
        <v>98.66799588763304</v>
      </c>
      <c r="N71" s="41">
        <f>'[2]7'!N71</f>
        <v>82.033171642731872</v>
      </c>
      <c r="O71" s="1185">
        <f>'[2]7'!O71</f>
        <v>176.70686416671259</v>
      </c>
      <c r="P71" s="41">
        <f>'[2]7'!P71</f>
        <v>-76.21333249401988</v>
      </c>
      <c r="Q71" s="41" t="str">
        <f>'[2]7'!Q71</f>
        <v/>
      </c>
      <c r="R71" s="471">
        <f>'[2]7'!R71</f>
        <v>-3.804335569225</v>
      </c>
      <c r="S71" s="241"/>
    </row>
    <row r="72" spans="1:19" ht="12.75" customHeight="1">
      <c r="A72" s="330" t="str">
        <f>'[2]7'!$A72</f>
        <v>Jan-Mai 18</v>
      </c>
      <c r="B72" s="124" t="str">
        <f>'[2]7'!B72</f>
        <v>:</v>
      </c>
      <c r="C72" s="1182">
        <f>'[2]7'!C72</f>
        <v>6.7506876848284207</v>
      </c>
      <c r="D72" s="1183">
        <f>'[2]7'!D72</f>
        <v>23969</v>
      </c>
      <c r="E72" s="261">
        <f>'[2]7'!E72</f>
        <v>6.2842461729202057</v>
      </c>
      <c r="F72" s="1184">
        <f>'[2]7'!F72</f>
        <v>11594.650000000001</v>
      </c>
      <c r="G72" s="1185">
        <f>'[2]7'!G72</f>
        <v>7.7280358714063198</v>
      </c>
      <c r="H72" s="1186">
        <f>'[2]7'!H72</f>
        <v>6.5254564293223183</v>
      </c>
      <c r="I72" s="1183">
        <f>'[2]7'!I72</f>
        <v>29111.020000000004</v>
      </c>
      <c r="J72" s="261">
        <f>'[2]7'!J72</f>
        <v>7.2751446560719586</v>
      </c>
      <c r="K72" s="1184">
        <f>'[2]7'!K72</f>
        <v>6142.93</v>
      </c>
      <c r="L72" s="41">
        <f>'[2]7'!L72</f>
        <v>3.1106433620193457</v>
      </c>
      <c r="M72" s="1186">
        <f>'[2]7'!M72</f>
        <v>100.87848312033118</v>
      </c>
      <c r="N72" s="41">
        <f>'[2]7'!N72</f>
        <v>82.33651723642798</v>
      </c>
      <c r="O72" s="1185">
        <f>'[2]7'!O72</f>
        <v>188.74787764145125</v>
      </c>
      <c r="P72" s="41">
        <f>'[2]7'!P72</f>
        <v>-67.954991567830575</v>
      </c>
      <c r="Q72" s="41" t="str">
        <f>'[2]7'!Q72</f>
        <v/>
      </c>
      <c r="R72" s="471">
        <f>'[2]7'!R72</f>
        <v>-3.9138152504599999</v>
      </c>
      <c r="S72" s="241"/>
    </row>
    <row r="73" spans="1:19" ht="12.75" customHeight="1">
      <c r="A73" s="330" t="str">
        <f>'[2]7'!$A73</f>
        <v>Jan-Jun 18</v>
      </c>
      <c r="B73" s="124">
        <f>'[2]7'!B73</f>
        <v>0.18509012062491495</v>
      </c>
      <c r="C73" s="1182">
        <f>'[2]7'!C73</f>
        <v>7.0367897937991302</v>
      </c>
      <c r="D73" s="1183">
        <f>'[2]7'!D73</f>
        <v>29041.3</v>
      </c>
      <c r="E73" s="261">
        <f>'[2]7'!E73</f>
        <v>6.8370047099619171</v>
      </c>
      <c r="F73" s="1184">
        <f>'[2]7'!F73</f>
        <v>14250.800000000001</v>
      </c>
      <c r="G73" s="1185">
        <f>'[2]7'!G73</f>
        <v>7.4462478483683157</v>
      </c>
      <c r="H73" s="1186">
        <f>'[2]7'!H73</f>
        <v>8.1434029668022276</v>
      </c>
      <c r="I73" s="1183">
        <f>'[2]7'!I73</f>
        <v>35614.01</v>
      </c>
      <c r="J73" s="261">
        <f>'[2]7'!J73</f>
        <v>8.9335986678624266</v>
      </c>
      <c r="K73" s="1184">
        <f>'[2]7'!K73</f>
        <v>7493.14</v>
      </c>
      <c r="L73" s="41">
        <f>'[2]7'!L73</f>
        <v>4.5392018170200572</v>
      </c>
      <c r="M73" s="1186">
        <f>'[2]7'!M73</f>
        <v>100.42904715343046</v>
      </c>
      <c r="N73" s="41">
        <f>'[2]7'!N73</f>
        <v>81.544594388556632</v>
      </c>
      <c r="O73" s="1185">
        <f>'[2]7'!O73</f>
        <v>190.18462220110661</v>
      </c>
      <c r="P73" s="41">
        <f>'[2]7'!P73</f>
        <v>-58.273806707980491</v>
      </c>
      <c r="Q73" s="41" t="str">
        <f>'[2]7'!Q73</f>
        <v/>
      </c>
      <c r="R73" s="471">
        <f>'[2]7'!R73</f>
        <v>-4.1792464892500005</v>
      </c>
      <c r="S73" s="241"/>
    </row>
    <row r="74" spans="1:19" ht="12.75" customHeight="1">
      <c r="A74" s="330" t="str">
        <f>'[2]7'!$A74</f>
        <v>Jan-Jul 18</v>
      </c>
      <c r="B74" s="124" t="str">
        <f>'[2]7'!B74</f>
        <v>:</v>
      </c>
      <c r="C74" s="1182">
        <f>'[2]7'!C74</f>
        <v>7.7745802670340112</v>
      </c>
      <c r="D74" s="1183">
        <f>'[2]7'!D74</f>
        <v>34253.869999999995</v>
      </c>
      <c r="E74" s="261">
        <f>'[2]7'!E74</f>
        <v>7.8519298906268631</v>
      </c>
      <c r="F74" s="1184">
        <f>'[2]7'!F74</f>
        <v>17664.260000000002</v>
      </c>
      <c r="G74" s="1185">
        <f>'[2]7'!G74</f>
        <v>7.6249025151101648</v>
      </c>
      <c r="H74" s="1186">
        <f>'[2]7'!H74</f>
        <v>8.6045564585318033</v>
      </c>
      <c r="I74" s="1183">
        <f>'[2]7'!I74</f>
        <v>41836.26</v>
      </c>
      <c r="J74" s="261">
        <f>'[2]7'!J74</f>
        <v>9.4807156449995489</v>
      </c>
      <c r="K74" s="1184">
        <f>'[2]7'!K74</f>
        <v>8861.9</v>
      </c>
      <c r="L74" s="41">
        <f>'[2]7'!L74</f>
        <v>4.6507645779971085</v>
      </c>
      <c r="M74" s="1186">
        <f>'[2]7'!M74</f>
        <v>102.40633979615828</v>
      </c>
      <c r="N74" s="41">
        <f>'[2]7'!N74</f>
        <v>81.876032895865919</v>
      </c>
      <c r="O74" s="1185">
        <f>'[2]7'!O74</f>
        <v>199.32813505004574</v>
      </c>
      <c r="P74" s="41">
        <f>'[2]7'!P74</f>
        <v>-47.177209237299955</v>
      </c>
      <c r="Q74" s="41" t="str">
        <f>'[2]7'!Q74</f>
        <v/>
      </c>
      <c r="R74" s="471">
        <f>'[2]7'!R74</f>
        <v>-4.4244448771571427</v>
      </c>
      <c r="S74" s="241"/>
    </row>
    <row r="75" spans="1:19" ht="12.75" customHeight="1">
      <c r="A75" s="330" t="str">
        <f>'[2]7'!$A75</f>
        <v>Jan-Ago 18</v>
      </c>
      <c r="B75" s="124" t="str">
        <f>'[2]7'!B75</f>
        <v>:</v>
      </c>
      <c r="C75" s="1182">
        <f>'[2]7'!C75</f>
        <v>7.2733080247430024</v>
      </c>
      <c r="D75" s="1183">
        <f>'[2]7'!D75</f>
        <v>38257.929999999993</v>
      </c>
      <c r="E75" s="261">
        <f>'[2]7'!E75</f>
        <v>7.4680878915170723</v>
      </c>
      <c r="F75" s="1184">
        <f>'[2]7'!F75</f>
        <v>21119.38</v>
      </c>
      <c r="G75" s="1185">
        <f>'[2]7'!G75</f>
        <v>6.9222548094910508</v>
      </c>
      <c r="H75" s="1186">
        <f>'[2]7'!H75</f>
        <v>8.8368315010558121</v>
      </c>
      <c r="I75" s="1183">
        <f>'[2]7'!I75</f>
        <v>47337.62</v>
      </c>
      <c r="J75" s="261">
        <f>'[2]7'!J75</f>
        <v>9.6318786809237054</v>
      </c>
      <c r="K75" s="1184">
        <f>'[2]7'!K75</f>
        <v>10224.699999999999</v>
      </c>
      <c r="L75" s="41">
        <f>'[2]7'!L75</f>
        <v>5.3013715841704538</v>
      </c>
      <c r="M75" s="1186">
        <f>'[2]7'!M75</f>
        <v>103.1530869499353</v>
      </c>
      <c r="N75" s="41">
        <f>'[2]7'!N75</f>
        <v>80.819293407653333</v>
      </c>
      <c r="O75" s="1185">
        <f>'[2]7'!O75</f>
        <v>206.55256388940509</v>
      </c>
      <c r="P75" s="41">
        <f>'[2]7'!P75</f>
        <v>-36.995678218769633</v>
      </c>
      <c r="Q75" s="41" t="str">
        <f>'[2]7'!Q75</f>
        <v/>
      </c>
      <c r="R75" s="471">
        <f>'[2]7'!R75</f>
        <v>-4.3275380821249998</v>
      </c>
      <c r="S75" s="241"/>
    </row>
    <row r="76" spans="1:19" s="12" customFormat="1" ht="12.75" customHeight="1">
      <c r="A76" s="329" t="str">
        <f>'[2]7'!$A76</f>
        <v>Jan-Set 18</v>
      </c>
      <c r="B76" s="138" t="str">
        <f>'[2]7'!B76</f>
        <v/>
      </c>
      <c r="C76" s="1191" t="str">
        <f>'[2]7'!C76</f>
        <v/>
      </c>
      <c r="D76" s="1187" t="str">
        <f>'[2]7'!D76</f>
        <v/>
      </c>
      <c r="E76" s="264" t="str">
        <f>'[2]7'!E76</f>
        <v/>
      </c>
      <c r="F76" s="1188" t="str">
        <f>'[2]7'!F76</f>
        <v/>
      </c>
      <c r="G76" s="1189" t="str">
        <f>'[2]7'!G76</f>
        <v/>
      </c>
      <c r="H76" s="1190" t="str">
        <f>'[2]7'!H76</f>
        <v/>
      </c>
      <c r="I76" s="1187" t="str">
        <f>'[2]7'!I76</f>
        <v/>
      </c>
      <c r="J76" s="264" t="str">
        <f>'[2]7'!J76</f>
        <v/>
      </c>
      <c r="K76" s="1188" t="str">
        <f>'[2]7'!K76</f>
        <v/>
      </c>
      <c r="L76" s="42" t="str">
        <f>'[2]7'!L76</f>
        <v/>
      </c>
      <c r="M76" s="1190" t="str">
        <f>'[2]7'!M76</f>
        <v/>
      </c>
      <c r="N76" s="42" t="str">
        <f>'[2]7'!N76</f>
        <v/>
      </c>
      <c r="O76" s="1189" t="str">
        <f>'[2]7'!O76</f>
        <v/>
      </c>
      <c r="P76" s="42" t="str">
        <f>'[2]7'!P76</f>
        <v/>
      </c>
      <c r="Q76" s="42" t="str">
        <f>'[2]7'!Q76</f>
        <v/>
      </c>
      <c r="R76" s="492">
        <f>'[2]7'!R76</f>
        <v>-4.6610752759888889</v>
      </c>
      <c r="S76" s="243"/>
    </row>
    <row r="77" spans="1:19" ht="3" customHeight="1">
      <c r="A77" s="331"/>
      <c r="B77" s="366"/>
      <c r="C77" s="370"/>
      <c r="D77" s="362"/>
      <c r="E77" s="359"/>
      <c r="F77" s="353"/>
      <c r="G77" s="322"/>
      <c r="H77" s="347"/>
      <c r="I77" s="362"/>
      <c r="J77" s="359"/>
      <c r="K77" s="353"/>
      <c r="L77" s="654"/>
      <c r="M77" s="347"/>
      <c r="N77" s="654"/>
      <c r="O77" s="322"/>
      <c r="P77" s="654"/>
      <c r="Q77" s="654"/>
      <c r="R77" s="654"/>
      <c r="S77" s="241"/>
    </row>
    <row r="78" spans="1:19" s="12" customFormat="1" ht="12.75" customHeight="1">
      <c r="A78" s="329">
        <f>'[2]7'!$A78</f>
        <v>42614</v>
      </c>
      <c r="B78" s="138" t="str">
        <f>'[2]7'!B78</f>
        <v>:</v>
      </c>
      <c r="C78" s="1191">
        <f>'[2]7'!C78</f>
        <v>5.3850475714189372</v>
      </c>
      <c r="D78" s="1187">
        <f>'[2]7'!D78</f>
        <v>4295.1500000000015</v>
      </c>
      <c r="E78" s="264">
        <f>'[2]7'!E78</f>
        <v>5.0115276382155116</v>
      </c>
      <c r="F78" s="1188">
        <f>'[2]7'!F78</f>
        <v>2532.41</v>
      </c>
      <c r="G78" s="1189">
        <f>'[2]7'!G78</f>
        <v>6.0246764719426693</v>
      </c>
      <c r="H78" s="1190">
        <f>'[2]7'!H78</f>
        <v>3.5694871072745542</v>
      </c>
      <c r="I78" s="1187">
        <f>'[2]7'!I78</f>
        <v>5200.5999999999985</v>
      </c>
      <c r="J78" s="264">
        <f>'[2]7'!J78</f>
        <v>2.7039623356925944</v>
      </c>
      <c r="K78" s="1188">
        <f>'[2]7'!K78</f>
        <v>1124.7199999999993</v>
      </c>
      <c r="L78" s="42">
        <f>'[2]7'!L78</f>
        <v>7.7689624774826456</v>
      </c>
      <c r="M78" s="1190">
        <f>'[2]7'!M78</f>
        <v>107.94015164450185</v>
      </c>
      <c r="N78" s="42">
        <f>'[2]7'!N78</f>
        <v>82.589508902818949</v>
      </c>
      <c r="O78" s="1189">
        <f>'[2]7'!O78</f>
        <v>225.15915072195759</v>
      </c>
      <c r="P78" s="42">
        <f>'[2]7'!P78</f>
        <v>2.5947322040536562</v>
      </c>
      <c r="Q78" s="42" t="str">
        <f>'[2]7'!Q78</f>
        <v/>
      </c>
      <c r="R78" s="492">
        <f>'[2]7'!R78</f>
        <v>-8.4206334652999999</v>
      </c>
      <c r="S78" s="243"/>
    </row>
    <row r="79" spans="1:19" ht="12.75" customHeight="1">
      <c r="A79" s="330">
        <f>'[2]7'!$A79</f>
        <v>42644</v>
      </c>
      <c r="B79" s="124" t="str">
        <f>'[2]7'!B79</f>
        <v>:</v>
      </c>
      <c r="C79" s="1182">
        <f>'[2]7'!C79</f>
        <v>1.7406388413256764</v>
      </c>
      <c r="D79" s="1183">
        <f>'[2]7'!D79</f>
        <v>4254.4199999999983</v>
      </c>
      <c r="E79" s="261">
        <f>'[2]7'!E79</f>
        <v>-3.8924894899846691</v>
      </c>
      <c r="F79" s="1184">
        <f>'[2]7'!F79</f>
        <v>2560.869999999999</v>
      </c>
      <c r="G79" s="1185">
        <f>'[2]7'!G79</f>
        <v>12.716333034032274</v>
      </c>
      <c r="H79" s="1186">
        <f>'[2]7'!H79</f>
        <v>-0.93167553483749543</v>
      </c>
      <c r="I79" s="1183">
        <f>'[2]7'!I79</f>
        <v>5074.4700000000012</v>
      </c>
      <c r="J79" s="261">
        <f>'[2]7'!J79</f>
        <v>-1.6979458052118446</v>
      </c>
      <c r="K79" s="1184">
        <f>'[2]7'!K79</f>
        <v>1146.0400000000009</v>
      </c>
      <c r="L79" s="41">
        <f>'[2]7'!L79</f>
        <v>2.6099257760389634</v>
      </c>
      <c r="M79" s="1186">
        <f>'[2]7'!M79</f>
        <v>109.56159543188566</v>
      </c>
      <c r="N79" s="41">
        <f>'[2]7'!N79</f>
        <v>83.839691632820717</v>
      </c>
      <c r="O79" s="1185">
        <f>'[2]7'!O79</f>
        <v>223.45380614987232</v>
      </c>
      <c r="P79" s="41">
        <f>'[2]7'!P79</f>
        <v>-6.1209091766481123</v>
      </c>
      <c r="Q79" s="41" t="str">
        <f>'[2]7'!Q79</f>
        <v/>
      </c>
      <c r="R79" s="471">
        <f>'[2]7'!R79</f>
        <v>-7.2773696260999996</v>
      </c>
      <c r="S79" s="241"/>
    </row>
    <row r="80" spans="1:19" ht="12.75" customHeight="1">
      <c r="A80" s="330">
        <f>'[2]7'!$A80</f>
        <v>42675</v>
      </c>
      <c r="B80" s="124" t="str">
        <f>'[2]7'!B80</f>
        <v>:</v>
      </c>
      <c r="C80" s="1182">
        <f>'[2]7'!C80</f>
        <v>9.283643452299998</v>
      </c>
      <c r="D80" s="1183">
        <f>'[2]7'!D80</f>
        <v>4569.0299999999988</v>
      </c>
      <c r="E80" s="261">
        <f>'[2]7'!E80</f>
        <v>8.2916389164743975</v>
      </c>
      <c r="F80" s="1184">
        <f>'[2]7'!F80</f>
        <v>2012.4900000000016</v>
      </c>
      <c r="G80" s="1185">
        <f>'[2]7'!G80</f>
        <v>11.604731509569064</v>
      </c>
      <c r="H80" s="1186">
        <f>'[2]7'!H80</f>
        <v>8.9616906366084947</v>
      </c>
      <c r="I80" s="1183">
        <f>'[2]7'!I80</f>
        <v>5336.82</v>
      </c>
      <c r="J80" s="261">
        <f>'[2]7'!J80</f>
        <v>9.4620038970361975</v>
      </c>
      <c r="K80" s="1184">
        <f>'[2]7'!K80</f>
        <v>1151.5</v>
      </c>
      <c r="L80" s="41">
        <f>'[2]7'!L80</f>
        <v>6.7013843844400185</v>
      </c>
      <c r="M80" s="1186">
        <f>'[2]7'!M80</f>
        <v>101.43642730321569</v>
      </c>
      <c r="N80" s="41">
        <f>'[2]7'!N80</f>
        <v>85.613342777159417</v>
      </c>
      <c r="O80" s="1185">
        <f>'[2]7'!O80</f>
        <v>174.77116804168492</v>
      </c>
      <c r="P80" s="41">
        <f>'[2]7'!P80</f>
        <v>9.483019248211221</v>
      </c>
      <c r="Q80" s="41" t="str">
        <f>'[2]7'!Q80</f>
        <v/>
      </c>
      <c r="R80" s="471">
        <f>'[2]7'!R80</f>
        <v>-8.0622621956000007</v>
      </c>
      <c r="S80" s="241"/>
    </row>
    <row r="81" spans="1:19" ht="12.75" customHeight="1">
      <c r="A81" s="330">
        <f>'[2]7'!$A81</f>
        <v>42705</v>
      </c>
      <c r="B81" s="124" t="str">
        <f>'[2]7'!B81</f>
        <v>:</v>
      </c>
      <c r="C81" s="1182">
        <f>'[2]7'!C81</f>
        <v>10.576274308057961</v>
      </c>
      <c r="D81" s="1183">
        <f>'[2]7'!D81</f>
        <v>3978.3099999999977</v>
      </c>
      <c r="E81" s="261">
        <f>'[2]7'!E81</f>
        <v>11.032623408809798</v>
      </c>
      <c r="F81" s="1184">
        <f>'[2]7'!F81</f>
        <v>2265.7000000000007</v>
      </c>
      <c r="G81" s="1185">
        <f>'[2]7'!G81</f>
        <v>9.783988603436498</v>
      </c>
      <c r="H81" s="1186">
        <f>'[2]7'!H81</f>
        <v>13.757358364529651</v>
      </c>
      <c r="I81" s="1183">
        <f>'[2]7'!I81</f>
        <v>5291.68</v>
      </c>
      <c r="J81" s="261">
        <f>'[2]7'!J81</f>
        <v>11.730041193970678</v>
      </c>
      <c r="K81" s="1184">
        <f>'[2]7'!K81</f>
        <v>1247.7299999999996</v>
      </c>
      <c r="L81" s="41">
        <f>'[2]7'!L81</f>
        <v>23.241112965834603</v>
      </c>
      <c r="M81" s="1186">
        <f>'[2]7'!M81</f>
        <v>95.48277291070589</v>
      </c>
      <c r="N81" s="41">
        <f>'[2]7'!N81</f>
        <v>75.180471986212268</v>
      </c>
      <c r="O81" s="1185">
        <f>'[2]7'!O81</f>
        <v>181.58575973968738</v>
      </c>
      <c r="P81" s="41">
        <f>'[2]7'!P81</f>
        <v>8.0479068726214393</v>
      </c>
      <c r="Q81" s="41" t="str">
        <f>'[2]7'!Q81</f>
        <v/>
      </c>
      <c r="R81" s="471">
        <f>'[2]7'!R81</f>
        <v>-5.5884888354999998</v>
      </c>
      <c r="S81" s="241"/>
    </row>
    <row r="82" spans="1:19" ht="12.75" customHeight="1">
      <c r="A82" s="330">
        <f>'[2]7'!$A82</f>
        <v>42736</v>
      </c>
      <c r="B82" s="124" t="str">
        <f>'[2]7'!B82</f>
        <v>:</v>
      </c>
      <c r="C82" s="1182">
        <f>'[2]7'!C82</f>
        <v>18.468742105253028</v>
      </c>
      <c r="D82" s="1183">
        <f>'[2]7'!D82</f>
        <v>4260.76</v>
      </c>
      <c r="E82" s="261">
        <f>'[2]7'!E82</f>
        <v>18.919974992185047</v>
      </c>
      <c r="F82" s="1184">
        <f>'[2]7'!F82</f>
        <v>1882.33</v>
      </c>
      <c r="G82" s="1185">
        <f>'[2]7'!G82</f>
        <v>17.459891546492102</v>
      </c>
      <c r="H82" s="1186">
        <f>'[2]7'!H82</f>
        <v>22.457538429041904</v>
      </c>
      <c r="I82" s="1183">
        <f>'[2]7'!I82</f>
        <v>5149.47</v>
      </c>
      <c r="J82" s="261">
        <f>'[2]7'!J82</f>
        <v>23.380494291567345</v>
      </c>
      <c r="K82" s="1184">
        <f>'[2]7'!K82</f>
        <v>1227.69</v>
      </c>
      <c r="L82" s="41">
        <f>'[2]7'!L82</f>
        <v>18.732108317214696</v>
      </c>
      <c r="M82" s="1186">
        <f>'[2]7'!M82</f>
        <v>96.329557357820718</v>
      </c>
      <c r="N82" s="41">
        <f>'[2]7'!N82</f>
        <v>82.741719050698421</v>
      </c>
      <c r="O82" s="1185">
        <f>'[2]7'!O82</f>
        <v>153.32290724857251</v>
      </c>
      <c r="P82" s="41">
        <f>'[2]7'!P82</f>
        <v>21.900967558338081</v>
      </c>
      <c r="Q82" s="41" t="str">
        <f>'[2]7'!Q82</f>
        <v/>
      </c>
      <c r="R82" s="471">
        <f>'[2]7'!R82</f>
        <v>-6.0642735988999998</v>
      </c>
      <c r="S82" s="241"/>
    </row>
    <row r="83" spans="1:19" ht="12.75" customHeight="1">
      <c r="A83" s="330">
        <f>'[2]7'!$A83</f>
        <v>42767</v>
      </c>
      <c r="B83" s="124" t="str">
        <f>'[2]7'!B83</f>
        <v>:</v>
      </c>
      <c r="C83" s="1182">
        <f>'[2]7'!C83</f>
        <v>7.4875576959875048</v>
      </c>
      <c r="D83" s="1183">
        <f>'[2]7'!D83</f>
        <v>4248.01</v>
      </c>
      <c r="E83" s="261">
        <f>'[2]7'!E83</f>
        <v>7.3594638104937928</v>
      </c>
      <c r="F83" s="1184">
        <f>'[2]7'!F83</f>
        <v>1762.4899999999998</v>
      </c>
      <c r="G83" s="1185">
        <f>'[2]7'!G83</f>
        <v>7.797553516819562</v>
      </c>
      <c r="H83" s="1186">
        <f>'[2]7'!H83</f>
        <v>10.696417704867869</v>
      </c>
      <c r="I83" s="1183">
        <f>'[2]7'!I83</f>
        <v>4989.96</v>
      </c>
      <c r="J83" s="261">
        <f>'[2]7'!J83</f>
        <v>10.014484989185874</v>
      </c>
      <c r="K83" s="1184">
        <f>'[2]7'!K83</f>
        <v>1085.79</v>
      </c>
      <c r="L83" s="41">
        <f>'[2]7'!L83</f>
        <v>13.942262285792253</v>
      </c>
      <c r="M83" s="1186">
        <f>'[2]7'!M83</f>
        <v>98.926058511294897</v>
      </c>
      <c r="N83" s="41">
        <f>'[2]7'!N83</f>
        <v>85.131143335818322</v>
      </c>
      <c r="O83" s="1185">
        <f>'[2]7'!O83</f>
        <v>162.32328534983742</v>
      </c>
      <c r="P83" s="41">
        <f>'[2]7'!P83</f>
        <v>8.807434176561685</v>
      </c>
      <c r="Q83" s="41" t="str">
        <f>'[2]7'!Q83</f>
        <v/>
      </c>
      <c r="R83" s="471">
        <f>'[2]7'!R83</f>
        <v>-5.5409146976999999</v>
      </c>
      <c r="S83" s="241"/>
    </row>
    <row r="84" spans="1:19" ht="12.75" customHeight="1">
      <c r="A84" s="330">
        <f>'[2]7'!$A84</f>
        <v>42795</v>
      </c>
      <c r="B84" s="124" t="str">
        <f>'[2]7'!B84</f>
        <v>:</v>
      </c>
      <c r="C84" s="1182">
        <f>'[2]7'!C84</f>
        <v>16.496746958515402</v>
      </c>
      <c r="D84" s="1183">
        <f>'[2]7'!D84</f>
        <v>5128.2099999999991</v>
      </c>
      <c r="E84" s="261">
        <f>'[2]7'!E84</f>
        <v>23.297100665267351</v>
      </c>
      <c r="F84" s="1184">
        <f>'[2]7'!F84</f>
        <v>2071.7199999999993</v>
      </c>
      <c r="G84" s="1185">
        <f>'[2]7'!G84</f>
        <v>2.5025480669324622</v>
      </c>
      <c r="H84" s="1186">
        <f>'[2]7'!H84</f>
        <v>16.459807010891552</v>
      </c>
      <c r="I84" s="1183">
        <f>'[2]7'!I84</f>
        <v>5944.9399999999987</v>
      </c>
      <c r="J84" s="261">
        <f>'[2]7'!J84</f>
        <v>17.381758157571497</v>
      </c>
      <c r="K84" s="1184">
        <f>'[2]7'!K84</f>
        <v>1180.6300000000001</v>
      </c>
      <c r="L84" s="41">
        <f>'[2]7'!L84</f>
        <v>12.029112026265352</v>
      </c>
      <c r="M84" s="1186">
        <f>'[2]7'!M84</f>
        <v>101.04356563755597</v>
      </c>
      <c r="N84" s="41">
        <f>'[2]7'!N84</f>
        <v>86.261762103570433</v>
      </c>
      <c r="O84" s="1185">
        <f>'[2]7'!O84</f>
        <v>175.47580529039573</v>
      </c>
      <c r="P84" s="41">
        <f>'[2]7'!P84</f>
        <v>19.593179778641925</v>
      </c>
      <c r="Q84" s="41" t="str">
        <f>'[2]7'!Q84</f>
        <v/>
      </c>
      <c r="R84" s="471">
        <f>'[2]7'!R84</f>
        <v>-6.7769472043999999</v>
      </c>
      <c r="S84" s="241"/>
    </row>
    <row r="85" spans="1:19" ht="12.75" customHeight="1">
      <c r="A85" s="330">
        <f>'[2]7'!$A85</f>
        <v>42826</v>
      </c>
      <c r="B85" s="124" t="str">
        <f>'[2]7'!B85</f>
        <v>:</v>
      </c>
      <c r="C85" s="1182">
        <f>'[2]7'!C85</f>
        <v>7.3803201402083971</v>
      </c>
      <c r="D85" s="1183">
        <f>'[2]7'!D85</f>
        <v>4094.5200000000004</v>
      </c>
      <c r="E85" s="261">
        <f>'[2]7'!E85</f>
        <v>1.1247277092008687</v>
      </c>
      <c r="F85" s="1184">
        <f>'[2]7'!F85</f>
        <v>2387.7399999999998</v>
      </c>
      <c r="G85" s="1185">
        <f>'[2]7'!G85</f>
        <v>20.122751855112568</v>
      </c>
      <c r="H85" s="1186">
        <f>'[2]7'!H85</f>
        <v>10.398063587962895</v>
      </c>
      <c r="I85" s="1183">
        <f>'[2]7'!I85</f>
        <v>5095.6100000000006</v>
      </c>
      <c r="J85" s="261">
        <f>'[2]7'!J85</f>
        <v>9.2995371144944272</v>
      </c>
      <c r="K85" s="1184">
        <f>'[2]7'!K85</f>
        <v>1212.1600000000003</v>
      </c>
      <c r="L85" s="41">
        <f>'[2]7'!L85</f>
        <v>15.268162799543589</v>
      </c>
      <c r="M85" s="1186">
        <f>'[2]7'!M85</f>
        <v>102.76627080568889</v>
      </c>
      <c r="N85" s="41">
        <f>'[2]7'!N85</f>
        <v>80.353873235981567</v>
      </c>
      <c r="O85" s="1185">
        <f>'[2]7'!O85</f>
        <v>196.98224656810976</v>
      </c>
      <c r="P85" s="41">
        <f>'[2]7'!P85</f>
        <v>-0.51892551892552774</v>
      </c>
      <c r="Q85" s="41" t="str">
        <f>'[2]7'!Q85</f>
        <v/>
      </c>
      <c r="R85" s="471">
        <f>'[2]7'!R85</f>
        <v>-4.2571656402000002</v>
      </c>
      <c r="S85" s="241"/>
    </row>
    <row r="86" spans="1:19" ht="12.75" customHeight="1">
      <c r="A86" s="330">
        <f>'[2]7'!$A86</f>
        <v>42856</v>
      </c>
      <c r="B86" s="124" t="str">
        <f>'[2]7'!B86</f>
        <v>:</v>
      </c>
      <c r="C86" s="1182">
        <f>'[2]7'!C86</f>
        <v>17.284066780204355</v>
      </c>
      <c r="D86" s="1183">
        <f>'[2]7'!D86</f>
        <v>4820.2900000000009</v>
      </c>
      <c r="E86" s="261">
        <f>'[2]7'!E86</f>
        <v>17.133796656298657</v>
      </c>
      <c r="F86" s="1184">
        <f>'[2]7'!F86</f>
        <v>2658.6100000000006</v>
      </c>
      <c r="G86" s="1185">
        <f>'[2]7'!G86</f>
        <v>17.557505062921791</v>
      </c>
      <c r="H86" s="1186">
        <f>'[2]7'!H86</f>
        <v>18.707027589625525</v>
      </c>
      <c r="I86" s="1183">
        <f>'[2]7'!I86</f>
        <v>5956.7999999999993</v>
      </c>
      <c r="J86" s="261">
        <f>'[2]7'!J86</f>
        <v>20.968429774219913</v>
      </c>
      <c r="K86" s="1184">
        <f>'[2]7'!K86</f>
        <v>1251.3400000000001</v>
      </c>
      <c r="L86" s="41">
        <f>'[2]7'!L86</f>
        <v>9.006489829696406</v>
      </c>
      <c r="M86" s="1186">
        <f>'[2]7'!M86</f>
        <v>103.75630883972845</v>
      </c>
      <c r="N86" s="41">
        <f>'[2]7'!N86</f>
        <v>80.92079640075211</v>
      </c>
      <c r="O86" s="1185">
        <f>'[2]7'!O86</f>
        <v>212.46104176322984</v>
      </c>
      <c r="P86" s="41">
        <f>'[2]7'!P86</f>
        <v>11.934038699837956</v>
      </c>
      <c r="Q86" s="41" t="str">
        <f>'[2]7'!Q86</f>
        <v/>
      </c>
      <c r="R86" s="471">
        <f>'[2]7'!R86</f>
        <v>-6.3006818745000004</v>
      </c>
      <c r="S86" s="241"/>
    </row>
    <row r="87" spans="1:19" ht="12.75" customHeight="1">
      <c r="A87" s="330">
        <f>'[2]7'!$A87</f>
        <v>42887</v>
      </c>
      <c r="B87" s="124" t="str">
        <f>'[2]7'!B87</f>
        <v>:</v>
      </c>
      <c r="C87" s="1182">
        <f>'[2]7'!C87</f>
        <v>10.041554986675564</v>
      </c>
      <c r="D87" s="1183">
        <f>'[2]7'!D87</f>
        <v>4631.0200000000004</v>
      </c>
      <c r="E87" s="261">
        <f>'[2]7'!E87</f>
        <v>6.2206839288867997</v>
      </c>
      <c r="F87" s="1184">
        <f>'[2]7'!F87</f>
        <v>2500.2999999999993</v>
      </c>
      <c r="G87" s="1185">
        <f>'[2]7'!G87</f>
        <v>17.896414492917586</v>
      </c>
      <c r="H87" s="1186">
        <f>'[2]7'!H87</f>
        <v>7.70111064069539</v>
      </c>
      <c r="I87" s="1183">
        <f>'[2]7'!I87</f>
        <v>5556.5400000000009</v>
      </c>
      <c r="J87" s="261">
        <f>'[2]7'!J87</f>
        <v>7.7926763973275683</v>
      </c>
      <c r="K87" s="1184">
        <f>'[2]7'!K87</f>
        <v>1210.17</v>
      </c>
      <c r="L87" s="41">
        <f>'[2]7'!L87</f>
        <v>7.2826722930444276</v>
      </c>
      <c r="M87" s="1186">
        <f>'[2]7'!M87</f>
        <v>105.38829061685813</v>
      </c>
      <c r="N87" s="41">
        <f>'[2]7'!N87</f>
        <v>83.343591515583441</v>
      </c>
      <c r="O87" s="1185">
        <f>'[2]7'!O87</f>
        <v>206.6073361593825</v>
      </c>
      <c r="P87" s="41">
        <f>'[2]7'!P87</f>
        <v>8.235077376565954</v>
      </c>
      <c r="Q87" s="41" t="str">
        <f>'[2]7'!Q87</f>
        <v/>
      </c>
      <c r="R87" s="471">
        <f>'[2]7'!R87</f>
        <v>-2.0567134119000001</v>
      </c>
      <c r="S87" s="241"/>
    </row>
    <row r="88" spans="1:19" ht="12.75" customHeight="1">
      <c r="A88" s="330">
        <f>'[2]7'!$A88</f>
        <v>42917</v>
      </c>
      <c r="B88" s="124" t="str">
        <f>'[2]7'!B88</f>
        <v>:</v>
      </c>
      <c r="C88" s="1182">
        <f>'[2]7'!C88</f>
        <v>8.3223051516562236</v>
      </c>
      <c r="D88" s="1183">
        <f>'[2]7'!D88</f>
        <v>4577.2799999999988</v>
      </c>
      <c r="E88" s="261">
        <f>'[2]7'!E88</f>
        <v>4.2090884254621983</v>
      </c>
      <c r="F88" s="1184">
        <f>'[2]7'!F88</f>
        <v>3149.6100000000006</v>
      </c>
      <c r="G88" s="1185">
        <f>'[2]7'!G88</f>
        <v>14.914040950949371</v>
      </c>
      <c r="H88" s="1186">
        <f>'[2]7'!H88</f>
        <v>13.162933466069518</v>
      </c>
      <c r="I88" s="1183">
        <f>'[2]7'!I88</f>
        <v>5520.0400000000009</v>
      </c>
      <c r="J88" s="261">
        <f>'[2]7'!J88</f>
        <v>12.94661674135007</v>
      </c>
      <c r="K88" s="1184">
        <f>'[2]7'!K88</f>
        <v>1300.2899999999991</v>
      </c>
      <c r="L88" s="41">
        <f>'[2]7'!L88</f>
        <v>14.090550144774866</v>
      </c>
      <c r="M88" s="1186">
        <f>'[2]7'!M88</f>
        <v>113.29202545917863</v>
      </c>
      <c r="N88" s="41">
        <f>'[2]7'!N88</f>
        <v>82.921138252621319</v>
      </c>
      <c r="O88" s="1185">
        <f>'[2]7'!O88</f>
        <v>242.22365779941418</v>
      </c>
      <c r="P88" s="41">
        <f>'[2]7'!P88</f>
        <v>1.8304960644334614</v>
      </c>
      <c r="Q88" s="41" t="str">
        <f>'[2]7'!Q88</f>
        <v/>
      </c>
      <c r="R88" s="471">
        <f>'[2]7'!R88</f>
        <v>-3.3653760699999999</v>
      </c>
      <c r="S88" s="241"/>
    </row>
    <row r="89" spans="1:19" ht="12.75" customHeight="1">
      <c r="A89" s="330">
        <f>'[2]7'!$A89</f>
        <v>42948</v>
      </c>
      <c r="B89" s="124" t="str">
        <f>'[2]7'!B89</f>
        <v>:</v>
      </c>
      <c r="C89" s="1182">
        <f>'[2]7'!C89</f>
        <v>12.603842485694088</v>
      </c>
      <c r="D89" s="1183">
        <f>'[2]7'!D89</f>
        <v>3839.2499999999964</v>
      </c>
      <c r="E89" s="261">
        <f>'[2]7'!E89</f>
        <v>13.199786529542251</v>
      </c>
      <c r="F89" s="1184">
        <f>'[2]7'!F89</f>
        <v>3339.2900000000009</v>
      </c>
      <c r="G89" s="1185">
        <f>'[2]7'!G89</f>
        <v>11.926381026120652</v>
      </c>
      <c r="H89" s="1186">
        <f>'[2]7'!H89</f>
        <v>12.292409890515415</v>
      </c>
      <c r="I89" s="1183">
        <f>'[2]7'!I89</f>
        <v>4965.3399999999965</v>
      </c>
      <c r="J89" s="261">
        <f>'[2]7'!J89</f>
        <v>11.764520514644232</v>
      </c>
      <c r="K89" s="1184">
        <f>'[2]7'!K89</f>
        <v>1241.869999999999</v>
      </c>
      <c r="L89" s="41">
        <f>'[2]7'!L89</f>
        <v>14.453845019538363</v>
      </c>
      <c r="M89" s="1186">
        <f>'[2]7'!M89</f>
        <v>115.64841531058228</v>
      </c>
      <c r="N89" s="41">
        <f>'[2]7'!N89</f>
        <v>77.320989096416341</v>
      </c>
      <c r="O89" s="1185">
        <f>'[2]7'!O89</f>
        <v>268.89207404961905</v>
      </c>
      <c r="P89" s="41">
        <f>'[2]7'!P89</f>
        <v>12.173038229376274</v>
      </c>
      <c r="Q89" s="41" t="str">
        <f>'[2]7'!Q89</f>
        <v/>
      </c>
      <c r="R89" s="471">
        <f>'[2]7'!R89</f>
        <v>-4.0548354600999996</v>
      </c>
      <c r="S89" s="241"/>
    </row>
    <row r="90" spans="1:19" s="12" customFormat="1" ht="12.75" customHeight="1">
      <c r="A90" s="329">
        <f>'[2]7'!$A90</f>
        <v>42979</v>
      </c>
      <c r="B90" s="138" t="str">
        <f>'[2]7'!B90</f>
        <v>:</v>
      </c>
      <c r="C90" s="1191">
        <f>'[2]7'!C90</f>
        <v>8.622992694315343</v>
      </c>
      <c r="D90" s="1187">
        <f>'[2]7'!D90</f>
        <v>4593.0800000000017</v>
      </c>
      <c r="E90" s="264">
        <f>'[2]7'!E90</f>
        <v>6.9364282970327196</v>
      </c>
      <c r="F90" s="1188">
        <f>'[2]7'!F90</f>
        <v>2823.2200000000012</v>
      </c>
      <c r="G90" s="1189">
        <f>'[2]7'!G90</f>
        <v>11.483527548856671</v>
      </c>
      <c r="H90" s="1190">
        <f>'[2]7'!H90</f>
        <v>8.5263670454617255</v>
      </c>
      <c r="I90" s="1187">
        <f>'[2]7'!I90</f>
        <v>5675.510000000002</v>
      </c>
      <c r="J90" s="264">
        <f>'[2]7'!J90</f>
        <v>9.1318309425836048</v>
      </c>
      <c r="K90" s="1188">
        <f>'[2]7'!K90</f>
        <v>1189.130000000001</v>
      </c>
      <c r="L90" s="42">
        <f>'[2]7'!L90</f>
        <v>5.7267586599332816</v>
      </c>
      <c r="M90" s="1190">
        <f>'[2]7'!M90</f>
        <v>108.03625536080557</v>
      </c>
      <c r="N90" s="42">
        <f>'[2]7'!N90</f>
        <v>80.928057566632774</v>
      </c>
      <c r="O90" s="1189">
        <f>'[2]7'!O90</f>
        <v>237.41895335245084</v>
      </c>
      <c r="P90" s="42">
        <f>'[2]7'!P90</f>
        <v>7.2723802252338174</v>
      </c>
      <c r="Q90" s="42" t="str">
        <f>'[2]7'!Q90</f>
        <v/>
      </c>
      <c r="R90" s="492">
        <f>'[2]7'!R90</f>
        <v>-4.0882155140999998</v>
      </c>
      <c r="S90" s="243"/>
    </row>
    <row r="91" spans="1:19" ht="12.75" customHeight="1">
      <c r="A91" s="330">
        <f>'[2]7'!$A91</f>
        <v>43009</v>
      </c>
      <c r="B91" s="124" t="str">
        <f>'[2]7'!B91</f>
        <v>:</v>
      </c>
      <c r="C91" s="1182">
        <f>'[2]7'!C91</f>
        <v>10.743049818863383</v>
      </c>
      <c r="D91" s="1183">
        <f>'[2]7'!D91</f>
        <v>4721.239999999998</v>
      </c>
      <c r="E91" s="261">
        <f>'[2]7'!E91</f>
        <v>10.972588507951727</v>
      </c>
      <c r="F91" s="1184">
        <f>'[2]7'!F91</f>
        <v>2826.2200000000012</v>
      </c>
      <c r="G91" s="1185">
        <f>'[2]7'!G91</f>
        <v>10.361713011593807</v>
      </c>
      <c r="H91" s="1186">
        <f>'[2]7'!H91</f>
        <v>19.707708853454236</v>
      </c>
      <c r="I91" s="1183">
        <f>'[2]7'!I91</f>
        <v>6128.2300000000032</v>
      </c>
      <c r="J91" s="261">
        <f>'[2]7'!J91</f>
        <v>20.765912499236407</v>
      </c>
      <c r="K91" s="1184">
        <f>'[2]7'!K91</f>
        <v>1318.2000000000007</v>
      </c>
      <c r="L91" s="41">
        <f>'[2]7'!L91</f>
        <v>15.022163275278317</v>
      </c>
      <c r="M91" s="1186">
        <f>'[2]7'!M91</f>
        <v>101.35675753347576</v>
      </c>
      <c r="N91" s="41">
        <f>'[2]7'!N91</f>
        <v>77.040842135494188</v>
      </c>
      <c r="O91" s="1185">
        <f>'[2]7'!O91</f>
        <v>214.3999393111819</v>
      </c>
      <c r="P91" s="41">
        <f>'[2]7'!P91</f>
        <v>15.692184046614415</v>
      </c>
      <c r="Q91" s="41" t="str">
        <f>'[2]7'!Q91</f>
        <v/>
      </c>
      <c r="R91" s="471">
        <f>'[2]7'!R91</f>
        <v>-5.4010884694000003</v>
      </c>
      <c r="S91" s="241"/>
    </row>
    <row r="92" spans="1:19" ht="12.75" customHeight="1">
      <c r="A92" s="330">
        <f>'[2]7'!$A92</f>
        <v>43040</v>
      </c>
      <c r="B92" s="124" t="str">
        <f>'[2]7'!B92</f>
        <v>:</v>
      </c>
      <c r="C92" s="1182">
        <f>'[2]7'!C92</f>
        <v>15.422273274258671</v>
      </c>
      <c r="D92" s="1183">
        <f>'[2]7'!D92</f>
        <v>5119.3799999999974</v>
      </c>
      <c r="E92" s="261">
        <f>'[2]7'!E92</f>
        <v>12.045226229637336</v>
      </c>
      <c r="F92" s="1184">
        <f>'[2]7'!F92</f>
        <v>2477.16</v>
      </c>
      <c r="G92" s="1185">
        <f>'[2]7'!G92</f>
        <v>23.089307276060893</v>
      </c>
      <c r="H92" s="1186">
        <f>'[2]7'!H92</f>
        <v>8.9682691359243449</v>
      </c>
      <c r="I92" s="1183">
        <f>'[2]7'!I92</f>
        <v>5897.1200000000026</v>
      </c>
      <c r="J92" s="261">
        <f>'[2]7'!J92</f>
        <v>10.498761434712108</v>
      </c>
      <c r="K92" s="1184">
        <f>'[2]7'!K92</f>
        <v>1173.0900000000001</v>
      </c>
      <c r="L92" s="41">
        <f>'[2]7'!L92</f>
        <v>1.8749457229700397</v>
      </c>
      <c r="M92" s="1186">
        <f>'[2]7'!M92</f>
        <v>107.44433333663336</v>
      </c>
      <c r="N92" s="41">
        <f>'[2]7'!N92</f>
        <v>86.811528339257052</v>
      </c>
      <c r="O92" s="1185">
        <f>'[2]7'!O92</f>
        <v>211.16538373014856</v>
      </c>
      <c r="P92" s="41">
        <f>'[2]7'!P92</f>
        <v>13.935935198821795</v>
      </c>
      <c r="Q92" s="41" t="str">
        <f>'[2]7'!Q92</f>
        <v/>
      </c>
      <c r="R92" s="471">
        <f>'[2]7'!R92</f>
        <v>-3.6827084456999999</v>
      </c>
      <c r="S92" s="241"/>
    </row>
    <row r="93" spans="1:19" ht="12.75" customHeight="1">
      <c r="A93" s="330">
        <f>'[2]7'!$A93</f>
        <v>43070</v>
      </c>
      <c r="B93" s="124" t="str">
        <f>'[2]7'!B93</f>
        <v>:</v>
      </c>
      <c r="C93" s="1182">
        <f>'[2]7'!C93</f>
        <v>2.5605340158008261</v>
      </c>
      <c r="D93" s="1183">
        <f>'[2]7'!D93</f>
        <v>4012.8099999999977</v>
      </c>
      <c r="E93" s="261">
        <f>'[2]7'!E93</f>
        <v>0.86720240504133983</v>
      </c>
      <c r="F93" s="1184">
        <f>'[2]7'!F93</f>
        <v>2391.0800000000017</v>
      </c>
      <c r="G93" s="1185">
        <f>'[2]7'!G93</f>
        <v>5.5338306042283136</v>
      </c>
      <c r="H93" s="1186">
        <f>'[2]7'!H93</f>
        <v>-7.3554036220585317E-2</v>
      </c>
      <c r="I93" s="1183">
        <f>'[2]7'!I93</f>
        <v>5274.1200000000026</v>
      </c>
      <c r="J93" s="261">
        <f>'[2]7'!J93</f>
        <v>-0.33184168354847543</v>
      </c>
      <c r="K93" s="1184">
        <f>'[2]7'!K93</f>
        <v>1260.4799999999996</v>
      </c>
      <c r="L93" s="41">
        <f>'[2]7'!L93</f>
        <v>1.0218556899329201</v>
      </c>
      <c r="M93" s="1186">
        <f>'[2]7'!M93</f>
        <v>97.999724543200941</v>
      </c>
      <c r="N93" s="41">
        <f>'[2]7'!N93</f>
        <v>76.084920327940878</v>
      </c>
      <c r="O93" s="1185">
        <f>'[2]7'!O93</f>
        <v>189.69598882965241</v>
      </c>
      <c r="P93" s="41">
        <f>'[2]7'!P93</f>
        <v>4.0816326530612344</v>
      </c>
      <c r="Q93" s="41" t="str">
        <f>'[2]7'!Q93</f>
        <v/>
      </c>
      <c r="R93" s="471">
        <f>'[2]7'!R93</f>
        <v>-1.4934437363999999</v>
      </c>
      <c r="S93" s="241"/>
    </row>
    <row r="94" spans="1:19" ht="12.75" customHeight="1">
      <c r="A94" s="330">
        <f>'[2]7'!$A94</f>
        <v>43101</v>
      </c>
      <c r="B94" s="124" t="str">
        <f>'[2]7'!B94</f>
        <v>:</v>
      </c>
      <c r="C94" s="1182">
        <f>'[2]7'!C94</f>
        <v>8.6236731026242666</v>
      </c>
      <c r="D94" s="1183">
        <f>'[2]7'!D94</f>
        <v>4655.7</v>
      </c>
      <c r="E94" s="261">
        <f>'[2]7'!E94</f>
        <v>9.2692383518433275</v>
      </c>
      <c r="F94" s="1184">
        <f>'[2]7'!F94</f>
        <v>2017.15</v>
      </c>
      <c r="G94" s="1185">
        <f>'[2]7'!G94</f>
        <v>7.1623997917474611</v>
      </c>
      <c r="H94" s="1186">
        <f>'[2]7'!H94</f>
        <v>11.173782686964117</v>
      </c>
      <c r="I94" s="1183">
        <f>'[2]7'!I94</f>
        <v>5811.97</v>
      </c>
      <c r="J94" s="261">
        <f>'[2]7'!J94</f>
        <v>12.86540168211485</v>
      </c>
      <c r="K94" s="1184">
        <f>'[2]7'!K94</f>
        <v>1277.76</v>
      </c>
      <c r="L94" s="41">
        <f>'[2]7'!L94</f>
        <v>4.0783911247953313</v>
      </c>
      <c r="M94" s="1186">
        <f>'[2]7'!M94</f>
        <v>94.119945329370793</v>
      </c>
      <c r="N94" s="41">
        <f>'[2]7'!N94</f>
        <v>80.105368747601929</v>
      </c>
      <c r="O94" s="1185">
        <f>'[2]7'!O94</f>
        <v>157.86610944152267</v>
      </c>
      <c r="P94" s="41">
        <f>'[2]7'!P94</f>
        <v>5.5093846297506843</v>
      </c>
      <c r="Q94" s="41" t="str">
        <f>'[2]7'!Q94</f>
        <v/>
      </c>
      <c r="R94" s="471">
        <f>'[2]7'!R94</f>
        <v>-2.8791207749000001</v>
      </c>
      <c r="S94" s="241"/>
    </row>
    <row r="95" spans="1:19" ht="12.75" customHeight="1">
      <c r="A95" s="330">
        <f>'[2]7'!$A95</f>
        <v>43132</v>
      </c>
      <c r="B95" s="124" t="str">
        <f>'[2]7'!B95</f>
        <v>:</v>
      </c>
      <c r="C95" s="1182">
        <f>'[2]7'!C95</f>
        <v>8.0061558938524513</v>
      </c>
      <c r="D95" s="1183">
        <f>'[2]7'!D95</f>
        <v>4558.3</v>
      </c>
      <c r="E95" s="261">
        <f>'[2]7'!E95</f>
        <v>7.3043613362492152</v>
      </c>
      <c r="F95" s="1184">
        <f>'[2]7'!F95</f>
        <v>1933.4100000000003</v>
      </c>
      <c r="G95" s="1185">
        <f>'[2]7'!G95</f>
        <v>9.6976436745740671</v>
      </c>
      <c r="H95" s="1186">
        <f>'[2]7'!H95</f>
        <v>6.6013249393079008</v>
      </c>
      <c r="I95" s="1183">
        <f>'[2]7'!I95</f>
        <v>5394.78</v>
      </c>
      <c r="J95" s="261">
        <f>'[2]7'!J95</f>
        <v>8.1126902820864331</v>
      </c>
      <c r="K95" s="1184">
        <f>'[2]7'!K95</f>
        <v>1082.05</v>
      </c>
      <c r="L95" s="41">
        <f>'[2]7'!L95</f>
        <v>-0.3444496633787395</v>
      </c>
      <c r="M95" s="1186">
        <f>'[2]7'!M95</f>
        <v>100.22974201885802</v>
      </c>
      <c r="N95" s="41">
        <f>'[2]7'!N95</f>
        <v>84.494641116041805</v>
      </c>
      <c r="O95" s="1185">
        <f>'[2]7'!O95</f>
        <v>178.68028279654362</v>
      </c>
      <c r="P95" s="41">
        <f>'[2]7'!P95</f>
        <v>6.0922376162459813</v>
      </c>
      <c r="Q95" s="41" t="str">
        <f>'[2]7'!Q95</f>
        <v/>
      </c>
      <c r="R95" s="471">
        <f>'[2]7'!R95</f>
        <v>-3.8099562501999999</v>
      </c>
      <c r="S95" s="241"/>
    </row>
    <row r="96" spans="1:19" ht="12.75" customHeight="1">
      <c r="A96" s="330">
        <f>'[2]7'!$A96</f>
        <v>43160</v>
      </c>
      <c r="B96" s="124" t="str">
        <f>'[2]7'!B96</f>
        <v>:</v>
      </c>
      <c r="C96" s="1182">
        <f>'[2]7'!C96</f>
        <v>-2.0275197119971438</v>
      </c>
      <c r="D96" s="1183">
        <f>'[2]7'!D96</f>
        <v>4871</v>
      </c>
      <c r="E96" s="261">
        <f>'[2]7'!E96</f>
        <v>-5.0155902351892649</v>
      </c>
      <c r="F96" s="1184">
        <f>'[2]7'!F96</f>
        <v>2182.9499999999998</v>
      </c>
      <c r="G96" s="1185">
        <f>'[2]7'!G96</f>
        <v>5.368968779564824</v>
      </c>
      <c r="H96" s="1186">
        <f>'[2]7'!H96</f>
        <v>0.53497474587997829</v>
      </c>
      <c r="I96" s="1183">
        <f>'[2]7'!I96</f>
        <v>5953.0800000000017</v>
      </c>
      <c r="J96" s="261">
        <f>'[2]7'!J96</f>
        <v>0.1369231649100584</v>
      </c>
      <c r="K96" s="1184">
        <f>'[2]7'!K96</f>
        <v>1210.6100000000001</v>
      </c>
      <c r="L96" s="41">
        <f>'[2]7'!L96</f>
        <v>2.5393222262690216</v>
      </c>
      <c r="M96" s="1186">
        <f>'[2]7'!M96</f>
        <v>98.46810791645089</v>
      </c>
      <c r="N96" s="41">
        <f>'[2]7'!N96</f>
        <v>81.823190684485994</v>
      </c>
      <c r="O96" s="1185">
        <f>'[2]7'!O96</f>
        <v>180.31818669926727</v>
      </c>
      <c r="P96" s="41">
        <f>'[2]7'!P96</f>
        <v>-2.8180757045189182</v>
      </c>
      <c r="Q96" s="41" t="str">
        <f>'[2]7'!Q96</f>
        <v/>
      </c>
      <c r="R96" s="471">
        <f>'[2]7'!R96</f>
        <v>-4.2925029054000001</v>
      </c>
      <c r="S96" s="241"/>
    </row>
    <row r="97" spans="1:19" ht="12.75" customHeight="1">
      <c r="A97" s="330">
        <f>'[2]7'!$A97</f>
        <v>43191</v>
      </c>
      <c r="B97" s="124" t="str">
        <f>'[2]7'!B97</f>
        <v>:</v>
      </c>
      <c r="C97" s="1182">
        <f>'[2]7'!C97</f>
        <v>12.859558240490145</v>
      </c>
      <c r="D97" s="1183">
        <f>'[2]7'!D97</f>
        <v>4784.91</v>
      </c>
      <c r="E97" s="261">
        <f>'[2]7'!E97</f>
        <v>16.861317077459617</v>
      </c>
      <c r="F97" s="1184">
        <f>'[2]7'!F97</f>
        <v>2530.9400000000005</v>
      </c>
      <c r="G97" s="1185">
        <f>'[2]7'!G97</f>
        <v>5.9973028889242812</v>
      </c>
      <c r="H97" s="1186">
        <f>'[2]7'!H97</f>
        <v>13.761598790063729</v>
      </c>
      <c r="I97" s="1183">
        <f>'[2]7'!I97</f>
        <v>5842.9500000000007</v>
      </c>
      <c r="J97" s="261">
        <f>'[2]7'!J97</f>
        <v>14.666350054262395</v>
      </c>
      <c r="K97" s="1184">
        <f>'[2]7'!K97</f>
        <v>1332.87</v>
      </c>
      <c r="L97" s="41">
        <f>'[2]7'!L97</f>
        <v>9.9582563357972163</v>
      </c>
      <c r="M97" s="1186">
        <f>'[2]7'!M97</f>
        <v>101.95141461184917</v>
      </c>
      <c r="N97" s="41">
        <f>'[2]7'!N97</f>
        <v>81.8920237208944</v>
      </c>
      <c r="O97" s="1185">
        <f>'[2]7'!O97</f>
        <v>189.88648555372998</v>
      </c>
      <c r="P97" s="41">
        <f>'[2]7'!P97</f>
        <v>14.656847703794625</v>
      </c>
      <c r="Q97" s="41" t="str">
        <f>'[2]7'!Q97</f>
        <v/>
      </c>
      <c r="R97" s="471">
        <f>'[2]7'!R97</f>
        <v>-4.2357623463999996</v>
      </c>
      <c r="S97" s="241"/>
    </row>
    <row r="98" spans="1:19" ht="12.75" customHeight="1">
      <c r="A98" s="330">
        <f>'[2]7'!$A98</f>
        <v>43221</v>
      </c>
      <c r="B98" s="124" t="str">
        <f>'[2]7'!B98</f>
        <v>:</v>
      </c>
      <c r="C98" s="1182">
        <f>'[2]7'!C98</f>
        <v>7.3592373209963853</v>
      </c>
      <c r="D98" s="1183">
        <f>'[2]7'!D98</f>
        <v>5099.09</v>
      </c>
      <c r="E98" s="261">
        <f>'[2]7'!E98</f>
        <v>5.7838843721020936</v>
      </c>
      <c r="F98" s="1184">
        <f>'[2]7'!F98</f>
        <v>2930.2000000000007</v>
      </c>
      <c r="G98" s="1185">
        <f>'[2]7'!G98</f>
        <v>10.21548854476589</v>
      </c>
      <c r="H98" s="1186">
        <f>'[2]7'!H98</f>
        <v>1.9386415913120771</v>
      </c>
      <c r="I98" s="1183">
        <f>'[2]7'!I98</f>
        <v>6108.2400000000016</v>
      </c>
      <c r="J98" s="261">
        <f>'[2]7'!J98</f>
        <v>2.542304593070142</v>
      </c>
      <c r="K98" s="1184">
        <f>'[2]7'!K98</f>
        <v>1239.6400000000003</v>
      </c>
      <c r="L98" s="41">
        <f>'[2]7'!L98</f>
        <v>-0.9349976824843651</v>
      </c>
      <c r="M98" s="1186">
        <f>'[2]7'!M98</f>
        <v>109.27355917625219</v>
      </c>
      <c r="N98" s="41">
        <f>'[2]7'!N98</f>
        <v>83.478874438463436</v>
      </c>
      <c r="O98" s="1185">
        <f>'[2]7'!O98</f>
        <v>236.37507663515211</v>
      </c>
      <c r="P98" s="41">
        <f>'[2]7'!P98</f>
        <v>7.383121859831391</v>
      </c>
      <c r="Q98" s="41" t="str">
        <f>'[2]7'!Q98</f>
        <v/>
      </c>
      <c r="R98" s="471">
        <f>'[2]7'!R98</f>
        <v>-4.3517339754000002</v>
      </c>
      <c r="S98" s="241"/>
    </row>
    <row r="99" spans="1:19" ht="12.75" customHeight="1">
      <c r="A99" s="330">
        <f>'[2]7'!$A99</f>
        <v>43252</v>
      </c>
      <c r="B99" s="124" t="str">
        <f>'[2]7'!B99</f>
        <v>:</v>
      </c>
      <c r="C99" s="1182">
        <f>'[2]7'!C99</f>
        <v>8.373344626240268</v>
      </c>
      <c r="D99" s="1183">
        <f>'[2]7'!D99</f>
        <v>5072.2999999999993</v>
      </c>
      <c r="E99" s="261">
        <f>'[2]7'!E99</f>
        <v>9.5287863148938925</v>
      </c>
      <c r="F99" s="1184">
        <f>'[2]7'!F99</f>
        <v>2656.1499999999996</v>
      </c>
      <c r="G99" s="1185">
        <f>'[2]7'!G99</f>
        <v>6.2332520097588429</v>
      </c>
      <c r="H99" s="1186">
        <f>'[2]7'!H99</f>
        <v>16.056399638820011</v>
      </c>
      <c r="I99" s="1183">
        <f>'[2]7'!I99</f>
        <v>6502.989999999998</v>
      </c>
      <c r="J99" s="261">
        <f>'[2]7'!J99</f>
        <v>17.033081737915978</v>
      </c>
      <c r="K99" s="1184">
        <f>'[2]7'!K99</f>
        <v>1350.21</v>
      </c>
      <c r="L99" s="41">
        <f>'[2]7'!L99</f>
        <v>11.571927910954656</v>
      </c>
      <c r="M99" s="1186">
        <f>'[2]7'!M99</f>
        <v>98.411475576834931</v>
      </c>
      <c r="N99" s="41">
        <f>'[2]7'!N99</f>
        <v>77.999504843156785</v>
      </c>
      <c r="O99" s="1185">
        <f>'[2]7'!O99</f>
        <v>196.72125076839893</v>
      </c>
      <c r="P99" s="41">
        <f>'[2]7'!P99</f>
        <v>7.3106382978723445</v>
      </c>
      <c r="Q99" s="41" t="str">
        <f>'[2]7'!Q99</f>
        <v/>
      </c>
      <c r="R99" s="471">
        <f>'[2]7'!R99</f>
        <v>-5.5064026832000001</v>
      </c>
      <c r="S99" s="241"/>
    </row>
    <row r="100" spans="1:19" ht="12.75" customHeight="1">
      <c r="A100" s="330">
        <f>'[2]7'!$A100</f>
        <v>43282</v>
      </c>
      <c r="B100" s="124" t="str">
        <f>'[2]7'!B100</f>
        <v>:</v>
      </c>
      <c r="C100" s="1182">
        <f>'[2]7'!C100</f>
        <v>11.636505761050046</v>
      </c>
      <c r="D100" s="1183">
        <f>'[2]7'!D100</f>
        <v>5212.5699999999961</v>
      </c>
      <c r="E100" s="261">
        <f>'[2]7'!E100</f>
        <v>13.879203369686749</v>
      </c>
      <c r="F100" s="1184">
        <f>'[2]7'!F100</f>
        <v>3413.4600000000009</v>
      </c>
      <c r="G100" s="1185">
        <f>'[2]7'!G100</f>
        <v>8.3772276567575261</v>
      </c>
      <c r="H100" s="1186">
        <f>'[2]7'!H100</f>
        <v>11.299746493204864</v>
      </c>
      <c r="I100" s="1183">
        <f>'[2]7'!I100</f>
        <v>6222.25</v>
      </c>
      <c r="J100" s="261">
        <f>'[2]7'!J100</f>
        <v>12.721103470264694</v>
      </c>
      <c r="K100" s="1184">
        <f>'[2]7'!K100</f>
        <v>1368.7599999999993</v>
      </c>
      <c r="L100" s="41">
        <f>'[2]7'!L100</f>
        <v>5.2657484099701151</v>
      </c>
      <c r="M100" s="1186">
        <f>'[2]7'!M100</f>
        <v>113.63481275877645</v>
      </c>
      <c r="N100" s="41">
        <f>'[2]7'!N100</f>
        <v>83.773072441640821</v>
      </c>
      <c r="O100" s="1185">
        <f>'[2]7'!O100</f>
        <v>249.38338350039473</v>
      </c>
      <c r="P100" s="41">
        <f>'[2]7'!P100</f>
        <v>12.879741146863211</v>
      </c>
      <c r="Q100" s="41" t="str">
        <f>'[2]7'!Q100</f>
        <v/>
      </c>
      <c r="R100" s="471">
        <f>'[2]7'!R100</f>
        <v>-5.8956352045999996</v>
      </c>
      <c r="S100" s="241"/>
    </row>
    <row r="101" spans="1:19" ht="12.75" customHeight="1">
      <c r="A101" s="330">
        <f>'[2]7'!$A101</f>
        <v>43313</v>
      </c>
      <c r="B101" s="124" t="str">
        <f>'[2]7'!B101</f>
        <v>:</v>
      </c>
      <c r="C101" s="1182">
        <f>'[2]7'!C101</f>
        <v>3.9094300512361428</v>
      </c>
      <c r="D101" s="1183">
        <f>'[2]7'!D101</f>
        <v>4004.0599999999977</v>
      </c>
      <c r="E101" s="261">
        <f>'[2]7'!E101</f>
        <v>4.2927655140978516</v>
      </c>
      <c r="F101" s="1184">
        <f>'[2]7'!F101</f>
        <v>3455.119999999999</v>
      </c>
      <c r="G101" s="1185">
        <f>'[2]7'!G101</f>
        <v>3.4687014305435611</v>
      </c>
      <c r="H101" s="1186">
        <f>'[2]7'!H101</f>
        <v>10.583659969615951</v>
      </c>
      <c r="I101" s="1183">
        <f>'[2]7'!I101</f>
        <v>5501.3600000000006</v>
      </c>
      <c r="J101" s="261">
        <f>'[2]7'!J101</f>
        <v>10.795232552050905</v>
      </c>
      <c r="K101" s="1184">
        <f>'[2]7'!K101</f>
        <v>1362.7999999999993</v>
      </c>
      <c r="L101" s="41">
        <f>'[2]7'!L101</f>
        <v>9.737734223388955</v>
      </c>
      <c r="M101" s="1186">
        <f>'[2]7'!M101</f>
        <v>108.66850423067068</v>
      </c>
      <c r="N101" s="41">
        <f>'[2]7'!N101</f>
        <v>72.783093635028379</v>
      </c>
      <c r="O101" s="1185">
        <f>'[2]7'!O101</f>
        <v>253.53096565893753</v>
      </c>
      <c r="P101" s="41">
        <f>'[2]7'!P101</f>
        <v>1.031390134529147</v>
      </c>
      <c r="Q101" s="41" t="str">
        <f>'[2]7'!Q101</f>
        <v/>
      </c>
      <c r="R101" s="471">
        <f>'[2]7'!R101</f>
        <v>-3.6491905169000001</v>
      </c>
      <c r="S101" s="241"/>
    </row>
    <row r="102" spans="1:19" ht="12.75" customHeight="1">
      <c r="A102" s="329">
        <f>'[2]7'!$A102</f>
        <v>43344</v>
      </c>
      <c r="B102" s="138" t="str">
        <f>'[2]7'!B102</f>
        <v>:</v>
      </c>
      <c r="C102" s="1191" t="str">
        <f>'[2]7'!C102</f>
        <v/>
      </c>
      <c r="D102" s="1187" t="str">
        <f>'[2]7'!D102</f>
        <v/>
      </c>
      <c r="E102" s="264" t="str">
        <f>'[2]7'!E102</f>
        <v/>
      </c>
      <c r="F102" s="1188" t="str">
        <f>'[2]7'!F102</f>
        <v/>
      </c>
      <c r="G102" s="1189" t="str">
        <f>'[2]7'!G102</f>
        <v/>
      </c>
      <c r="H102" s="1190" t="str">
        <f>'[2]7'!H102</f>
        <v/>
      </c>
      <c r="I102" s="1187" t="str">
        <f>'[2]7'!I102</f>
        <v/>
      </c>
      <c r="J102" s="264" t="str">
        <f>'[2]7'!J102</f>
        <v/>
      </c>
      <c r="K102" s="1188" t="str">
        <f>'[2]7'!K102</f>
        <v/>
      </c>
      <c r="L102" s="42" t="str">
        <f>'[2]7'!L102</f>
        <v/>
      </c>
      <c r="M102" s="1190" t="str">
        <f>'[2]7'!M102</f>
        <v/>
      </c>
      <c r="N102" s="42" t="str">
        <f>'[2]7'!N102</f>
        <v/>
      </c>
      <c r="O102" s="1189" t="str">
        <f>'[2]7'!O102</f>
        <v/>
      </c>
      <c r="P102" s="42" t="str">
        <f>'[2]7'!P102</f>
        <v/>
      </c>
      <c r="Q102" s="42" t="str">
        <f>'[2]7'!Q102</f>
        <v/>
      </c>
      <c r="R102" s="492">
        <f>'[2]7'!R102</f>
        <v>-7.3293728269000002</v>
      </c>
      <c r="S102" s="243"/>
    </row>
    <row r="103" spans="1:19" s="12" customFormat="1" ht="6" customHeight="1" thickBot="1">
      <c r="A103" s="332"/>
      <c r="B103" s="367"/>
      <c r="C103" s="372"/>
      <c r="D103" s="363"/>
      <c r="E103" s="375"/>
      <c r="F103" s="368"/>
      <c r="G103" s="324"/>
      <c r="H103" s="349"/>
      <c r="I103" s="363"/>
      <c r="J103" s="364"/>
      <c r="K103" s="354"/>
      <c r="L103" s="656"/>
      <c r="M103" s="1040"/>
      <c r="N103" s="656"/>
      <c r="O103" s="1041"/>
      <c r="P103" s="656"/>
      <c r="Q103" s="656"/>
      <c r="R103" s="656"/>
      <c r="S103" s="531"/>
    </row>
    <row r="104" spans="1:19" ht="6" customHeight="1">
      <c r="C104" s="32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</row>
    <row r="105" spans="1:19">
      <c r="A105" s="9" t="s">
        <v>592</v>
      </c>
    </row>
  </sheetData>
  <sheetProtection algorithmName="SHA-512" hashValue="AegneJX5VRtnTXvXAKcBggVWZmHFLg+8NWwNFePsVqA+ARsCDhYc4n0OJgKy3SXtHj8dvCMTWQl2kqLKrK55EQ==" saltValue="IweUSFBMI7PgVP/uTj+byA==" spinCount="100000" sheet="1" objects="1" scenarios="1" insertHyperlinks="0" autoFilter="0"/>
  <mergeCells count="21">
    <mergeCell ref="Q5:R5"/>
    <mergeCell ref="O5:P5"/>
    <mergeCell ref="P7:S7"/>
    <mergeCell ref="R8:S8"/>
    <mergeCell ref="R9:S9"/>
    <mergeCell ref="R10:S10"/>
    <mergeCell ref="A1:L1"/>
    <mergeCell ref="F8:G8"/>
    <mergeCell ref="C7:G7"/>
    <mergeCell ref="A7:A8"/>
    <mergeCell ref="B7:B8"/>
    <mergeCell ref="I8:J8"/>
    <mergeCell ref="K8:L8"/>
    <mergeCell ref="H7:L7"/>
    <mergeCell ref="D8:E8"/>
    <mergeCell ref="F9:G9"/>
    <mergeCell ref="D9:E9"/>
    <mergeCell ref="L5:M5"/>
    <mergeCell ref="M7:O7"/>
    <mergeCell ref="I9:J9"/>
    <mergeCell ref="K9:L9"/>
  </mergeCells>
  <phoneticPr fontId="0" type="noConversion"/>
  <hyperlinks>
    <hyperlink ref="U3" location="INDICE!A1" display="Índice"/>
  </hyperlinks>
  <printOptions horizontalCentered="1" verticalCentered="1"/>
  <pageMargins left="0.74803149606299213" right="0.74803149606299213" top="0.74803149606299213" bottom="0.43307086614173229" header="0.27559055118110237" footer="0.19685039370078741"/>
  <pageSetup paperSize="9" scale="59" orientation="portrait" r:id="rId1"/>
  <headerFooter alignWithMargins="0">
    <oddHeader>&amp;L&amp;G
Indicadores de Atividade Económica</oddHeader>
    <oddFooter>&amp;R&amp;8 7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28</vt:i4>
      </vt:variant>
      <vt:variant>
        <vt:lpstr>Intervalos com nome</vt:lpstr>
      </vt:variant>
      <vt:variant>
        <vt:i4>30</vt:i4>
      </vt:variant>
    </vt:vector>
  </HeadingPairs>
  <TitlesOfParts>
    <vt:vector size="58" baseType="lpstr">
      <vt:lpstr>ANEXO</vt:lpstr>
      <vt:lpstr>INDICE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siglas_fontes</vt:lpstr>
      <vt:lpstr>'1'!Área_de_Impressão</vt:lpstr>
      <vt:lpstr>'10'!Área_de_Impressão</vt:lpstr>
      <vt:lpstr>'11'!Área_de_Impressão</vt:lpstr>
      <vt:lpstr>'12'!Área_de_Impressão</vt:lpstr>
      <vt:lpstr>'13'!Área_de_Impressão</vt:lpstr>
      <vt:lpstr>'14'!Área_de_Impressão</vt:lpstr>
      <vt:lpstr>'15'!Área_de_Impressão</vt:lpstr>
      <vt:lpstr>'16'!Área_de_Impressão</vt:lpstr>
      <vt:lpstr>'17'!Área_de_Impressão</vt:lpstr>
      <vt:lpstr>'18'!Área_de_Impressão</vt:lpstr>
      <vt:lpstr>'19'!Área_de_Impressão</vt:lpstr>
      <vt:lpstr>'2'!Área_de_Impressão</vt:lpstr>
      <vt:lpstr>'20'!Área_de_Impressão</vt:lpstr>
      <vt:lpstr>'21'!Área_de_Impressão</vt:lpstr>
      <vt:lpstr>'22'!Área_de_Impressão</vt:lpstr>
      <vt:lpstr>'23'!Área_de_Impressão</vt:lpstr>
      <vt:lpstr>'24'!Área_de_Impressão</vt:lpstr>
      <vt:lpstr>'25'!Área_de_Impressão</vt:lpstr>
      <vt:lpstr>'3'!Área_de_Impressão</vt:lpstr>
      <vt:lpstr>'4'!Área_de_Impressão</vt:lpstr>
      <vt:lpstr>'5'!Área_de_Impressão</vt:lpstr>
      <vt:lpstr>'6'!Área_de_Impressão</vt:lpstr>
      <vt:lpstr>'7'!Área_de_Impressão</vt:lpstr>
      <vt:lpstr>'8'!Área_de_Impressão</vt:lpstr>
      <vt:lpstr>'9'!Área_de_Impressão</vt:lpstr>
      <vt:lpstr>ANEXO!Área_de_Impressão</vt:lpstr>
      <vt:lpstr>INDICE!Área_de_Impressão</vt:lpstr>
      <vt:lpstr>siglas_fontes!Área_de_Impressão</vt:lpstr>
      <vt:lpstr>'10'!Títulos_de_Impressão</vt:lpstr>
      <vt:lpstr>'11'!Títulos_de_Impressão</vt:lpstr>
    </vt:vector>
  </TitlesOfParts>
  <Company>gepe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Conjuntura</dc:title>
  <dc:creator>João Seixas</dc:creator>
  <cp:lastModifiedBy>(GEE) João Seixas</cp:lastModifiedBy>
  <cp:lastPrinted>2016-08-12T10:27:24Z</cp:lastPrinted>
  <dcterms:created xsi:type="dcterms:W3CDTF">2001-04-23T17:06:23Z</dcterms:created>
  <dcterms:modified xsi:type="dcterms:W3CDTF">2018-11-05T10:41:45Z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